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blications" sheetId="1" r:id="rId4"/>
    <sheet state="visible" name="Legend" sheetId="2" r:id="rId5"/>
    <sheet state="visible" name="Diagrams" sheetId="3" r:id="rId6"/>
    <sheet state="visible" name="Disruptions" sheetId="4" r:id="rId7"/>
    <sheet state="visible" name="Technologies" sheetId="5" r:id="rId8"/>
    <sheet state="visible" name="Future Research Directions" sheetId="6" r:id="rId9"/>
  </sheets>
  <definedNames>
    <definedName hidden="1" localSheetId="0" name="_xlnm._FilterDatabase">Publications!$A$1:$CC$1420</definedName>
    <definedName hidden="1" localSheetId="5" name="_xlnm._FilterDatabase">'Future Research Directions'!$A$3:$AN$60</definedName>
    <definedName hidden="1" localSheetId="2" name="Z_50574D28_9255_4BFD_A12D_3C3F5871D4B6_.wvu.FilterData">Diagrams!$A$39:$D$44</definedName>
    <definedName hidden="1" localSheetId="0" name="Z_2E216327_A85C_4ECF_A5BA_AD5278566CE6_.wvu.FilterData">Publications!$A$1:$CC$1390</definedName>
    <definedName hidden="1" localSheetId="2" name="Z_2E216327_A85C_4ECF_A5BA_AD5278566CE6_.wvu.FilterData">Diagrams!$A$39:$C$44</definedName>
    <definedName hidden="1" localSheetId="0" name="Z_76B3BBEE_7099_4FDE_9549_5BB7FAF59928_.wvu.FilterData">Publications!$A$1:$CD$1420</definedName>
    <definedName hidden="1" localSheetId="2" name="Z_76B3BBEE_7099_4FDE_9549_5BB7FAF59928_.wvu.FilterData">Diagrams!$A$39:$B$44</definedName>
  </definedNames>
  <calcPr/>
  <customWorkbookViews>
    <customWorkbookView activeSheetId="0" maximized="1" windowHeight="0" windowWidth="0" guid="{2E216327-A85C-4ECF-A5BA-AD5278566CE6}" name="Filter 2"/>
    <customWorkbookView activeSheetId="0" maximized="1" windowHeight="0" windowWidth="0" guid="{50574D28-9255-4BFD-A12D-3C3F5871D4B6}" name="Filter 3"/>
    <customWorkbookView activeSheetId="0" maximized="1" windowHeight="0" windowWidth="0" guid="{76B3BBEE-7099-4FDE-9549-5BB7FAF59928}" name="Filter 1"/>
  </customWorkbookViews>
</workbook>
</file>

<file path=xl/sharedStrings.xml><?xml version="1.0" encoding="utf-8"?>
<sst xmlns="http://schemas.openxmlformats.org/spreadsheetml/2006/main" count="21313" uniqueCount="11795">
  <si>
    <t>DOI</t>
  </si>
  <si>
    <t>Year</t>
  </si>
  <si>
    <t>Authors</t>
  </si>
  <si>
    <t>Article Title</t>
  </si>
  <si>
    <t>Type2</t>
  </si>
  <si>
    <t>Source Title</t>
  </si>
  <si>
    <t>Volume</t>
  </si>
  <si>
    <t>Issue</t>
  </si>
  <si>
    <t>Start Page</t>
  </si>
  <si>
    <t>End Page</t>
  </si>
  <si>
    <t>Keywords</t>
  </si>
  <si>
    <t>Times cited</t>
  </si>
  <si>
    <t>Affiliations</t>
  </si>
  <si>
    <t>Abstract</t>
  </si>
  <si>
    <t>Link</t>
  </si>
  <si>
    <t>Bibtex Key</t>
  </si>
  <si>
    <t>Source</t>
  </si>
  <si>
    <t>Proceedings document</t>
  </si>
  <si>
    <t>Corrigendum</t>
  </si>
  <si>
    <t>Abstract missing</t>
  </si>
  <si>
    <t>Duplicate</t>
  </si>
  <si>
    <t>Stage 1 Decision</t>
  </si>
  <si>
    <t>Abstract not relevant</t>
  </si>
  <si>
    <t>Stage 2 Decision</t>
  </si>
  <si>
    <t>Full text not available</t>
  </si>
  <si>
    <t>Full text not relevant</t>
  </si>
  <si>
    <t>Stage 3 Decision</t>
  </si>
  <si>
    <t>Country 1</t>
  </si>
  <si>
    <t>Country 2</t>
  </si>
  <si>
    <t>Country 3</t>
  </si>
  <si>
    <t>Country 4</t>
  </si>
  <si>
    <t>Term</t>
  </si>
  <si>
    <t>D1</t>
  </si>
  <si>
    <t>D2</t>
  </si>
  <si>
    <t>D3</t>
  </si>
  <si>
    <t>D4</t>
  </si>
  <si>
    <t>D5</t>
  </si>
  <si>
    <t>D6</t>
  </si>
  <si>
    <t>D7</t>
  </si>
  <si>
    <t>D8</t>
  </si>
  <si>
    <t>RMS</t>
  </si>
  <si>
    <t>PC1</t>
  </si>
  <si>
    <t>PC2</t>
  </si>
  <si>
    <t>PC3</t>
  </si>
  <si>
    <t>PC4</t>
  </si>
  <si>
    <t>SC1</t>
  </si>
  <si>
    <t>SC2</t>
  </si>
  <si>
    <t>SC3</t>
  </si>
  <si>
    <t>SC4</t>
  </si>
  <si>
    <t>C1</t>
  </si>
  <si>
    <t>C2</t>
  </si>
  <si>
    <t>C3</t>
  </si>
  <si>
    <t>C4</t>
  </si>
  <si>
    <t>C5</t>
  </si>
  <si>
    <t>R1</t>
  </si>
  <si>
    <t>R2</t>
  </si>
  <si>
    <t>R3</t>
  </si>
  <si>
    <t>R4</t>
  </si>
  <si>
    <t>R5</t>
  </si>
  <si>
    <t>R6</t>
  </si>
  <si>
    <t>R7</t>
  </si>
  <si>
    <t>Research Directions Text</t>
  </si>
  <si>
    <t>T1</t>
  </si>
  <si>
    <t>T2</t>
  </si>
  <si>
    <t>T3</t>
  </si>
  <si>
    <t>T4</t>
  </si>
  <si>
    <t>T5</t>
  </si>
  <si>
    <t>T6</t>
  </si>
  <si>
    <t>T7</t>
  </si>
  <si>
    <t>T8</t>
  </si>
  <si>
    <t>T9</t>
  </si>
  <si>
    <t>T10</t>
  </si>
  <si>
    <t>T11</t>
  </si>
  <si>
    <t>E1</t>
  </si>
  <si>
    <t>E2</t>
  </si>
  <si>
    <t>E3</t>
  </si>
  <si>
    <t>E4</t>
  </si>
  <si>
    <t>E5</t>
  </si>
  <si>
    <t>E6</t>
  </si>
  <si>
    <t>E7</t>
  </si>
  <si>
    <t>Type</t>
  </si>
  <si>
    <t>Case Study</t>
  </si>
  <si>
    <t>[No author name available]</t>
  </si>
  <si>
    <t>14th German Conference on Multiagent System Technologies, MATES 2016</t>
  </si>
  <si>
    <t>Lecture Notes in Computer Science (including subseries Lecture Notes in Artificial Intelligence and Lecture Notes in Bioinformatics)</t>
  </si>
  <si>
    <t>9872 LNAI</t>
  </si>
  <si>
    <t>The proceedings contain 17 papers. The special focus in this conference is on MAS Modeling, Engineering, Coordination, Coordination and Emerging Applications of MAS. The topics include: Commonsense reasoning meets theorem proving; personality and agents; formalising state and effects; an ontology-driven approach for modeling a multi-agent-based electricity market; design and use of a semantic similarity measure for interoperability among agents; dynamic metrics for multi-agent systems using aspect-oriented programming; application to DIMA platform; a decentralized coordination framework for various multi-agent systems; spatiotemporal pattern matching in RoboCup; joint human-agent activities; an agent-based system for planning and control in semiconductor supply chains; flexible collaboration between humans, robots and virtual agents; analysing the cost-efficiency of the multi-agent flood algorithm in search and rescue scenarios; using models at runtime to adapt self-managed agents for the IoT; multi-actor architecture for schedule optimisation based on lagrangian relaxation; ASP-driven BDI-planning agents in virtual 3D environments; analysis of the effects of storage capabilities integration on balancing mechanisms in agent-based smart grids and a holonic multi-agent control system for networks of micro-grids.</t>
  </si>
  <si>
    <t>https://www.scopus.com/inward/record.uri?eid=2-s2.0-84988598784&amp;partnerID=40&amp;md5=dbc03502d666d952a34d114761e61f5a</t>
  </si>
  <si>
    <t>NoAuthor20161</t>
  </si>
  <si>
    <t>Scopus</t>
  </si>
  <si>
    <t>x</t>
  </si>
  <si>
    <t>exclude</t>
  </si>
  <si>
    <t>2017 International Conference on Industrial Engineering, Management Science and Application, ICIMSA 2017</t>
  </si>
  <si>
    <t>The proceedings contain 39 papers. The topics discussed include: maintenance management system: effective tool to progress and reach total productive maintenance &amp; six sigma business development strategies; optimal mixed project and security portfolio selection under reinvestment strategy; NBA sports game scheduling problem and GA-based solver; predicting customer churn using the cumulative quantity control chart; research on the reliability of the spraying process based on the design of experiment; spatio-temporal state space model application in the dynamic supply chain system; theory of vocational knowledge-based entrepreneurial intentions; SPC-based decision supporting system for data analysis of tomato, bell pepper and chili; influencing factor analysis for cost benefit sharing in healthcare supply chain collaboration; a six sigma approach towards improving quality management in manufacturing of nutritional products; industrial business process management using Adonis: towards a modular business process modelling method for zero-defect-manufacturing; develop a wed-based platform using user-oriented design for knowledge management system; and experts' opinions on critical factors for quality excellence practices: an insight from industry experts, academicians and professional bodies.</t>
  </si>
  <si>
    <t>https://www.scopus.com/inward/record.uri?eid=2-s2.0-85027846758&amp;partnerID=40&amp;md5=b843271a87efe73cced3740a8422469b</t>
  </si>
  <si>
    <t>22nd IFIP WG 5.5 Working Conference on Virtual Enterprises, PRO-VE 2021</t>
  </si>
  <si>
    <t>IFIP Advances in Information and Communication Technology</t>
  </si>
  <si>
    <t>629 IFIPAICT</t>
  </si>
  <si>
    <t>The proceedings contain 76 papers. The special focus in this conference is on Virtual Enterprises. The topics include: Collaborative Plan to Reduce Inequalities Among the Farms Through Optimization; working Beside Robots: A Glimpse into the Future; supporting Predictive Maintenance in Virtual Factory; reconfigurable Supply Chain Performance: A Bibliometric Analysis; A MILP Model for Reusable Containers Management in Automotive Plastic Components Supply Chain; end-of-Life Product Recovery Optimization of Disassembled Parts Based on Collaborative Decision-Making; analysis Model to Identify the Regional â€œStrategic Betsâ€_x009d_ of Startup Portoâ€™s Network; behavior Data Collection in Collaborative Virtual Learning Environments; collaborative Trusted Digital Services for Citizens; a Systematic Review of Sustainable Supply Chain Management Practices in Food Industry; Collaborative Safety Requirements Engineering: An Approach for Modelling and Assessment of Nuclear Safety Requirements in MBSE Context; a Model to Manage Organizational Collaborative Networks in a Pandemic (Covid-19) Context; measuring Complexity for Collaborative Business Processes Management; research on Configuration Framework of Simulation Rules Based on Existing Simulation Teaching Platform; a Federated Simulation Framework for Cross-organisational Processes; robust Optimization for Collaborative Distribution Network Design Problem; simulating Impact of Smart Product-Service Systems; compliance Checking of Collaborative Processes for Sustainable Collaborative Network; identification of Service Platform Requirements from Value Propositions: A Service Systems Engineering Method; a Modular Ontology Framework for Building Renovation Domain; getting Collaborative Networks Sustainable: Drivers and Barriers Within a Digital Laboratories Network; value Co-creation in the Context of Digitally-Enabled Product-Service Systems; selling the Value of Complex Data-Based Solution for Industrial Customers; towards Sustainable Manufacturing Through Collaborative Circular Economy Strategies.</t>
  </si>
  <si>
    <t>https://www.scopus.com/inward/record.uri?eid=2-s2.0-85120549395&amp;partnerID=40&amp;md5=ff1bbf4b10e1005ac72ac5fd6c32b15d</t>
  </si>
  <si>
    <t>NoAuthor2021</t>
  </si>
  <si>
    <t>24th Summer School Francesco Turco, 2019</t>
  </si>
  <si>
    <t>Proceedings of the Summer School Francesco Turco</t>
  </si>
  <si>
    <t>The proceedings contain 73 papers. The special focus in this conference is on Summer School Francesco Turco. The topics include: A framework for real-time stress evaluation in Industry 4.0 manual assembly stations; enabling technologies, impacts and challenges of â€œindustry 4.0â€_x009d_ in the manufacturing context: Some insights from a preliminary literature review; a machine state-based digital twin development methodology; exploring the benefits of productization in public services utilities; asset reliability though social network analysis: A framework proposal; an enhanced approach for implementing risk-based maintenance in a total productive maintenance perspective; investigating information and data criticality in asset management decision-making process; a maintenance policy selection method enhanced by industry 4.0 technologies; data-driven prognostics: From an offline and supervised analysis to an innovative, online and unsupervised methodology; bespoke supply chains: Transforming luxury fashion supply chains; an adapted discrete firefly algorithm for routing order pickers in manual warehouses; data-driven models to deal with data scarcity in warehousing system design; Alignment between Supply Chain Strategies (SCS) and Information Systems (ISs) in the fashion industry: Preliminary results of an empirical research; Rating the quality of logistics real estate: Insights from an empirical investigation in UK and Italy; analysing the impact of logistics on cross border investments to China; the interaction between lean production and industry 4.0: Mapping the current state of literature and highlighting gaps; facing the challenges of the future through the synergetic adoption of industry 4.0 and lean manufacturing; industry 4.0 and its applications in the healthcare sector: A sistematic review.</t>
  </si>
  <si>
    <t>https://www.scopus.com/inward/record.uri?eid=2-s2.0-85081588612&amp;partnerID=40&amp;md5=4a02ecc087159765f0d5d86ef9f8649c</t>
  </si>
  <si>
    <t>NoAuthor2019</t>
  </si>
  <si>
    <t>2nd International Conference on Computational Intelligence, ICCI 2018</t>
  </si>
  <si>
    <t>Advances in Intelligent Systems and Computing</t>
  </si>
  <si>
    <t>The proceedings contain 28 papers. The special focus in this conference is on Computational Intelligence. The topics include: Secure Anti-Void Energy-Efficient Routing (SAVEER) Protocol for WSN-Based IoT Network; mathematical Analysis of Effectiveness of Security Patches in Securing Wireless Sensor Network; a Novel Debugger for Windows-Based Applications; nudge-Based Hybrid Intelligent System for Influencing Buying Decision; reputation-Based Reinforcement Algorithm for Motivation in Crowdsourcing Platform; a Hardware-in-a-Loop Setup for Benchmarking Robot Controllers; assembling Multi-Robots Along a Boundary of a Region with Obstaclesâ€”A Performance Upgradation; delineation of Mine Fire Pockets in Jharia Coalfield, India, using Thermal Remote Sensing; secure Data Sharing for Cloud-Based Services in Hierarchical Multi-group Scenario; Efficient Energy Management in Hybrid Electric Vehicles Using DRBF Networks; raga Identification in Rabindra Sangeet Using Motif Discovery; modeling a Raga-Based Song and Evaluating Its Raga Content: Why It Matters in a Clinical Setting; data Analysis and Network Study of Non-small-cell Lung Cancer Biomarkers; Design of an Energy-Efficient Cooperative MIMO Transmission Scheme Based on Centralized and Distributed Aggregations; recognize Vital Features for Classification of Neurodegenerative Diseases; MM Big Data Applications: Statistical Resultant Analysis of Psychosomatic Survey on Various Human Personality Indicators; residual Exploration into Apoptosis of Leukemic Cells Through Oncostatin M: A Computational Structural Oncologic Approach; an Experimental Study of a Modified Version of Quicksort; an Improved Pig Latin Algorithm for Lightweight Cryptography; Torque and Current Noise Reduction of BLDC Motor Using Fuzzy Logic Control Strategy; bi-objective Optimization of a Reconfigurable Supply Chain Using a Self-organizing Migration Algorithm; image Encryption Using Modified Rubikâ€™s Cube Algorithm.</t>
  </si>
  <si>
    <t>https://www.scopus.com/inward/record.uri?eid=2-s2.0-85069718038&amp;partnerID=40&amp;md5=fbc575a06df292e888c6a54332bf25c1</t>
  </si>
  <si>
    <t>NoAuthor2020</t>
  </si>
  <si>
    <t>3rd IFIP WG 2.6, 2.12 International Symposium on Data-driven Process Discovery and Analysis, SIMPDA 2013</t>
  </si>
  <si>
    <t>Lecture Notes in Business Information Processing</t>
  </si>
  <si>
    <t>The proceedings contain 7 papers. The special focus in this conference is on Data-driven Process Discovery and Analysis. The topics include: The Effect of Noise on Mined Declarative Constraints; Towards Collecting Sustainability Data in Supply Chains with Flexible Data Collection Processes; Handling Environment for Publicly Posted Composite Documents; Enabling Non-expert Users to Apply Data Mining for Bridging the Big Data Divide; Combining Semantic Lifting and Ad-hoc Contextual Analysis in a Data Loss Scenario and Comparative Process Mining in Education: An Approach Based on Process Cubes.</t>
  </si>
  <si>
    <t>https://www.scopus.com/inward/record.uri?eid=2-s2.0-84923820591&amp;partnerID=40&amp;md5=e3c404096af193372c6bd1bb48228b3b</t>
  </si>
  <si>
    <t>NoAuthor20151</t>
  </si>
  <si>
    <t>10.1108/IMDS-06-2015-0248</t>
  </si>
  <si>
    <t>Subramanian, N; Gunasekaran, A; Papadopoulos, T; Nie, P</t>
  </si>
  <si>
    <t>4th party logistics service providers and industrial cluster competitiveness Collaborative operational capabilities framework</t>
  </si>
  <si>
    <t>INDUSTRIAL MANAGEMENT &amp; DATA SYSTEMS</t>
  </si>
  <si>
    <t>Collaboration; Fourth party logistics; Importance-performance matrix analysis; Industrial clusters; Operational capabilities</t>
  </si>
  <si>
    <t>University of Nottingham Ningbo China; University of Nottingham Ningbo China; University of Massachusetts System; University Massachusetts Dartmouth; University of Kent; University of Nottingham Ningbo China</t>
  </si>
  <si>
    <t>Purpose - Firms within industrial clusters are subject to challenges such as globalization, limited resources, volatility of international markets and financial instabilities. 4th party logistics (4PL) service providers are supporting individual firms to overcome such challenges by using collaborative operational capabilities from within an industrial cluster to their enhance competitiveness. The purpose of this paper is to focus on China and proposes a collaborative operational capabilities framework to illustrate the role of 4PL in industrial cluster competitiveness. Design/methodology/approach - The paper follows an extensive literature review and structured interviews in two types of clusters, drawing on resource-based view and importance-performance matrix analysis. Findings - The paper proposes six elements (that is, synergy of logistics, expansion of industrial chain, financial ability, creativity and innovation ability, cooperation of companies and flexibility of supply chain) that comprise collaborative operational capabilities, and highlights the role of creativity and innovation ability and supply chain flexibility in the use of 4PL for industrial cluster competitiveness in Chinese context. Research limitations/implications - The paper focusses on China and hence it could also be tested in the developed countries' context with the support of large-scale empirical data to investigate further its usefulness and to identify other constraints. Originality/value - The study contributes to the 4PL literature in that it proposes a framework that extrapolates the importance of 4PL in industrial cluster competitiveness in China.</t>
  </si>
  <si>
    <t>http://dx.doi.org/10.1108/IMDS-06-2015-0248</t>
  </si>
  <si>
    <t>WOS:000382554400002</t>
  </si>
  <si>
    <t>Web of Science</t>
  </si>
  <si>
    <t>Subramanian N., Gunasekaran A., Papadopoulos T., Nie P.</t>
  </si>
  <si>
    <t>4th party logistics service providers and industrial cluster competitiveness: Collaborative operational capabilities framework</t>
  </si>
  <si>
    <t>Industrial Management and Data Systems</t>
  </si>
  <si>
    <t>Nottingham University Business School, University of Nottingham, Ningbo, China; Department of Decision and Information Sciences, Charlton College of Business, University of Massachusetts Dartmouth, North Dartmouth, MA, United States; Kent Business School, University of Kent, Chatham, United Kingdom</t>
  </si>
  <si>
    <t>Purpose-Firms within industrial clusters are subject to challenges such as globalization, limited resources, volatility of international markets and financial instabilities. 4th party logistics (4PL) service providers are supporting individual firms to overcome such challenges by using collaborative operational capabilities from within an industrial cluster to their enhance competitiveness. The purpose of this paper is to focus on China and proposes a collaborative operational capabilities framework to illustrate the role of 4PL in industrial cluster competitiveness. Design/methodology/approach-The paper follows an extensive literature review and structured interviews in two types of clusters, drawing on resource-based view and importance-performance matrix analysis. Findings-The paper proposes six elements (that is, synergy of logistics, expansion of industrial chain, financial ability, creativity and innovation ability, cooperation of companies and flexibility of supply chain) that comprise collaborative operational capabilities, and highlights the role of "creativity and innovation ability" and "supply chain flexibility" in the use of 4PL for industrial cluster competitiveness in Chinese context. Research limitations/implications-The paper focusses on China and hence it could also be tested in the developed countries' context with the support of large-scale empirical data to investigate further its usefulness and to identify other constraints. Originality/value-The study contributes to the 4PL literature in that it proposes a framework that extrapolates the importance of 4PL in industrial cluster competitiveness in China. Â© 2016 Emerald Group Publishing Limited.</t>
  </si>
  <si>
    <t>https://www.scopus.com/inward/record.uri?eid=2-s2.0-84979997712&amp;doi=10.1108%2fIMDS-06-2015-0248&amp;partnerID=40&amp;md5=c7f83541cdf4279055fcbf4329e3b45e</t>
  </si>
  <si>
    <t>Subramanian20161303</t>
  </si>
  <si>
    <t>include</t>
  </si>
  <si>
    <t>10.1080/00207543.2021.2002969</t>
  </si>
  <si>
    <t>Dolgui A., Ivanov D.</t>
  </si>
  <si>
    <t>5G in digital supply chain and operations management: fostering flexibility, end-to-end connectivity and real-time visibility through internet-of-everything</t>
  </si>
  <si>
    <t>International Journal of Production Research</t>
  </si>
  <si>
    <t>5G; blockchain; digital supply chain; Industry 4.0; reconfigurable supply chain; viable supply chain</t>
  </si>
  <si>
    <t>IMT Atlantique, LS2N - CNRS, Nantes, France; Supply Chain and Operations Management, Berlin School of Economics and Law, Berlin, Germany</t>
  </si>
  <si>
    <t>5G technology enables end-to-end connectivity in real time at a highly granular level along with the associated end-to-end visibility through the Internet-of-Everything. While some potential benefits of 5G for digital supply chain and operations management have been declared, literature is still silent about theoretical underpinning and structured conceptualisation of application areas, underlying implementation challenges, and the role of 5G in future transformations of value creation. This paper aims to offer some directions of how to close this research gap. We organise the discussion around five major capabilities of the digital supply chain and smart operations which can be enhanced by 5G, i.e. intelligence, visibility, transparency, dynamic networking, and connectivity. We delineate possible future research topics related to 5G in different areas of Industry 4.0-driven, digital supply chain and operations management which can be useful for researchers and practitioners alike when seeking to understand the impact of 5G on both short-term and long-term time scales. Our analysis encompasses both operational processes (e.g. transformations of manufacturing and warehouse operations by end-to-end connectivity of devices) and strategic perspectives (e.g. transformations of business models and supply network structures through end-to-end real-time visibility and connectivity of industry, public infrastructure, and consumers). Finally, cost-benefits trade-offs are discussed. Â© 2021 Informa UK Limited, trading as Taylor &amp; Francis Group.</t>
  </si>
  <si>
    <t>https://www.scopus.com/inward/record.uri?eid=2-s2.0-85119673120&amp;doi=10.1080%2f00207543.2021.2002969&amp;partnerID=40&amp;md5=93dbcc3871e3b632fe2f60737d14d7f3</t>
  </si>
  <si>
    <t>Dolgui2022442</t>
  </si>
  <si>
    <t>5th International Conference on Big Data Cloud and Internet of Things, BDIoT 2021</t>
  </si>
  <si>
    <t>Lecture Notes in Networks and Systems</t>
  </si>
  <si>
    <t>489 LNNS</t>
  </si>
  <si>
    <t>The proceedings contain 44 papers. The special focus in this conference is on Big Data Cloud and Internet of Things. The topics include: A Hybrid Machine Learning Method for Movies Recommendation; The Retirement Supply Chain Improvement Using L-SCOR; Toward a Self-adaptive Supply Chains: L-SCOR Implementation Proposal, and Case Studies Methodology Proposal; policy Gradient forÂ Arabic toÂ English Neural Machine Translation; sentiment Analysis of Moroccan Dialect Using Deep Learning; automatic Key-Phrase Extraction: Empirical Study of Graph-Based Methods; a Hybrid Learning Approach forÂ Text Classification Using Natural Language Processing; Transformer Model andÂ Convolutional Neural Networks (CNNs) forÂ Arabic toÂ English Machine Translation; Implicit JSON Schema Versioning Triggered by Temporal Updates to JSON-Based Big Data in the Ï„JSchema Framework; empirical Study: What is the Best N-Gram Graphical Indexing Technique; a Study ofÂ Machine Learning Based Approach forÂ Hotelsâ€™ Matching; home Automation and Machine Learning Models for Health Monitoring; machine Learning for Used Cars Price Prediction: Moroccan Use Case; a Systematic Literature Review of Machine Learning Applications in Software Engineering; prediction of Risks in Intelligent Transport Systems; A Smart Healthcare Imbalanced Classes Model Using Multi Conditional-Task GAN; new Deep Learning Architecture for Improving the Accuracy and the Inference Time of Traffic Signs Classification in Intelligent Vehicles; A Review of the State of Higher Education in MOROCCO at the Time of Covid-19; collaboration in Adaptive E Learning; personalization Between Pedagogy and Adaptive Hypermedia System; Application of Artificial Intelligence to X-ray Image-Based Coronavirus Diseases (COVID-19) for Automatic Detection; Predicting theÂ Mode ofÂ Transport fromÂ GPS Trajectories; detection ofÂ Appliance-Level Abnormal Energy Consumption inÂ Buildings Using Autoencoders andÂ Micro-moments.</t>
  </si>
  <si>
    <t>https://www.scopus.com/inward/record.uri?eid=2-s2.0-85135016710&amp;partnerID=40&amp;md5=4189971b161c9bc23ec72a9540f7da19</t>
  </si>
  <si>
    <t>NoAuthor2022</t>
  </si>
  <si>
    <t>10.1109/CSCI54926.2021.00353</t>
  </si>
  <si>
    <t>Akhavan P., Rajabion L., Philsoophian M.</t>
  </si>
  <si>
    <t>The Concept of Resilience in Supply Chain: A Grounded Theory Approach</t>
  </si>
  <si>
    <t>Proceedings - 2021 International Conference on Computational Science and Computational Intelligence, CSCI 2021</t>
  </si>
  <si>
    <t>Grounded Theory; Supply Chain Management; Supply Chain Resilience</t>
  </si>
  <si>
    <t>Qom University of Technology, Qom, Iran; Suny Empire State C, School of Graduate Studies, New York, United States; Malek Ashtar University of Technology, Tehran, Iran</t>
  </si>
  <si>
    <t>Today, despite the fact that most of the supply chains have a suitable structure and high operative effectiveness, quick changes in the business environment, the high number of innovations, customer's expectations and requirements, increased communication between suppliers, manufacturers, and distributors all contribute to high levels of uncertainty, disruptions, chaotic behaviors, challenges and threats in supply changes. These unexpected risks and natural inevitable changes force supply chain management to adopt new and innovative approaches in order to deal better with risk-related disruptions.The resilient supply chain is one of these approaches. The goal of this study is to use the grounded theory method to investigate the concept of resilience and identify each of the resilience factors in supply chain studies. Adaptability, reversibility/recovery, versatility, reactivity, response to disruption, and the ability to continue working in difficult situations were identified as six main concepts for improving supply chain resilience as a result of analyses. This article will help researchers in their understanding of the concept of supply chain resilience and the factors that influence it. Â© 2021 IEEE.</t>
  </si>
  <si>
    <t>https://www.scopus.com/inward/record.uri?eid=2-s2.0-85133941760&amp;doi=10.1109%2fCSCI54926.2021.00353&amp;partnerID=40&amp;md5=155aaede4e458962487fcd9f987044b5</t>
  </si>
  <si>
    <t>Akhavan20211881</t>
  </si>
  <si>
    <t>10.1108/IJBPA-11-2019-0101</t>
  </si>
  <si>
    <t>Amadi, AI</t>
  </si>
  <si>
    <t>A back-end view to climatic adaptation Partitioning weather-induced cement demand variance in wet humid environment</t>
  </si>
  <si>
    <t>INTERNATIONAL JOURNAL OF BUILDING PATHOLOGY AND ADAPTATION</t>
  </si>
  <si>
    <t>Cement demand; Climate; Supply chain; Weather; Wet trades</t>
  </si>
  <si>
    <t>Purpose This study investigates the level of variance in the real time demand for bagged cement, induced in response to the climatic sequence of the humid tropics, to support best practice calls for a weather-responsive supply chain strategy. Design/methodology/approach Data on the consumption of cement and site works for 100 ongoing building construction sites were gathered for a period of 12 months. The variance partitioning capabilities of the Ordinary Least Squares and Hierarchical Linear Modelling forms of regression analysis are comparatively used to evaluate the sensitivity of cement demand to the meteorological profile of wet-humid climate Findings The study outcome provides statistical evidence demonstrating that the meteorological profile of wet-humid climate induces a significantly high percentage of the variance in the real-time demand for bagged cement on construction sites. However, nested within this variance, are the fixed effects of the cement footprint of the building architecture inherent in the locality. Particularly, positive changes to reduce the wet trade composition of buildings or compensating changes in technological bias, are necessary to combat weather interference in the humid tropics. Research limitations/implications - The findings are exploratory, and not for the purposes of holistically forecasting cement demand, and can therefore only form part of a more comprehensive decision support system, bespoke to the study area. Practical implications - The study outcome provides a back-end view to climatic adaptation in wet humid settings, making a compelling case for localized climate-risk adaptive supply chain strategies and policies geared towards sustainability in cement usage. Originality/value The study delineates the confounding impact of weather, distinct from local building architecture and technological bias, thus creating a methodological platform for replication and comparative productivity studies in diverse geographical areas.</t>
  </si>
  <si>
    <t>http://dx.doi.org/10.1108/IJBPA-11-2019-0101</t>
  </si>
  <si>
    <t>WOS:000526048500001</t>
  </si>
  <si>
    <t>Amadi A.I.</t>
  </si>
  <si>
    <t>A back-end view to climatic adaptation: Partitioning weather-induced cement demand variance in wet humid environment</t>
  </si>
  <si>
    <t>International Journal of Building Pathology and Adaptation</t>
  </si>
  <si>
    <t>Department of Quantity Surveying, Rivers State University of Science and Technology, Faculty of Environmental Sciences, Port Harcourt, Nigeria</t>
  </si>
  <si>
    <t>Purpose: This study investigates the level of variance in the real time demand for bagged cement, induced in response to the climatic sequence of the humid tropics, to support best practice calls for a weather-responsive supply chain strategy. Design/methodology/approach: Data on the consumption of cement and site works for 100 ongoing building construction sites were gathered for a period of 12 months. The variance partitioning capabilities of the Ordinary Least Squares and Hierarchical Linear Modelling forms of regression analysis are comparatively used to evaluate the sensitivity of cement demand to the meteorological profile of wet-humid climate Findings: The study outcome provides statistical evidence demonstrating that the meteorological profile of wet-humid climate induces a significantly high percentage of the variance in the real-time demand for bagged cement on construction sites. However, nested within this variance, are the fixed effects of the cement footprint of the building architecture inherent in the locality. Particularly, positive changes to reduce the wet trade composition of buildings or compensating changes in technological bias, are necessary to combat weather interference in the humid tropics. Research limitations/implications: The findings are exploratory, and not for the purposes of holistically forecasting cement demand, and can therefore only form part of a more comprehensive decision support system, bespoke to the study area. Practical implications: The study outcome provides a back-end view to climatic adaptation in wet humid settings, making a compelling case for localized climate-risk adaptive supply chain strategies and policies geared towards sustainability in cement usage. Originality/value: The study delineates the confounding impact of weather, distinct from local building architecture and technological bias, thus creating a methodological platform for replication and comparative productivity studies in diverse geographical areas. Â© 2020, Emerald Publishing Limited.</t>
  </si>
  <si>
    <t>https://www.scopus.com/inward/record.uri?eid=2-s2.0-85082189311&amp;doi=10.1108%2fIJBPA-11-2019-0101&amp;partnerID=40&amp;md5=23aacbb19b2650ad96020e00443e0227</t>
  </si>
  <si>
    <t>Amadi2021153</t>
  </si>
  <si>
    <t>10.24867/IJIEM-2022-1-298</t>
  </si>
  <si>
    <t>Karimi S.K., Sadjadi S.J., Naini S.G.J.</t>
  </si>
  <si>
    <t>A bi-objective production planning for a flexible supply chain solved using NSGA-II and MOPSO</t>
  </si>
  <si>
    <t>International Journal of Industrial Engineering and Management</t>
  </si>
  <si>
    <t>Flexibility; Metaheuristic methods; Mopso; Nsga-ii; Optimization; Supply chain</t>
  </si>
  <si>
    <t>Department of Industrial Engineering, Iran University of Science and Technology, Tehran, Iran</t>
  </si>
  <si>
    <t>Nowadays, rapid changes in customers' demands have redoubled the importance of new concepts such as supply chain flexibility and its application. The extent to which flexibility should be built into supply chains requires full consideration. Flexibility is defined as firms' quick and efficient response to changes. This paper quantifies the positive effects of adding different flexibility dimensions to a production planning bi-objective mathematical model. Four flexibility dimensions are proposed according to the needs of a production plant chosen as the case study. The objective functions are to minimize total costs along with the delivery time of the product, respectively. We also employ two metaheuristic algorithms, NSGA-â…¡and MOPSO, to solve our proposed NP-hard model. Afterwards, we compare both solution strategies based on five criteria to achieve optimal results. Moreover, we compare the performance of both flexible and inflexible models in terms of costs. The results show that applying the flexible model causes a reduction of %22 in costs. Â© 2022,International Journal of Industrial Engineering and Management. All Rights Reserved.</t>
  </si>
  <si>
    <t>https://www.scopus.com/inward/record.uri?eid=2-s2.0-85125499171&amp;doi=10.24867%2fIJIEM-2022-1-298&amp;partnerID=40&amp;md5=485c13213edfd57c339fd24ca62e38fd</t>
  </si>
  <si>
    <t>Karimi202218</t>
  </si>
  <si>
    <t>10.1080/13675567.2021.1893288</t>
  </si>
  <si>
    <t>Al Naimi M., Faisal M.N., Sobh R., Bin Sabir L.</t>
  </si>
  <si>
    <t>A systematic mapping review exploring 10 years of research on supply chain resilience and reconfiguration</t>
  </si>
  <si>
    <t>Journal</t>
  </si>
  <si>
    <t>International Journal of Logistics Research and Applications</t>
  </si>
  <si>
    <t>enablers; supply chain reconfiguration; Supply chain resilience; systematic mapping</t>
  </si>
  <si>
    <t>College of Business &amp; Economics, Qatar University, Doha, Qatar; Department of Management and Marketing, College of Business &amp; Economics, Qatar University, Doha, Qatar; Department of Business Administration, Aligarh Muslim University, Aligarh, India</t>
  </si>
  <si>
    <t>Supply chain resilience and reconfiguration are emerging disciplines that allow supply chains to recover from events and quickly return to normal or equilibrium levels of operations. This paper aims to provide a systematic mapping review to classify studies on supply chain resilience and reconfiguration. In total, 286 studies published between January 2009 and May 2019 were identified, of which 94 were selected for review. The analysis provided a number of thematic areas: descriptive view of the selected articles; geographical areas; type of research; research methods; and supply chain resilience enablers and reconfiguration characteristics. The major significance of this study is to provide an assessment of the state of existing knowledge on supply chain resilience and reconfiguration and to suggest future research directions. To the best of the authorsâ€™ knowledge, this is the first systematic mapping study conducted on supply chain resilience and reconfiguration literature. Â© 2021 Informa UK Limited, trading as Taylor &amp; Francis Group.</t>
  </si>
  <si>
    <t>https://www.scopus.com/inward/record.uri?eid=2-s2.0-85102513540&amp;doi=10.1080%2f13675567.2021.1893288&amp;partnerID=40&amp;md5=7415a0e2af05fe33e2fb3d4c8acc4a00</t>
  </si>
  <si>
    <t>AlNaimi20221191</t>
  </si>
  <si>
    <t>Qatar</t>
  </si>
  <si>
    <t>India</t>
  </si>
  <si>
    <t>reconfigurable</t>
  </si>
  <si>
    <t xml:space="preserve">Different research methodologies may be followed in order to gain insights. The literature fails to connect the link between disruptions and the practices followed in the industry, no integrated framework has been developed for supply chain resilience with reconfiguration, therefore, there is an urgent need to create a link between the two. High-level disruptions (for example Pandemic – Covid 19) require an urgent attention to the ever-growing field of supply chain resilience with focus on enablers. Further ‘proposal of solution’-type research is also required to provide a broader picture of problems and solutions, and benefit both academics and organisations. Further research is needed on how supply chains are reconfigured following issues or to address risks. </t>
  </si>
  <si>
    <t>review</t>
  </si>
  <si>
    <t>no</t>
  </si>
  <si>
    <t>10.1145/3299771.3299795</t>
  </si>
  <si>
    <t>Kumar P., Gajrani M.</t>
  </si>
  <si>
    <t>A case study exploring supply chain systems using actor based simulation</t>
  </si>
  <si>
    <t>ACM International Conference Proceeding Series</t>
  </si>
  <si>
    <t>Actor based simulation; Bottom-up modelling; Supply network</t>
  </si>
  <si>
    <t>Tata Consultancy Services Research, Pune, India</t>
  </si>
  <si>
    <t>Supply Chain System is an integral part of decision making in an organization. This involves a systematic and strategic coordination process to improve the overall efficiency of the organization. Due to a complex dynamic environment, supply chain management requires tools that can support individuals in making decisions. However, with the uncertain repercussion of inefficient decisions on an organization, the impact of the decisions made must be evaluated. One of the most effective and efficient tools for this purpose is Simulation. Different simulation techniques have been used in past to support supply chain management. We propose a bottom-up actor based simulation technique to capture the emergent behavior of individual decisions at the organization level. In this paper, we demonstrate a case study on decision making in supply chain system of an automotive industry. Â© 2019 Association for Computing Machinery.</t>
  </si>
  <si>
    <t>https://www.scopus.com/inward/record.uri?eid=2-s2.0-85123042688&amp;doi=10.1145%2f3299771.3299795&amp;partnerID=40&amp;md5=625d735e16d1a6efa2f0efdf827dfb18</t>
  </si>
  <si>
    <t>Kumar2019</t>
  </si>
  <si>
    <t>10.3182/20130619-3-RU-3018.00086</t>
  </si>
  <si>
    <t>Fu D., Ionescu C.M., Aghezzaf E.-H., De Keyser R.</t>
  </si>
  <si>
    <t>A centralized model predictive control strategy for dynamic supply chain management</t>
  </si>
  <si>
    <t>IFAC Proceedings Volumes (IFAC-PapersOnline)</t>
  </si>
  <si>
    <t>Bullwhip effect; Model predictive control; Multi-step predictor; Supply chains</t>
  </si>
  <si>
    <t>Department of Electrical Energy, Systems and Automation, Ghent University, Gent, Belgium; Department of Industrial Management, Ghent University, Gent, Belgium</t>
  </si>
  <si>
    <t>Reducing the Bullwhip effect is one of several crucial problems in supply chain management. In this paper, a centralized Model Predictive Control (MPC) strategy is applied to control inventories in a 4 echelons supply chain. The single MPC controller used in this strategy optimizes globally and finds an optimal ordering policy for each node. The controller relies on a linear discrete-time state-space model to predict process output and the prediction can be approached by two multi-step predictors, which depend on measurability of the controller states. The objective function takes a quadratic form and thus the resulting optimization problem can be solved via standard quadratic programming. Simulation results show that centralized MPC strategy can track customer demand and maintain a proper inventory position level with reduced Bullwhip effect. Â© IFAC.</t>
  </si>
  <si>
    <t>https://www.scopus.com/inward/record.uri?eid=2-s2.0-84884314129&amp;doi=10.3182%2f20130619-3-RU-3018.00086&amp;partnerID=40&amp;md5=9f351854c39a990376de70cb316d5fba</t>
  </si>
  <si>
    <t>Fu20131608</t>
  </si>
  <si>
    <t>10.1080/00207543.2013.774483</t>
  </si>
  <si>
    <t>Seebacher, G; Winkler, H</t>
  </si>
  <si>
    <t>A Citation Analysis of the Research on Manufacturing and Supply Chain Flexibility</t>
  </si>
  <si>
    <t>INTERNATIONAL JOURNAL OF PRODUCTION RESEARCH</t>
  </si>
  <si>
    <t>citation analysis; manufacturing flexibility; supply chain flexibility</t>
  </si>
  <si>
    <t>University of Klagenfurt</t>
  </si>
  <si>
    <t>Manufacturing and supply chain flexibility has been discussed extensively in the scientific literature. Given the different definitions, types and dimensions of flexibility, the purpose of this paper is to explore the origins and structure of the scientific research on manufacturing and supply chain flexibility. We identified a sample of 153 internationally published papers and conducted a citation analysis to examine the connections between the many scientific papers and to explore the most influential works and their impact on flexibility research. Our analysis revealed that research on flexibility received the most scientific attention between 1996 and 2005. However, the majority of the currently valid types and dimensions of flexibility have been defined in the late 1980s and the early 1990s. The current paper provides the leading academic journals and papers in the field of flexibility research. Additionally, the results of our citation analysis indicate that flexibility research is significantly influenced by papers that have been presented at subject-specific conferences. Finally, our paper presents a clearly arranged structure of the most frequently cited papers dealing with manufacturing and supply chain flexibility. Furthermore, its contents and findings are briefly discussed to provide an overview of the previous academic research.</t>
  </si>
  <si>
    <t>http://dx.doi.org/10.1080/00207543.2013.774483</t>
  </si>
  <si>
    <t>WOS:000320692300016</t>
  </si>
  <si>
    <t>10.1108/JEIM-04-2020-0166</t>
  </si>
  <si>
    <t>Al Naimi M., Faisal M.N., Sobh R., Uddin S.M.F.</t>
  </si>
  <si>
    <t>Antecedents and consequences of supply chain resilience and reconfiguration: an empirical study in an emerging economy</t>
  </si>
  <si>
    <t>Journal of Enterprise Information Management</t>
  </si>
  <si>
    <t>Emerging economy; Qatar; Supply chain reconfiguration; Supply chain resilience</t>
  </si>
  <si>
    <t>College of Business and Economics, Qatar University, Doha, Qatar; Department of Management and Marketing, College of Business and Economics, Qatar University, Doha, Qatar; Galgotias Institute of Management and Technology, Greater Noida, India</t>
  </si>
  <si>
    <t>Purpose: The purpose of this paper is twofold: to investigate the antecedents of resilience and to highlight the importance of resilience in achieving reconfiguration in supply chains. Design/methodology/approach: This paper draws on literature on supply chain resilience and collects data from 253 companies in Qatar to understand the influence of the antecedents of supply chain resilience and the impact of resilience on reconfiguration using partial least squares structural equation modeling. Findings: The findings show that antecedents like risk management culture, agility and collaboration positively affect the supply chain resilience. Further, the study establishes that companies can leverage their supply chain resilience to reconfigure supply chain in case of disruptions. Practical implications: This study is important for supply chain managers in Qatar, as the country faced major disruption of supply chains in wake of the blockade imposed by its neighbors with which it had the only land route and maximum trade. The findings from this study should aid mangers in developing resilient supply chains. Originality/value: This paper highlights the role of supply chain resilience in achieving reconfiguration. Further, novelty of the work reported in this paper lies in its context where supply chains recently faced actual disruptions. Â© 2020, Emerald Publishing Limited.</t>
  </si>
  <si>
    <t>https://www.scopus.com/inward/record.uri?eid=2-s2.0-85096231781&amp;doi=10.1108%2fJEIM-04-2020-0166&amp;partnerID=40&amp;md5=d8abd84b79cb01d97ac01c589771da10</t>
  </si>
  <si>
    <t>AlNaimi20211722</t>
  </si>
  <si>
    <t xml:space="preserve"> </t>
  </si>
  <si>
    <t xml:space="preserve">Therefore, alternative types of data collection methods, such as case study or longitudinal data with the survey, are recommended for future research. Another limitation of the research is the use of a single respondent from each firm. Additional data sources for the measurement of dependent variables are suggested for future research to improve the data quality. Future research should also consider other enablers of resilience. Finally, we encourage scholars to extend the boundaries of firm level to country level, to encompass broader impact of SC resilience and reconfiguration. </t>
  </si>
  <si>
    <t>10.1108/JEIM-05-2018-0106</t>
  </si>
  <si>
    <t>Giannakis M., Spanaki K., Dubey R.</t>
  </si>
  <si>
    <t>A cloud-based supply chain management system: effects on supply chain responsiveness</t>
  </si>
  <si>
    <t>Case studies; Cloud computing</t>
  </si>
  <si>
    <t>Audencia Business School, Nantes, France; School of Business and Economics, Loughborough University, Loughborough, United Kingdom; Montpellier Business School, Montpellier, France</t>
  </si>
  <si>
    <t>Purpose: Despite the ongoing calls for the incorporation of the cloud utility model, the effect of the cloud on elements of supply chain performance is still an evolving area of research. The purpose of this paper is to develop the architecture of a cloud-based supply chain management (C-SCM) ecosystem and explore how it enhances supply chain responsiveness (SCR). Design/methodology/approach: First, the authors discuss the potential benefits that cloud computing can yield, compared to existing mature SCM information systems and solutions through a comprehensive literature review. The authors conceptualise SCR in terms of the level of visibility in the supply chain, supply chain flexibility and rapid detection and reaction to changes, and then the authors build the detailed architecture of a C-SCM system. The proposed ecosystem introduces a view of SCM and the associated practices when transferred to cloud environments. The potential to enhance SCR through the cloud is explored with scenarios on a case of supply chain operations in fashion retail industry. Findings: The findings show that the proposed system can enhance all three dimensions of SCR. Implications for supply chain practice and how companies can migrate to a cloud supply chain are drawn. Originality/value: Given that the development, creation and delivery of goods and services are increasingly becoming a joint effort of several parties in a supply chain, the authors contribute to the existing literature by introducing a comprehensive C-SCM system and show how companies can enhance their SCR. Â© 2019, Emerald Publishing Limited.</t>
  </si>
  <si>
    <t>https://www.scopus.com/inward/record.uri?eid=2-s2.0-85067020046&amp;doi=10.1108%2fJEIM-05-2018-0106&amp;partnerID=40&amp;md5=21600bd853197bf48d79b319dd2eb077</t>
  </si>
  <si>
    <t>Giannakis2019585</t>
  </si>
  <si>
    <t>10.1111/1468-0009.12485</t>
  </si>
  <si>
    <t>Handfield R., Finkenstadt D.J., Schneller E.S., Godfrey A.B., Guinto P.</t>
  </si>
  <si>
    <t>A Commons for a Supply Chain in the Post-COVID-19 Era: The Case for a Reformed Strategic National Stockpile</t>
  </si>
  <si>
    <t>Milbank Quarterly</t>
  </si>
  <si>
    <t>COVID-19; personal protective equipment; strategic national stockpile; supply chain disruptions</t>
  </si>
  <si>
    <t>Poole College of Management, North Carolina State University, United States; Graduate School of Defense Management, Naval Postgraduate School, United States; Wilson College of Textiles, North Carolina State University, United States; W.P. Carey School of Business, Arizona State University, United States; Contracting Career Field Management Team, United States Air Force, United States</t>
  </si>
  <si>
    <t>Policy Points Reflecting on current response deficiencies, we offer a model for a national contingency supply chain cell (NCSCC) construct to manage the medical materials supply chain in support of emergencies, such as COVID-19. We develop the following: a framework for governance and response to enable a globally independent supply chain; a flexible structure to accommodate the requirements of state and county health systems for receiving and distributing materials; and a national material â€œcontrol towerâ€_x009d_ to improve transparency and real-time access to material status and location. Context: Much of the discussion about the failure of the COVID-19 supply chain has centered on personal protective equipment (PPE) and the degree of vulnerability of care. Prior research on supply chain risks have focused on mitigating the risk of disruptions of specific purchased materials within a bounded region or on the shifting status of cross-border export restrictions. But COVID-19 has impacted every purchase category, region, and border. This paper is responsive to the National Academies of Sciences, Engineering and Medicine recommendation to study and monitor disasters and to provide governments with course of action to satisfy legislative mandates. Methods: Our analysis draws on our observations of the responses to COVID-19 in regard to acquisition and contracting problem-solving, our review of field discussions and interactions with experts, a critique of existing proposals for managing the strategic national stockpile in the United States a mapping of the responses to national contingency planning phases, and the identification of gaps in current national healthcare response policy frameworks and proposals. Findings: Current proposals call for augmenting a system that has failed to deliver the needed response to COVID-19. These proposals do not address the key attributes for pandemic plan renewal: flexibility, traceability and transparency, persistence and responsiveness, global independence, and equitable access. We offer a commons-based framework for achieving the opportunities and risks which are responsive to a constellation of intelligence assets working in and across focal targets of global supply chain risk. Conclusions: The United States needs a â€œcommons-based strategyâ€_x009d_ that is not simply a stockpile repository but instead is a network of repositories, fluid inventories, and analytic monitoring governed by the experts. We need a coordinated effort, a â€œcommonsâ€_x009d_ that will direct both conventional and new suppliers to meet demands and to eliminate hoarding and other behaviors. Â© 2020 Milbank Memorial Fund</t>
  </si>
  <si>
    <t>https://www.scopus.com/inward/record.uri?eid=2-s2.0-85096764931&amp;doi=10.1111%2f1468-0009.12485&amp;partnerID=40&amp;md5=a79d9dffedae270d5a620080ac287869</t>
  </si>
  <si>
    <t>Handfield20201058</t>
  </si>
  <si>
    <t>10.1007/s00170-011-3526-9</t>
  </si>
  <si>
    <t>Gan L., Xu J., Han B.T.</t>
  </si>
  <si>
    <t>A computer-integrated FMEA for dynamic supply chains in a flexible-based environment</t>
  </si>
  <si>
    <t>International Journal of Advanced Manufacturing Technology</t>
  </si>
  <si>
    <t>Automated help; Dynamic supply chains; Failure modes and effects analysis; Flexibility; Fuzzy control; Quality management</t>
  </si>
  <si>
    <t>Uncertainty Decision-Making Laboratory, Sichuan University, Chengdu 610064, China; State Key Laboratory of Hydraulics and Mountain River Engineering, Sichuan University, Chengdu 610064, China; Department of Business Information Systems, Haworth College of Business, Western Michigan University, Kalamazoo, MI 49008, United States</t>
  </si>
  <si>
    <t>Quality management (QM) for dynamic supply chains (DSCs) in a flexible-based environment has received increasing attention in current business environment. This study focuses on the development of an QM tool, based on the failure modes and effects analysis (FMEA) approach, and demonstrates how it can be extended from application in supply chain management (SCM) to other business environments. The main contributions are to implement an iterative process using FMEA for DSCs in a flexible-based environment by overcoming the weaknesses associated with traditional FMEA system and to develop a user-friendly interface, with which the distributed parties in chains could cooperate as a whole and meet the needs of dynamic control. In specific, this paper proposes a computerintegrated FMEA approach that enhanced FMEA in SCM through automated processing using a fuzzy approach and a computer-integrated and internet-based interface to support the system implementation. The efficiency and practical implication of the proposed system has been validated by the developed system with a case study. The developed system can help prevent possible failures in the design and operations and, furthermore, the assurance of quality for DSCs in a flexible-based environment. The proposed system may easily be extended to more complex real-world applications. Â© Springer-Verlag London Limited 2011.</t>
  </si>
  <si>
    <t>https://www.scopus.com/inward/record.uri?eid=2-s2.0-84867572510&amp;doi=10.1007%2fs00170-011-3526-9&amp;partnerID=40&amp;md5=434960036092300c94da687393b90f08</t>
  </si>
  <si>
    <t>Gan2012697</t>
  </si>
  <si>
    <t>10.1016/j.procs.2022.01.313</t>
  </si>
  <si>
    <t>Simetinger F.</t>
  </si>
  <si>
    <t>A concept preview: Distributed Decision Making and Goal Execution</t>
  </si>
  <si>
    <t>Procedia Computer Science</t>
  </si>
  <si>
    <t>cloud-based manufacturing; Industry 4.0; learning organization; SOA; supply chain</t>
  </si>
  <si>
    <t>Prague University of Economics and Business, W. Churchill Sq. 4, Prague, 3 130 67, Czech Republic</t>
  </si>
  <si>
    <t>This paper provides a brief introduction and proposal to a new concept that addresses expected future issues in the dynamic digital supply chain organization. Industry 4.0 is a vanguard for massive automation of production. However, researches are focused on questions of internal coordination, collaboration, and optimization. At the same time, the future outlook indicates that additional significant added value is in the application of these externally between partners within a supply chain. The introduced concept is based on the currently finishing research with a goal to introduce a new universal Industry 4.0 maturity model from small- and middle-sized manufacturing companies. This research reused best practices from significant existing Industry 4.0 maturity models but solved identified gaps simultaneously. In addition, additional studies and research were conducted to fill these gaps. On the other hand, the side effect of these steps was a shift in the final focus of the new Industry 4.0 maturity model from a technical to a business perspective. As a result, this new Industry 4.0 maturity model understands Industry 4.0 as a transformation towards a digital learning organization. Regarding this shift and observations on the side of real manufacturing companies, there is a prediction of future issues related to enabling cooperation within a supply chain between partners that is one of the main components of the learning organization paradigm. The introduced concept addresses these future issues with integration and automation between independent organizations and provides possible solutions. This paper also mentions a prototype under development that evaluates the feasibility of this concept. Current tests are performed in laboratory conditions, but there are also described plans for tests under conditions in semi-real situations and planned next stages of the development with the utilization of AI and ML. Â© 2022 The Authors. Published by Elsevier B.V.</t>
  </si>
  <si>
    <t>https://www.scopus.com/inward/record.uri?eid=2-s2.0-85127766523&amp;doi=10.1016%2fj.procs.2022.01.313&amp;partnerID=40&amp;md5=d788297e97e69a4c0b134c1ec4751168</t>
  </si>
  <si>
    <t>Simetinger20221135</t>
  </si>
  <si>
    <t>10.1016/j.iswa.2021.200048</t>
  </si>
  <si>
    <t>Deepu S.T., Ravi V.</t>
  </si>
  <si>
    <t>A conceptual framework for supply chain digitalization using integrated systems model approach and DIKW hierarchy</t>
  </si>
  <si>
    <t>Intelligent Systems with Applications</t>
  </si>
  <si>
    <t>Decision-making factors; DIKW hierarchy; Supply chain digitalization; Systems approach</t>
  </si>
  <si>
    <t>Department of Humanities, Indian Institute of Space Science and Technology, Department of Space, Valiamala P.O., Thiruvananthapuram, Kerala State 695547, India</t>
  </si>
  <si>
    <t>A robust and dynamic supply chain can be developed using advanced digital technologies, enabling real-time information sharing. This study provides a conceptual framework for effective supply chain digitalization by considering the key decision-making factors and interrelationships. The key decision-making factors affecting the digitalization process are identified from the literature and consultation with industry and academia experts. A conceptual framework is developed using the integrated systems model approach and DIKW (Data, Information, Knowledge, and Wisdom) hierarchy. Further, an integrated decision support system is also developed for effective decision-making on digitalization. The factors identified were also classified under three major dimensions like organizational, technological, and innovative dimensions for effective management. The findings of the study were validated based on feedback from experts and a comparison with existing literature. The study contributes to the knowledge of supply chain digitalization by introducing a novel method and approach. The sequential methodology and the framework developed can support the decision-making process and development of appropriate design for digitalization. Â© 2021 The Author(s)</t>
  </si>
  <si>
    <t>https://www.scopus.com/inward/record.uri?eid=2-s2.0-85112639645&amp;doi=10.1016%2fj.iswa.2021.200048&amp;partnerID=40&amp;md5=7838b302c185d89eebe677d3a8e72c2e</t>
  </si>
  <si>
    <t>Deepu2021</t>
  </si>
  <si>
    <t>10.52202/060557-0016</t>
  </si>
  <si>
    <t>Tshibanda G.M., Pradhan A.</t>
  </si>
  <si>
    <t>A CONCEPTUAL FRAMEWORK FOR THE IMPACT OF INFORMATION TECHNOLOGY ON THE SUPPLY CHAIN OF THE PHARMACEUTICAL INDUSTRY</t>
  </si>
  <si>
    <t>Proceedings of the 30th International Conference of the International Association for Management of Technology, IAMOT 2021 - MOT for the World of the Future</t>
  </si>
  <si>
    <t>Cold chain; Conceptual framework; Roll-out; Supply chain management; Vaccine wastage</t>
  </si>
  <si>
    <t>The University of Johannesburg, Department of Quality and Operations Management, Johannesburg, South Africa</t>
  </si>
  <si>
    <t>Despite years of extensive research conducted on information technology (IT) adaption onto supply chain, evolving technologies such as Artificial Intelligence (AI) and Cloud Computing in developing countries lack proper implementation. According to the Deloitte digital (2021) report, 87% of companies think technology will disrupt their industry, and only 44% are potential prepared for digital disruption. Thus, it is crucial to identify the areas in which IT may affect supply chain management (SCM) to formulate a clear strategy and implement IT in the supply chain. This paper aims to develop a conceptual framework that examines the impact of IT on SCM in the pharmaceutical industry. The conceptual framework depicted in the article is obtained from the gap analysis of theoretical studies within the pharmaceutical industry. The study is based on desktop research and critical analysis of available literature obtained from secondary sources, including journals, conference papers, books, private and public reports, and online sources. The findings from this paper provide a starting point for scholars and practitioners to examine the impact of IT on SCM further. The framework can be used as a guiding tool for future researchers when determining a model for adaption. For practitioners, the framework can be used to gain insight into the contributing factors of IT and its practical uses within SC. Copyright Â© 2021 by NaudÃ© Scribante. Permission granted to IAMOT to publish and use.</t>
  </si>
  <si>
    <t>https://www.scopus.com/inward/record.uri?eid=2-s2.0-85123998760&amp;doi=10.52202%2f060557-0016&amp;partnerID=40&amp;md5=ce2fae737d6f8839039fe7ea1ef603ab</t>
  </si>
  <si>
    <t>Tshibanda2021236</t>
  </si>
  <si>
    <t>10.1155/2021/4077151</t>
  </si>
  <si>
    <t>Guan Y., Aamir M., Dayo Z.A., Rahman Z., Abro W.A., Ali I., Hu Z.</t>
  </si>
  <si>
    <t>A Coordinated Optimization Model of the Complex System of the Green Supply Chain Distribution Network</t>
  </si>
  <si>
    <t>Discrete Dynamics in Nature and Society</t>
  </si>
  <si>
    <t>Department of Computer Science, Huanggang Normal University, Huanggang, 438000, China; Department of Computer Systems Engineering, MUET, Sindh, Jamshoro, Pakistan</t>
  </si>
  <si>
    <t>A well-established distribution network is fundamental to the sound management of the green supply chain. To adapt to the market demand and policies for green products, it is urgent to build an efficient and rational logistic distribution network for the green supply chain. Many researchers have tried to design distribution networks through the coordinated optimization of the green supply chain, in the light of realistic situation. However, there are very few optimization models that consider all kinds of influencing factors. To solve the problem, this paper attempts to establish a coordinated optimization model of the complex system of the green supply chain distribution network (GSCDN). Firstly, the authors plotted the structure and game logic of the GSCDN and defined the upper limit of sales induced by the limited production capacity of producers. Secondly, the coordinated optimization conditions were configured for the distributor layer, producer layer, and market demand layer, and a coordinated optimization model was set up for the complex system. Finally, the contractual coordinated optimization mechanism was detailed for the complex system under the profit-sharing contract. The proposed model and solving algorithm were proved valid through experiments. Â© 2021 Yurong Guan et al.</t>
  </si>
  <si>
    <t>https://www.scopus.com/inward/record.uri?eid=2-s2.0-85113786938&amp;doi=10.1155%2f2021%2f4077151&amp;partnerID=40&amp;md5=2d7df2a522fd53ee564395b06d10b504</t>
  </si>
  <si>
    <t>Guan2021</t>
  </si>
  <si>
    <t>10.1504/EJIE.2019.10022248</t>
  </si>
  <si>
    <t>Lin, MH; Tsai, JF; Wang, PC; Ho, YT</t>
  </si>
  <si>
    <t>A coordinated production planning model with capacity expansion for supply chain networks</t>
  </si>
  <si>
    <t>EUROPEAN JOURNAL OF INDUSTRIAL ENGINEERING</t>
  </si>
  <si>
    <t>supply chain management; coordinated production planning model; demand uncertainty; batch production; flexible production capacity; linear transformation; deterministic optimisation</t>
  </si>
  <si>
    <t>University of Taipei; National Taipei University of Technology</t>
  </si>
  <si>
    <t>Developing a flexible supply chain is important for enterprises to face market volatility and diversity. In order to satisfy order requirements under demand uncertainty, this study constructs a coordinated production planning model of supply chain networks considering production capacity expansion. Besides, the proposed model involves batch production that is commonly used in many companies. The constructed model is then linearised as a mixed-integer linear programming problem to guarantee global optimality. The solution of the reformulated model determines the optimal production, transportation and inventory levels as well as the optimal batch production operations and capacity expansion strategy. Several numerical experiments are conducted to demonstrate the effectiveness of the proposed method and the impacts of production capacity expansion on the operations of the supply chain.</t>
  </si>
  <si>
    <t>http://dx.doi.org/10.1504/EJIE.2019.10022248</t>
  </si>
  <si>
    <t>WOS:000476655400001</t>
  </si>
  <si>
    <t>10.1504/EJIE.2019.100917</t>
  </si>
  <si>
    <t>Lin M.-H., Tsai J.-F., Wang P.-C., Ho Y.-T.</t>
  </si>
  <si>
    <t>European Journal of Industrial Engineering</t>
  </si>
  <si>
    <t>Batch production; Coordinated production planning model; Demand uncertainty; Deterministic optimisation; Flexible production capacity; Linear transformation; Supply chain management</t>
  </si>
  <si>
    <t>Department of Urban Industrial Management and Marketing, University of Taipei, No. 101, Sec. 2, Zhongcheng Road, Taipei, 11153, Taiwan; Department of Business Management, National Taipei University of Technology, No. 1, Sec. 3, Chung-Hsiao E. Road, Taipei, 10608, Taiwan</t>
  </si>
  <si>
    <t>Developing a flexible supply chain is important for enterprises to face market volatility and diversity. In order to satisfy order requirements under demand uncertainty, this study constructs a coordinated production planning model of supply chain networks considering production capacity expansion. Besides, the proposed model involves batch production that is commonly used in many companies. The constructed model is then linearised as a mixed-integer linear programming problem to guarantee global optimality. The solution of the reformulated model determines the optimal production, transportation and inventory levels as well as the optimal batch production operations and capacity expansion strategy. Several numerical experiments are conducted to demonstrate the effectiveness of the proposed method and the impacts of production capacity expansion on the operations of the supply chain. Copyright Â© 2019 Inderscience Enterprises Ltd.</t>
  </si>
  <si>
    <t>https://www.scopus.com/inward/record.uri?eid=2-s2.0-85069650194&amp;doi=10.1504%2fEJIE.2019.100917&amp;partnerID=40&amp;md5=181674c7f933f6d34915bdb01bcec281</t>
  </si>
  <si>
    <t>Lin2019435</t>
  </si>
  <si>
    <t>10.34218/IJARET.11.3.2020.038</t>
  </si>
  <si>
    <t>PremSankar R., Jeyapoovan T., Pramod V.R.</t>
  </si>
  <si>
    <t>A correlation study between the dimensions of supply chain flexibility and performance of manufacturing firms</t>
  </si>
  <si>
    <t>International Journal of Advanced Research in Engineering and Technology</t>
  </si>
  <si>
    <t>Manufacturing; Supply Chain</t>
  </si>
  <si>
    <t>Hindustan University, Chennai, Tamilnadu, 603103, India; Department of Mechanical Engineering, Hindustan University, Chennai, Tamilnadu, 603103, India; Department of Mechanical Engineering, NSS College of Engineering, Palakkad, India</t>
  </si>
  <si>
    <t>This paper examines the interplay between the several Supply Chain Flexibility dimensions and the Performance of the Firm with the samples of Indian Manufacturing Firm. This study is inclusive of an empirical survey of an illustrative sample of the top 10 Manufacturing firms in Chennai, India. The research study was conducted utilizing the quantitative data gathered from 400 respondents from 10 manufacturing firms in India. A positive relation was found through the empirical study that indicated the contributing factors of the supply chain flexibility to be significant on the firm performance and also on the innovation of the manufacturing firms. The results attained from the present empirical study leads to a better comprehension of the underlying aspects of the suppliers' flexibility and agility on the performance and innovation of the manufacturing firms. This empirical study analyses and provides the fundamental interplay between the flexibility of the supply chain and the performance of the firm, providing an organized frame of the various supply chain flexibility Â© 2020 IAEME.</t>
  </si>
  <si>
    <t>https://www.scopus.com/inward/record.uri?eid=2-s2.0-85083893697&amp;doi=10.34218%2fIJARET.11.3.2020.038&amp;partnerID=40&amp;md5=38325ab87ebf42c559f58c4fb0b36dfb</t>
  </si>
  <si>
    <t>PremSankar2020424</t>
  </si>
  <si>
    <t>10.1109/LISS.2015.7369624</t>
  </si>
  <si>
    <t>PÃ©rez-PÃ©rez M., LÃ³pez-FernÃ¡ndez M.-C., Serrano-Bedia A.-M., Kocabasoglu-Hillmer C.</t>
  </si>
  <si>
    <t>A critical review of manufacturing and supply chain research through co-words analysis: 2004-2014: Supply chain management</t>
  </si>
  <si>
    <t>2015 International Conference on Logistics, Informatics and Service Science, LISS 2015</t>
  </si>
  <si>
    <t>bibliometry; manufacturing flexibility; review; Supply chain flexibility</t>
  </si>
  <si>
    <t>Business Administration Department, University of Cantabria, Spain; Faculty of Management, Cass Business School, City University of London, London, United Kingdom</t>
  </si>
  <si>
    <t>The present work carries out a comprehensive and systematic review of academic research on supply chain and manufacturing flexibility, using-a specific type of bibliometric indicator-co-words analysis. This approach provides a more methodical view of the development and size of this research line, synthesise and organise existing knowledge through the identification of research clusters, and identify potential avenues for future research. The results reveal that this field has a rich, complex structure and various branches of topics with different levels of development. We found well developed themes, such as Performance; emerging themes, such as Perspective and Product Development; peripheral themes, such as Model; and specialized themes, such as Marketing Channel. Â© 2015 IEEE.</t>
  </si>
  <si>
    <t>https://www.scopus.com/inward/record.uri?eid=2-s2.0-84971590306&amp;doi=10.1109%2fLISS.2015.7369624&amp;partnerID=40&amp;md5=c8a5db6b4a0d7ec140f8d68036870b66</t>
  </si>
  <si>
    <t>Pérez-Pérez2015</t>
  </si>
  <si>
    <t>10.1111/jbl.12071</t>
  </si>
  <si>
    <t>Gligor, DM</t>
  </si>
  <si>
    <t>A Cross-Disciplinary Examination of Firm Orientations' Performance Outcomes: The Role of Supply Chain Flexibility</t>
  </si>
  <si>
    <t>JOURNAL OF BUSINESS LOGISTICS</t>
  </si>
  <si>
    <t>supply chain flexibility; supply chain orientation; market orientation; firm performance</t>
  </si>
  <si>
    <t>Massachusetts Institute of Technology (MIT)</t>
  </si>
  <si>
    <t>Although market orientation (MO) has long been considered an important business philosophy, the examination of MO outside the firm's boundaries has been rather limited. To address this, this study explores how supply chain orientation and operational flexibility (FLX) facilitate the implementation of MO. Although the positive impact of MO on firm performance has been well established, this study highlights that such benefits are enhanced by the development of supply chain related capabilities. Results indicate that market-oriented firms are more likely to realize the strategic importance of managing the supply chain when operating under conditions of high environmental munificence, dynamism, and complexity. This provides a better understanding of the complex relationship between the demand and supply sides of the firm. This study highlights the importance of marketing theory and concepts to supply chain management scholars, and vice versa. This further accentuates the importance of eliminating the disconnect between supply and demand-management processes, also described as the Great Divide (Drucker 1973; Esper etal. 2010a,b). A number of key managerial implications are offered as well.</t>
  </si>
  <si>
    <t>http://dx.doi.org/10.1111/jbl.12071</t>
  </si>
  <si>
    <t>WOS:000346465700002</t>
  </si>
  <si>
    <t>Gligor D.M.</t>
  </si>
  <si>
    <t>A cross-disciplinary examination of firm orientations' performance outcomes: The role of supply chain flexibility</t>
  </si>
  <si>
    <t>Journal of Business Logistics</t>
  </si>
  <si>
    <t>firm performance; market orientation; supply chain flexibility; supply chain orientation</t>
  </si>
  <si>
    <t>Massachusetts Institute of Technology (MIT), Global Supply Chain and Logistics Excellence Network, 77 Massachusetts Ave E40-276, Cambridge, MA 02139, United States</t>
  </si>
  <si>
    <t>Although market orientation (MO) has long been considered an important business philosophy, the examination of MO outside the firm's boundaries has been rather limited. To address this, this study explores how supply chain orientation and operational flexibility (FLX) facilitate the implementation of MO. Although the positive impact of MO on firm performance has been well established, this study highlights that such benefits are enhanced by the development of supply chain related capabilities. Results indicate that market-oriented firms are more likely to realize the strategic importance of managing the supply chain when operating under conditions of high environmental munificence, dynamism, and complexity. This provides a better understanding of the complex relationship between the demand and supply sides of the firm. This study highlights the importance of marketing theory and concepts to supply chain management scholars, and vice versa. This further accentuates the importance of eliminating the disconnect between supply and demand-management processes, also described as the "Great Divide" (Drucker 1973; Esper et al. 2010a,b). A number of key managerial implications are offered as well. Â© Council of Supply Chain Management Professionals.</t>
  </si>
  <si>
    <t>https://www.scopus.com/inward/record.uri?eid=2-s2.0-84918511345&amp;doi=10.1111%2fjbl.12071&amp;partnerID=40&amp;md5=b3f74d11197a7ba1f273bac11b04548c</t>
  </si>
  <si>
    <t>Gligor2014281</t>
  </si>
  <si>
    <t>Mamizadeh-Chatghayeh, S; Tohidi, G; Noura, AA; Sanei, M; Malkhalifeh, MR</t>
  </si>
  <si>
    <t>A DEA Method to Measure the Capacity Utilization of Dynamic Supply Chain</t>
  </si>
  <si>
    <t>JOURNAL OF INFORMATICS AND MATHEMATICAL SCIENCES</t>
  </si>
  <si>
    <t>Dynamic Data envelopment analysis (DEA); Supply chain management (SCM); Performance evaluation; Capacity Utilization (CU)</t>
  </si>
  <si>
    <t>Islamic Azad University; Islamic Azad University</t>
  </si>
  <si>
    <t>The importance of performance evaluation in many complex problems of management and policies of the supply chain area is sensed more than before. One of the main researches that are still in absence in the performance of a supply chain is to improve the overall efficiency based on the dynamic performance with measure Capacity Utilization (CU). In this paper, by developing the basic Dynamic Data Evolution Analysis (DDEA) model, as an efficient tool that is a new research focus for evaluating the CU of a supplier-manufacturer dynamic supply chain is studied. Also considering the time of performance evaluation with CU measure and variable inputs utilization rate, in order to demonstrate the growth or decline inputs of the supply chain has the key role in effective evaluating of the supply chain. At the end, the result of these offered models is shown through a numeric example.</t>
  </si>
  <si>
    <t>WOS:000413411100005</t>
  </si>
  <si>
    <t>10.1504/IJBPSCM.2013.055741</t>
  </si>
  <si>
    <t>Kumar A., Mukherjee K., Kumar N.</t>
  </si>
  <si>
    <t>A decision support system for control mechanism of inventory in a dynamic supply chain system considering supply-price trade-off using control theory</t>
  </si>
  <si>
    <t>International Journal of Business Performance and Supply Chain Modelling</t>
  </si>
  <si>
    <t>Frequency domain analysis; Supply chain; Transfer function; Z-transform</t>
  </si>
  <si>
    <t>Department of Manufacturing Technology, JSSATE, Noida, 201301, India; Department of Management Studies, Indian School of Mines, Dhandad, Jharkhand, 826004, India; Kiet Ghazibad (UP), 13 km stone Meerut Road, Murad Nagar, 201206, India</t>
  </si>
  <si>
    <t>This paper presents a conceptual insight to model a dynamic supply chain system with discrete input and output. The entire supply chain can be modelled by combining the transfer function into a closed-loop system. The transfer function of each entity in the supply chain can be obtained by using the control theory tools. The model can be approximated as a linear discrete system with various operating constants, like lead time, price, order policy and supply. The stability (sustainability) of the system can be analysed using the closed-loop transfer function. Different control strategy can be designed using frequency domain analysis. Bullwhip effect is controlled in an effective manner using different control strategy. This model will be helpful in developing an automated smart supply chain system, incorporating the effect of price change and other wide sense stationary random variables in the supply chain system. The objective of this work is to develop a model that can be used for decision support for control of different parameters including price, subject to different control strategies. Copyright Â© 2013 Inderscience Enterprises Ltd.</t>
  </si>
  <si>
    <t>https://www.scopus.com/inward/record.uri?eid=2-s2.0-84994360225&amp;doi=10.1504%2fIJBPSCM.2013.055741&amp;partnerID=40&amp;md5=426de86adf046858d397f6aed12a1669</t>
  </si>
  <si>
    <t>Kumar2013308</t>
  </si>
  <si>
    <t>10.1016/j.dss.2011.11.014</t>
  </si>
  <si>
    <t>Kristianto Y., Gunasekaran A., Helo P., Sandhu M.</t>
  </si>
  <si>
    <t>A decision support system for integrating manufacturing and product design into the reconfiguration of the supply chain networks</t>
  </si>
  <si>
    <t>Decision Support Systems</t>
  </si>
  <si>
    <t>Assembly; Decision Support Systems; Inventory allocation; Product design; Supply chain</t>
  </si>
  <si>
    <t>Department of Production, University of Vaasa, P.O. Box 700, FI-65101 Vaasa, Finland; Department of Decision and Information Sciences, Charlton College of Business, University of Massachusetts - Dartmouth, 285 Old Westport Road, North Dartmouth, MA 02747-2300, United States; Faculty of Business and Economics, United Arab Emirates University, P.O. Box 17555, Al-Ain, United Arab Emirates</t>
  </si>
  <si>
    <t>A supply chain needs to meet its customers' requirements (CRs) in terms of delivery lead times, total costs and product quality. The objective of this article is to improve the level of integration in all aspects of supply chain reconfiguration, such as the inventory allocation and manufacturing process involved, by incorporating manufacturing and product design into logistic design. The effect of uncertain customer demand, production and supply lead times are studied. An optimum supply chain network is configured by combining optimization at the strategic and tactical level. A system dynamic based computer simulation model is used to validate the operations of the supply chain. The performance of the system is measured in terms of backorders and inventory level. The results and analysis indicate that fewer stockholding points and a shorter review period of demand can improve performance in this respect. In addition, a proposal for improving the performance of supply chain in terms of lower safety stocks is presented. Finally, management decision-making is discussed, among other concluding remarks. Â© 2011 Elsevier B.V. All rights reserved.</t>
  </si>
  <si>
    <t>https://www.scopus.com/inward/record.uri?eid=2-s2.0-84857644010&amp;doi=10.1016%2fj.dss.2011.11.014&amp;partnerID=40&amp;md5=bd265bd43fed730463aa80b38751b17a</t>
  </si>
  <si>
    <t>Kristianto2012790</t>
  </si>
  <si>
    <t>10.1080/21693277.2014.882804</t>
  </si>
  <si>
    <t>Angkiriwang R., Pujawan I.N., Santosa B.</t>
  </si>
  <si>
    <t>Managing uncertainty through supply chain flexibility: reactive vs. proactive approaches</t>
  </si>
  <si>
    <t>Production and Manufacturing Research</t>
  </si>
  <si>
    <t>proactive; reactive; strategy; supply chain flexibility; uncertainty</t>
  </si>
  <si>
    <t>Department of Industrial Engineering, Sepuluh Nopember Institute of Technology, Kampus ITS Sukolilo, Surabaya, 60111, Indonesia</t>
  </si>
  <si>
    <t>The purpose of this paper is to obtain insights into the typology of uncertainty and relevant strategies adopted by manufacturing companies to achieve better supply chain flexibility. Strategies are classified into reactive (buffering) and proactive (redesigning). We develop a framework that links supply chain uncertainty, the two types of strategies for achieving supply chain flexibility and the relevant objectives to be achieved. Four case studies are compared in terms of uncertainty typology and strategies being adopted to improve supply chain flexibility. We present three propositions as a result of the study. First, to achieve better flexibility, companies have been focusing more on buffering than on proactive or redesign strategies. Second, companies tend to focus on internal operations rather than collaborating with external parties, and third, the power structure in a supply chain governs the type and configuration of supply chain flexibility. Â© 2014 The Author(s). Published by Taylor &amp; Francis.</t>
  </si>
  <si>
    <t>https://www.scopus.com/inward/record.uri?eid=2-s2.0-84977097759&amp;doi=10.1080%2f21693277.2014.882804&amp;partnerID=40&amp;md5=73343ca6a68958e1ecbe6621fa0478a9</t>
  </si>
  <si>
    <t>Angkiriwang201450</t>
  </si>
  <si>
    <t>10.1109/ISCID.2018.00067</t>
  </si>
  <si>
    <t>Zhou J., Zhang S., Li Y.</t>
  </si>
  <si>
    <t>A Deep Q-Learning Approach for Continuous Review Policies with Uncertain Lead Time Demand Patterns</t>
  </si>
  <si>
    <t>Proceedings - 2018 11th International Symposium on Computational Intelligence and Design, ISCID 2018</t>
  </si>
  <si>
    <t>deep Q-learning; lead time; reorder point; uncertainty</t>
  </si>
  <si>
    <t>College of Navigation, Jimei University, Xiamen, China; State Grid Corporation, Jilin Power Supply Company, Jilin, China</t>
  </si>
  <si>
    <t>Setting safety stock levels and expediting replenishment lead time are tactical policies to hedge against demand fluctuations and supply uncertainties in supply chains. However, the large variable space of planning possibilities makes it difficult to obtain an optimal trade-off policy in a dynamic supply chain environment. In this paper, a deep Q-learning approach for dynamic reorder point decisions of a continuous review system in two-stage supply chains is proposed to explore the proactive decisions of combining uncertain lead time demand patterns and lead time expediting activities. The simulation outcomes show that the deep Q-learning model improves decision performances evidently and identifies the lead time selection tactics depending on expediting cost. Â© 2018 IEEE.</t>
  </si>
  <si>
    <t>https://www.scopus.com/inward/record.uri?eid=2-s2.0-85065546931&amp;doi=10.1109%2fISCID.2018.00067&amp;partnerID=40&amp;md5=c28625a910b3a6ac86505865ab796750</t>
  </si>
  <si>
    <t>Zhou2018266</t>
  </si>
  <si>
    <t>10.1016/j.cie.2018.05.022</t>
  </si>
  <si>
    <t>Coronado Mondragon A.E., Coronado Mondragon C.E., Hogg P.J., RodrÃ­guez-LÃ³pez N.</t>
  </si>
  <si>
    <t>A design process for the adoption of composite materials and supply chain reconfiguration supported by a software tool</t>
  </si>
  <si>
    <t>Computers and Industrial Engineering</t>
  </si>
  <si>
    <t>Composite materials; Decision making; Design process; Manufacturing technology; Supply chain configuration/rationalization</t>
  </si>
  <si>
    <t>Royal Holloway University of London, School of Management, Egham Hill, Egham, TW20 0EX, United Kingdom; School of Ocean Technology, Fisheries and Marine Institute of Memorial University of Newfoundland and Labrador, P.O. BOX 4920, St. John's, NLL, Canada; Royal Holloway University of London, Egham Hill, Egham, TW20 0EX, United Kingdom; OrganizaciÃ³n de Empresas y Marketing, Universidad de Vigo, Ourese, 32004, Spain</t>
  </si>
  <si>
    <t>Composite materials comprising fiber reinforced polymers (FRPs) possess advantageous properties that surpass that of traditional materials. The use of composite materials may give the opportunity to improve the technical specifications of a manufactured module and also impact the configuration of the supply chain. However, this represents a challenging decision-making process as various technologies are available for the manufacturing of composite materials. This paper proposes a design process based on the identification of the bill of materials of a component where the substitution of certain sub-assemblies using composite materials may result in the reduction of parts, operations and suppliers. The design process is supported by a customized software tool that generates a graphic representation of the bill of materials of the selected module, allowing users to choose a specific sub-assembly, select composite materials process types and identify potential suppliers from a database. An industry case involving the production of a module used in urban buses/long distance coach manufacturing is employed to illustrate the proposed design process. The software tool developed satisfactorily integrates the bill-of-materials and current product and process specifications with an existing costing engine and a populated database of potential composite materials suppliers. The approach presented in the paper can be used to address the lack of evaluation tools for using composite materials/carbon fiber. Â© 2018 Elsevier Ltd</t>
  </si>
  <si>
    <t>https://www.scopus.com/inward/record.uri?eid=2-s2.0-85047087499&amp;doi=10.1016%2fj.cie.2018.05.022&amp;partnerID=40&amp;md5=f2b92bc87521b412e54b00215930fd04</t>
  </si>
  <si>
    <t>CoronadoMondragon201862</t>
  </si>
  <si>
    <t>10.1139/cjfr-2018-0542</t>
  </si>
  <si>
    <t>Kogler C., Rauch P.</t>
  </si>
  <si>
    <t>A discrete-event simulation model to test multimodal strategies for a greener and more resilient wood supply</t>
  </si>
  <si>
    <t>Canadian Journal of Forest Research</t>
  </si>
  <si>
    <t>Decision support systems; Forest products industry; Logistics; Multimodal and unimodal transport; Supply chain management</t>
  </si>
  <si>
    <t>Institute of Production and Logistics, University of Natural Resources and Life Sciences, Vienna, Feistmantelstrasse 4, Vienna, A-1180, Austria</t>
  </si>
  <si>
    <t>Increasing occurrences of natural disturbances, including windstorms and high snow cover, and supply chain risks lead to severe irregularities in wood harvest and transport. To overcome resulting supply difficulties, innovative multimodal systems via rail terminals are promising options offering the potential to increase buffer capacity, improve supply chain resilience, and reduce greenhouse gas emissions. Therefore, a train terminal is included in a virtual simulation environment spanning the entire wood supply chain from forest to industry to test, analyze, and evaluate a complex multimodal system in different scenario settings. Furthermore, the simulation model provides intuitive decision support through animation and a cockpit of key performance indicators, facilitating hands-on workshops with supply chain managers. Results show the advantage of a combination of unimodal and multimodal transport in the wood supply chain of the observed case-study region. This combination proves to be resilient and outperforms other tested supply chain strategies by avoiding both bottlenecks and ill-timed plans and reducing carbon dioxide (CO2) emissions. Furthermore, workshops conducted with industry experts indicate that adapting collaborative supply chain control strategies by means of a participatory simulation environment enhances the development of advanced risk management and therefore improves supply chain resilience, efficiency, and sustainability. Â© 2019, Canadian Science Publishing. All rights reserved.</t>
  </si>
  <si>
    <t>https://www.scopus.com/inward/record.uri?eid=2-s2.0-85072887446&amp;doi=10.1139%2fcjfr-2018-0542&amp;partnerID=40&amp;md5=d5d6eb30aa22733f5d62a4fdecd728e3</t>
  </si>
  <si>
    <t>Kogler20191298</t>
  </si>
  <si>
    <t>10.1016/j.tre.2021.102363</t>
  </si>
  <si>
    <t>Fu L., Tang J., Meng F.</t>
  </si>
  <si>
    <t>A disease transmission inspired closed-loop supply chain dynamic model for product collection</t>
  </si>
  <si>
    <t>Transportation Research Part E: Logistics and Transportation Review</t>
  </si>
  <si>
    <t>Closed-loop supply chain; Coordination mechanism; Dynamic model; Reverse channel; Supply chain management</t>
  </si>
  <si>
    <t>School of Business, Central South University, Changsha, 410083, China; School of Management Science and Engineering, Nanjing University of Information Science and Technology, Nanjing, 210044, China</t>
  </si>
  <si>
    <t>This paper studies the reverse channel in dynamic closed-loop supply chain (CLSC) system which consists of manufacturers and retailers. Based on the dynamic CLSC model, we research the decisions and profits of CLSC members in different reverse channels that consider the quantitative characteristic of products. The results show that the optimal collection decisions for the given quantitative characteristic of products are diverse in different development levels of CLSC. Furthermore, we propose a transfer payment coordination mechanism based on Nash bargaining model to address the objective inconsistency between CLSC and its members. Moreover, we carry out the case study using the statistical data of Chinese new energy vehicles (NEVs). We show the robustness of results through the sensitivity analysis and offer some suggestions for the government and NEV managers in China. Â© 2021 Elsevier Ltd</t>
  </si>
  <si>
    <t>https://www.scopus.com/inward/record.uri?eid=2-s2.0-85107296838&amp;doi=10.1016%2fj.tre.2021.102363&amp;partnerID=40&amp;md5=e7424a8d0843f17937cd2e1db4f74cd7</t>
  </si>
  <si>
    <t>Fu2021</t>
  </si>
  <si>
    <t>10.1016/j.eswa.2011.09.055</t>
  </si>
  <si>
    <t>Ashayeri J., Tuzkaya G., Tuzkaya U.R.</t>
  </si>
  <si>
    <t>Supply chain partners and configuration selection: An intuitionistic fuzzy Choquet integral operator based approach</t>
  </si>
  <si>
    <t>Expert Systems with Applications</t>
  </si>
  <si>
    <t>Choquet integral; Intuitionistic fuzzy values; Partner selection; Supply chain configuration</t>
  </si>
  <si>
    <t>Department of Econometrics and Operations Research, Tilburg University, Tilburg, Netherlands; Department of Industrial Engineering, Yildiz Technical University, 34349 Besiktas, Istanbul, Turkey</t>
  </si>
  <si>
    <t>The concept of a supply chain exists for over twenty years but partners and configuration selection process still is rather unstructured. In order to increase value in any supply chain, a more comprehensive and integrative approach is required to select the right partners and establish the right configuration along the chain. Under economic growth, wrong decisions does not jeopardize profitability dramatically. However, recent economy downtrends has made the choice of suitable partners in the dynamic supply chain a key strategic concern. The nature of these decisions usually is complex and unstructured. This paper aims to present an intuitionistic fuzzy Choquet integral operator based approach to partners and configuration selection. In order to bring structure in the evaluation process, the supply chain operations reference (SCOR) model developed by Supply Research Council is employed. The paper discusses the development of the value chain concept from partners selection perspective, outlines general similarities and differences of the value chain and the SCOR, and uses a simple V-form supply chain example to establish the proposed approach. Finally, results of the application and sensitivity of the results to the change in the selection criteria weights are discussed. Â© 2011 Elsevier Ltd. All rights reserved.</t>
  </si>
  <si>
    <t>https://www.scopus.com/inward/record.uri?eid=2-s2.0-80255138841&amp;doi=10.1016%2fj.eswa.2011.09.055&amp;partnerID=40&amp;md5=c4dc5f3c24fb969faa1e592f2c0288c2</t>
  </si>
  <si>
    <t>Ashayeri20123642</t>
  </si>
  <si>
    <t>Netherlands</t>
  </si>
  <si>
    <t>Turkey</t>
  </si>
  <si>
    <t>dynamic</t>
  </si>
  <si>
    <t xml:space="preserve">As a future research direction, the number of evaluated configurations can be in creased with a more comprehensive investigation. Additionally, criteria and criteria sets’ importance levels on the achievement of main goal can be calculated with an integrated MCDM technique, like as ANP, AHP, etc. Future research may include financial aspect of supply chain formation, like costs and revenues. </t>
  </si>
  <si>
    <t>modeling</t>
  </si>
  <si>
    <t>10.1016/j.compind.2020.103294</t>
  </si>
  <si>
    <t>RodrÃ­guez-RodrÃ­guez R., Alfaro-Saiz J.-J., Carot J.M.</t>
  </si>
  <si>
    <t>A dynamic supply chain BSC-based methodology to improve operations efficiency</t>
  </si>
  <si>
    <t>Computers in Industry</t>
  </si>
  <si>
    <t>Operations efficiency; Performance management; Principal component analysis; Scenarios</t>
  </si>
  <si>
    <t>Universitat PolitÃ¨cnica de ValÃ¨ncia. Research Center on Production Management and Engineering (CIGIP). Camino de Vera s/n, Valencia, 46022, Spain; Universitat PolitÃ¨cnica de ValÃ¨ncia. Department of Applied Statistics, Operations Research and Quality. Camino de Vera s/n, Valencia, 46022, Spain</t>
  </si>
  <si>
    <t>This paper presents how to objectively set up the process for activation of the future action plans from a supply chain Balanced Scorecard (BSC), aligning such an activation process to reach the main objectives and being able to save resources. Additionally, it also shows how to define supply chain business scenarios based on the future expected values of the Key Performance Indicators (KPI). Once the future business scenario has been chosen, the KPI values associated with this scenario will become the new KPI values of the BSC in order to align efforts and save resources Further, the strategic objectives associated with the KPIs may also be extensively retuned, thus redefining their target values. From the application carried out, there were four KPIs whose values needed, in absolute terms, to be increased and four other KPIs to be decreased. Additionally, the associated strategic objectives were retuned; for example, the value of the strategic objective â€œTo reduce product development costsâ€_x009d_ was initially set in the BSC at 10 % but it was deduced to 8% as a consequence of the application of the proposal. As a result, this methodology has aligned all the future efforts of a whole supply chain in order to reach one point on a plane, which is a combination of interrelated supply chain KPI. Â© 2020 Elsevier B.V.</t>
  </si>
  <si>
    <t>https://www.scopus.com/inward/record.uri?eid=2-s2.0-85088865129&amp;doi=10.1016%2fj.compind.2020.103294&amp;partnerID=40&amp;md5=6ef71b905adcde2aa14e5f706412fa79</t>
  </si>
  <si>
    <t>Rodríguez-Rodríguez2020</t>
  </si>
  <si>
    <t>10.1111/itor.12962</t>
  </si>
  <si>
    <t>De Giovanni P.</t>
  </si>
  <si>
    <t>A dynamic supply chain game with vertical coordination and horizontal competition</t>
  </si>
  <si>
    <t>International Transactions in Operational Research</t>
  </si>
  <si>
    <t>coordination; revenue-sharing contract; supply chain competition; supply chain management</t>
  </si>
  <si>
    <t>Luiss University and X.ite Research Center, Rome, 00197, Italy</t>
  </si>
  <si>
    <t>This paper introduces a dynamic game modeling several interfaces between marketing and operations under vertical coordination and horizontal supply chain (SC) competition. An SC has a one-manufacturer-one-retailer structure and competes against a symmetric SC. In each SC, the manufacturer decides both the production volume and the advertising efforts, while the retailer controls both the purchasing volume and the selling price. Firms within each SC can manage their business by adopting either a wholesale price contract (WPC) or a revenue-sharing contract (RSC). In general, an SC can achieve coordination when shifting from a WPC to an RSC. Nevertheless, this is no longer true when SC competition exists. We show that an RSC is beneficial only when the rival SC uses a WPC. In fact, when both SCs adopt an RSC, the general advantages gained through coordination vanish and both SCs are operationally and economically worseÂ off. Â© 2021 The Authors. International Transactions in Operational Research Â© 2021 International Federation of Operational Research Societies</t>
  </si>
  <si>
    <t>https://www.scopus.com/inward/record.uri?eid=2-s2.0-85107900930&amp;doi=10.1111%2fitor.12962&amp;partnerID=40&amp;md5=58026163a5e9229ed03ae0cf29e37805</t>
  </si>
  <si>
    <t>DeGiovanni20213117</t>
  </si>
  <si>
    <t>10.23952/jano.3.2021.2.09</t>
  </si>
  <si>
    <t>Daniele P., Sciacca D.</t>
  </si>
  <si>
    <t>A dynamic supply chain network for PPE during the COVID-19 pandemic</t>
  </si>
  <si>
    <t>Journal of Applied and Numerical Optimization</t>
  </si>
  <si>
    <t>COVID-19; Dynamic supply chain network; Evolutionary variational inequalities; Minimization problem</t>
  </si>
  <si>
    <t>Department of Mathematics and Computer Science, University of Catania, Catania, Italy</t>
  </si>
  <si>
    <t>In this paper, we present an optimization model consisting of a dynamic supply chain network related to Personal Protective Equipment (PPE). We suppose that the variables in the model, namely flows on arcs and additional capacities on arcs, depend both on time and on a delay function. The aim of the firm is to find the optimal flows and the optimal additional capacities on arcs to satisfy the huge and immediate increasing request in the demand markets due to the spread of the COVID-19 disease, minimizing, simultaneously, its total costs. We obtain a minimization problem and the related â€œretardedâ€_x009d_ evolutionary variational inequality (rEVI). We introduce the associated infinite-dimensional projected dynamical system to obtain a computational procedure to find the optimal solution to the rEVI associated with our minimization problem and, finally, we propose some numerical examples based on real scenarios. Â© 2021 Journal of Applied and Numerical Optimization</t>
  </si>
  <si>
    <t>https://www.scopus.com/inward/record.uri?eid=2-s2.0-85105825290&amp;doi=10.23952%2fjano.3.2021.2.09&amp;partnerID=40&amp;md5=7bd52de07d5a851b2219ba71990746bf</t>
  </si>
  <si>
    <t>Daniele2021403</t>
  </si>
  <si>
    <t>10.1108/JM2-11-2018-0195</t>
  </si>
  <si>
    <t>Jafarnejad A., Momeni M., Razavi Hajiagha S.H., Faridi Khorshidi M.</t>
  </si>
  <si>
    <t>A dynamic supply chain resilience model for medical equipmentâ€™s industry</t>
  </si>
  <si>
    <t>Journal of Modelling in Management</t>
  </si>
  <si>
    <t>Dynamics; Fuzzy; Hesitant fuzzy Delphi method; Resilienceâ€™s enablers; Supply chain management; Supply chain resilience model; System dynamics</t>
  </si>
  <si>
    <t>Faculty of Management, University of Tehran, Tehran, Iran; Department of Management, Faculty of Management and Finance, Khatam University, Tehran, Iran; Faculty of Management, University of Tehran Alborz Campus, Tehran, Iran</t>
  </si>
  <si>
    <t>Purpose: Medical equipmentâ€™s supply chains play a vital role in performance of national 1healthcare systems. This supply chain is confronted with different internal and external risks. The purpose of this study is to investigate and find the key factors affecting the resilience of the supply chain of medical equipment and to examine the dynamic relations among these factors. Design/methodology/approach: A hybrid methodology is used for meeting the purpose of this study. First, the Delphi method is extended by using hesitant fuzzy linguistic term sets to identify the key factors of supply chain resilience. At the second phase, using the system dynamic methodology, the dynamic relations among identified resilience factors are analyzed. Findings: Using the Delphi method, agility, collaboration among actors, sharing of information, trust among actors, explicitness of supply chain, risk management culture, adaptability, structure, funding and environment conditions are identified as ten major factors affecting medical equipmentâ€™s supply chain resilience. Also, four scenarios are simulated along with their impacts on the system. Originality/value: The main contribution of this study is extending a hesitant fuzzy linguistic term sets-based Delphi and applying it along a system dynamic analysis to identify the key factors affecting resilience of medical equipmentâ€™s supply chain for the first time. Â© 2019, Emerald Publishing Limited.</t>
  </si>
  <si>
    <t>https://www.scopus.com/inward/record.uri?eid=2-s2.0-85073216295&amp;doi=10.1108%2fJM2-11-2018-0195&amp;partnerID=40&amp;md5=4d9002123607ca006d328982dce92d87</t>
  </si>
  <si>
    <t>Jafarnejad2019816</t>
  </si>
  <si>
    <t>Jafarnejad, A; Momeni, M; Hajiagha, SHR; Khorshidi, MF</t>
  </si>
  <si>
    <t>A dynamic supply chain resilience model for medical equipment's industry</t>
  </si>
  <si>
    <t>JOURNAL OF MODELLING IN MANAGEMENT</t>
  </si>
  <si>
    <t>Dynamics; Supply chain management; Fuzzy; Supply chain resilience model; Resilience's enablers; System dynamics; Hesitant fuzzy Delphi method</t>
  </si>
  <si>
    <t>University of Tehran</t>
  </si>
  <si>
    <t>Purpose Medical equipment's supply chains play a vital role in performance of national 1healthcare systems. This supply chain is confronted with different internal and external risks. The purpose of this study is to investigate and find the key factors affecting the resilience of the supply chain of medical equipment and to examine the dynamic relations among these factors. Design/methodology/approach A hybrid methodology is used for meeting the purpose of this study. First, the Delphi method is extended by using hesitant fuzzy linguistic term sets to identify the key factors of supply chain resilience. At the second phase, using the system dynamic methodology, the dynamic relations among identified resilience factors are analyzed. Findings Using the Delphi method, agility, collaboration among actors, sharing of information, trust among actors, explicitness of supply chain, risk management culture, adaptability, structure, funding and environment conditions are identified as ten major factors affecting medical equipment's supply chain resilience. Also, four scenarios are simulated along with their impacts on the system. Originality/value The main contribution of this study is extending a hesitant fuzzy linguistic term sets-based Delphi and applying it along a system dynamic analysis to identify the key factors affecting resilience of medical equipment's supply chain for the first time.</t>
  </si>
  <si>
    <t>http://dx.doi.org/10.1108/JM2-11-2018-0195</t>
  </si>
  <si>
    <t>WOS:000486501600012</t>
  </si>
  <si>
    <t>10.1142/S0217595916500391</t>
  </si>
  <si>
    <t>Liu S.-C., Wu C.-C.</t>
  </si>
  <si>
    <t>A Faster FPTAS for a Supply Chain Scheduling Problem to Minimize Holding Costs with Outsourcing</t>
  </si>
  <si>
    <t>Asia-Pacific Journal of Operational Research</t>
  </si>
  <si>
    <t>approximation algorithm; FPTAS; inventory control; outsourcing; shortest path problem; Supply chain scheduling</t>
  </si>
  <si>
    <t>1 Department of Business Administration, Fu Jen Catholic University, New Taipei City, Taiwan; Department of Statistics, Feng Chia University, Taichung, Taiwan</t>
  </si>
  <si>
    <t>This paper addresses a scheduling problem in a flexible supply chain where the jobs can be either processed in house, or outsourced to a third-party supplier with the goal of minimizing the sum of holding and delivery costs subject to an upper bound on the outsourcing cost. The problem with identical job processing times has been proved as binary-hard one and a fully polynomial time approximation scheme (FPTAS) that runs in O(n8/N5 time has also been given. The aim of this paper is to derive a more effective FPTAS running in O (n4log nlog maxn,1/Ïµ/ Ïµ2 time for this problem. Â© 2016 World Scientific Publishing Co.</t>
  </si>
  <si>
    <t>https://www.scopus.com/inward/record.uri?eid=2-s2.0-84988647936&amp;doi=10.1142%2fS0217595916500391&amp;partnerID=40&amp;md5=03d94777ab3b6cbe4b016a890f55159d</t>
  </si>
  <si>
    <t>Liu2016</t>
  </si>
  <si>
    <t>10.1177/1046878119857119</t>
  </si>
  <si>
    <t>Shovityakool P., Jittam P., Sriwattanarothai N., Laosinchai P.</t>
  </si>
  <si>
    <t>A Flexible Supply Chain Management Game</t>
  </si>
  <si>
    <t>Simulation and Gaming</t>
  </si>
  <si>
    <t>educational game; flexible game; multiple supply chains; spreadsheet-based game; supply chain management; transparent game</t>
  </si>
  <si>
    <t>Institute for Innovative Learning, Mahidol University, Thailand</t>
  </si>
  <si>
    <t>Background. Educational games are widely used in business classes in general, and supply chain management (SCM) classes in particular. These games are designed to familiarize students with the real business world. Most SCM games are ready-made, with pre-set learning objectives focusing on a certain module in a supply chain. Intervention. This article presents the new spreadsheet-based Flexible Supply Chain Management Game (FSCMG) and the findings of its pilot study. FSCMGâ€™s features are transparent to instructors and students alike. It is easily modifiable to suit an instructorâ€™s learning objectives. Method. Six groups of undergraduate students took turns playing three modules, namely a wholesaler, manufacturer, and supplier. There were two groups per module to represent two supply chains. The studentsâ€™ spreadsheets are analyzed and presented. Results. Studentsâ€™ spreadsheets revealed that they were able to employ SCM conceptual understanding in FSCMG, particularly pricing strategy, inventory management, forecasting, and the relationships within a supply chain. Conclusion. FSCGM helped the students apply their in-class knowledge in a real-world situation and be well prepared for their future careers where an extensive understanding is required. Â© The Author(s) 2019.</t>
  </si>
  <si>
    <t>https://www.scopus.com/inward/record.uri?eid=2-s2.0-85068596620&amp;doi=10.1177%2f1046878119857119&amp;partnerID=40&amp;md5=345141644b48ec03053d1656e590276a</t>
  </si>
  <si>
    <t>Shovityakool2019461</t>
  </si>
  <si>
    <t>10.1108/IJOPM-01-2017-0062</t>
  </si>
  <si>
    <t>Turner N., Aitken J., Bozarth C.</t>
  </si>
  <si>
    <t>A framework for understanding managerial responses to supply chain complexity</t>
  </si>
  <si>
    <t>International Journal of Operations and Production Management</t>
  </si>
  <si>
    <t>Ambidexterity; Business strategy; Complexity; Project; Strategic; Supply chain</t>
  </si>
  <si>
    <t>Cranfield University, Cranfield, United Kingdom; University of Surrey, Guildford, United Kingdom; Poole College of Management, North Carolina State University, Raleigh, NC, United States</t>
  </si>
  <si>
    <t>Purpose: The purpose of this paper is to examine the nature of supply chain complexity and extend this with literature developed within the project domain. The authors use the lens of ambidexterity (the ability both to exploit and explore) to analyse responses to complexity, since this enables the authors to understand the application of known solutions in conjunction with innovative ones to resolve difficulties. This research also seeks to investigate how managers respond to supply chain complexities that can either be operationally deleterious or strategically beneficial. Design/methodology/approach: The authors develop a descriptive framework based on the project management (PM) literature to understand response options to complexity, and then use interviews with supply chain managers in six organisations to examine the utility of this framework in practice. The authors ask the research question â€œHow do managers in supply chains respond to complexitiesâ€_x009d_? Findings: The case study data show first that managers faced with structural, socio-political, or emergent supply chain complexities use a wide range of responses. Second, over a third of the instances of complexity coded were actually accommodated, rather than reduced, by the study firms, suggesting that adapting to supply chain complexity in certain instances may be strategically appropriate. Third, the lens of ambidexterity allows a more explicit assessment of whether existing PM solutions can be considered or if novel methods are required to address supply chain complexities. Practical implications: The descriptive framework can aid managers in conceptualising and addressing supply chain complexity. Through exploiting current knowledge, managers can lessen the impact of complexity while exploring other innovative approaches to solve new problems and challenges that evolve from complexity growth driven by business strategy. Originality/value: This study addresses a gap in the literature through the development of a framework which provides a structure on ways to address supply chain complexity. The authors evaluate an existing project complexity concept and demonstrate that it is both applicable and valuable in non-project, ongoing operations. The authors then extend it using the lens of ambidexterity, and develop a framework that can support practitioners in analysing and addressing both strategically necessary supply complexities, together with unwanted, negative complexities within the organisation and across the supply chain. Â© 2018, Emerald Publishing Limited.</t>
  </si>
  <si>
    <t>https://www.scopus.com/inward/record.uri?eid=2-s2.0-85046539071&amp;doi=10.1108%2fIJOPM-01-2017-0062&amp;partnerID=40&amp;md5=f356578e8cb76c47b34e760c790d3c69</t>
  </si>
  <si>
    <t>Turner20181433</t>
  </si>
  <si>
    <t>10.1109/JPROC.2019.2941224</t>
  </si>
  <si>
    <t>Chang J.S., Ge T.</t>
  </si>
  <si>
    <t>A Fully Additive Lowerature All-Air Low-Variation Printed/Flexible Electronics with Self-Compensation for Bending: Codesign from Materials, Design, Fabrication, and Applications</t>
  </si>
  <si>
    <t>Proceedings of the IEEE</t>
  </si>
  <si>
    <t>Bending; fully additive; organic electronics; printed electronics; process development kit (PDK); process variation</t>
  </si>
  <si>
    <t>School of Electrical and Electronic Engineering, Nanyang Technological University, Singapore, Singapore</t>
  </si>
  <si>
    <t>Sensing and its electronics based on printed/flexible electronics offer unique attributes of mechanical flexibility of its substrate, hence the unique applications. Nevertheless, one of the ensuing key challenges of flexible-electronics-based sensing is the issues associated with consistency and repeatability of its parameters of the flexible electronics elements/sensors due to their variations, which are sometimes intractable. These may be due to manufacturing variations, aging, when the substrate is bent, and so on. In this article, we describe our codesign between the different chains of the flexible electronics supply chain to derive practically flexible electronics and sensors for applications where the substrate is expected to bend, e.g., in an augmented sensing e-skin smart glove application. This effort includes our fully additive lowerature all-air low-cost screen printing process, and how we obtain consistency and repeatability. To improve the matching of thin-film transistors - a critical consideration for conditioning sensor outputs - we describe layout techniques where relatively good matching can be achieved, but with area overheads. We describe how we accommodate the variations of printed elements and circuits embodying printed elements when the substrate is bent - a self-compensating means - and propose the application of the same for printed sensors. The cost of our self-compensation means is without power or area overheads, albeit more (uncomplicated) printing steps. We finally describe our process development kit (PDK) encompassing all of the aforesaid to predict the performance of the printed circuits and sensors, including the effects of bending and our proposed self-compensation thereto. We demonstrate the efficacy of our methods based on measurements on printed elements and circuits. Â© 1963-2012 IEEE.</t>
  </si>
  <si>
    <t>https://www.scopus.com/inward/record.uri?eid=2-s2.0-85073391587&amp;doi=10.1109%2fJPROC.2019.2941224&amp;partnerID=40&amp;md5=f3706827438c6fcb5c4b8b170ec925c3</t>
  </si>
  <si>
    <t>Chang20192106</t>
  </si>
  <si>
    <t>Chang, JS; Ge, T</t>
  </si>
  <si>
    <t>A Fully Additive Low-Temperature All-Air Low-Variation Printed/Flexible Electronics With Self-Compensation for Bending: Codesign From Materials, Design, Fabrication, and Applications</t>
  </si>
  <si>
    <t>PROCEEDINGS OF THE IEEE</t>
  </si>
  <si>
    <t>Substrates; Printing; Robot sensing systems; Additives; Thin film transistors; Ring oscillators; Bending; fully additive; organic electronics; printed electronics; process development kit (PDK); process variation</t>
  </si>
  <si>
    <t>Nanyang Technological University &amp; National Institute of Education (NIE) Singapore; Nanyang Technological University</t>
  </si>
  <si>
    <t>Sensing and its electronics based on printed/flexible electronics offer unique attributes of mechanical flexibility of its substrate, hence the unique applications. Nevertheless, one of the ensuing key challenges of flexible-electronics-based sensing is the issues associated with consistency and repeatability of its parameters of the flexible electronics elements/sensors due to their variations, which are sometimes intractable. These may be due to manufacturing variations, aging, when the substrate is bent, and so on. In this article, we describe our codesign between the different chains of the flexible electronics supply chain to derive practically flexible electronics and sensors for applications where the substrate is expected to bend, e.g., in an augmented sensing e-skin smart glove application. This effort includes our fully additive low-temperature all-air low-cost screen printing process, and how we obtain consistency and repeatability. To improve the matching of thin-film transistors-a critical consideration for conditioning sensor outputs-we describe layout techniques where relatively good matching can be achieved, but with area overheads. We describe how we accommodate the variations of printed elements and circuits embodying printed elements when the substrate is bent-a self-compensating means-and propose the application of the same for printed sensors. The cost of our self-compensation means is without power or area overheads, albeit more (uncomplicated) printing steps. We finally describe our process development kit (PDK) encompassing all of the aforesaid to predict the performance of the printed circuits and sensors, including the effects of bending and our proposed self-compensation thereto. We demonstrate the efficacy of our methods based on measurements on printed elements and circuits.</t>
  </si>
  <si>
    <t>http://dx.doi.org/10.1109/JPROC.2019.2941224</t>
  </si>
  <si>
    <t>WOS:000492296700007</t>
  </si>
  <si>
    <t>10.1016/j.jclepro.2018.07.005</t>
  </si>
  <si>
    <t>Saxena L.K., Jain P.K., Sharma A.K.</t>
  </si>
  <si>
    <t>A fuzzy goal programme with carbon tax policy for Brownfield Tyre remanufacturing strategic supply chain planning</t>
  </si>
  <si>
    <t>Journal of Cleaner Production</t>
  </si>
  <si>
    <t>Carbon tax policy; Environmental sustainability; Fuzzy goal programming; Green supply chain; Reconfigurable Tyre remanufacturing supply chain; Reverse logistics</t>
  </si>
  <si>
    <t>Department of Mechanical and Industrial Engineering, Indian Institute of Technology, Roorkee, U.K. 247667, India</t>
  </si>
  <si>
    <t>A comprehensive tyre remanufacturing supply chain strategic planning model is proposed under uncertainty and group decision making environment for reconfigurable supply chain to integrate business economics with carbon tax policy. To solve the proposed fuzzy multi-objective mixed integer programme model, a methodology is designed by combining various techniques. Numerical experiments were conducted to provide important policy insights for industry practitioners and the government such as (1) developed carbon tax-reward policy and carbon-tax- reward-forex policy other than carbon tax policy for future tyre remanufacturing supply chain carbon emission policies, (2) evaluated the possible influence of distance of used product suppliers from initial deposit facility on reconfigurable tyre remanufacturing strategic supply chain planning, (3) designed the measure of the greenness i.e. the greenness index of various tyre remanufacturing supply chains to compare various supply chains in the tyre remanufacturing industry, (4) suggested the foreign exchange (forex) reward rate for a tyre remanufacturing supply chain on basis of its greenness index in the tyre remanufacturing industry. Â© 2018 Elsevier Ltd</t>
  </si>
  <si>
    <t>https://www.scopus.com/inward/record.uri?eid=2-s2.0-85053153772&amp;doi=10.1016%2fj.jclepro.2018.07.005&amp;partnerID=40&amp;md5=43e5380cd29c8b1456789e25759bdf25</t>
  </si>
  <si>
    <t>Saxena2018737</t>
  </si>
  <si>
    <t>10.1016/j.eswa.2018.08.017</t>
  </si>
  <si>
    <t>Yazdani M., Kahraman C., Zarate P., Onar S.C.</t>
  </si>
  <si>
    <t>A fuzzy multi attribute decision framework with integration of QFD and grey relational analysis</t>
  </si>
  <si>
    <t>Fuzzy decision making; Grey relational analysis; Interval valued fuzzy; Multi attribute decision making; Quality function deployment</t>
  </si>
  <si>
    <t>Universidad Loyola AndalucÃ­a, Departamento GestiÃ³n Empresarial, Sevilla, 41014, Spain; Istanbul Technical University, Department of Industrial Engineering, Macka, Istanbul, 34367, Turkey; University of Toulouse, IRIT, Toulouse, France</t>
  </si>
  <si>
    <t>Objective: This paper proposes a multi attribute decision support model in a supply chain in order to solve complex decision problems. The paper provides a platform to ease decision process through the integration of quality function deployment (QFD) and grey relational analysis (GRA) in demonstrating main supply chain drivers under fuzzy environment. Methodology: The proposed method is important because of several points: First of all, in a supply chain system, evaluation factors are not really independent and must be addressed in relation to the external factors such as customer requirements. Hence, we have applied QFD tool. Second, due to the constant uncertainty in the supply chain environment, fuzziness among the factors has to be considered. So, an interval valued fuzzy model was implemented. Third, to examine the proposed decision system in reality, it was applied in Risk and Uncertain Conditions for Agriculture Production Systems (RUC-APS) project. Contribution: An integrated version of QFD and GRA is presented. It is assumed that QFD can act to measure optimal solutions based on the distance to ideal solutions. In an interval-valued fuzzy environment the enormous volume of computation by Euclidean distance doesn't allow decision makers to obtain the results easily. This drawback is addressed using gray relational analysis. The gray relational coefficient is integrated to the fuzzy QFD to measure the distance of potential solutions from ideal solutions. This integration facilitates decision making process in further problems once big data are available. Results: To obtain the importance degrees of logistic indicators in the supply chain, expert team considered the environmental, social &amp; cultural, and economic factors as external dimension of the QFD. The other dimension of QFD includes supply chain drivers such as quality, environmental management system, supply chain flexibility, corporate social responsibility, transportation service condition, and financial stability. The decision model is solved and the ranking of indicators is achieved. A sensitivity analysis helps to test and check the performance of the decision model. Â© 2018 Elsevier Ltd</t>
  </si>
  <si>
    <t>https://www.scopus.com/inward/record.uri?eid=2-s2.0-85051957641&amp;doi=10.1016%2fj.eswa.2018.08.017&amp;partnerID=40&amp;md5=3df05db667b024e23a95ee6503b007ec</t>
  </si>
  <si>
    <t>Yazdani2019474</t>
  </si>
  <si>
    <t>10.1080/21681015.2014.940070</t>
  </si>
  <si>
    <t>Chuu S.-J.</t>
  </si>
  <si>
    <t>A fuzzy multi-granularity linguistic approach under group decision-making for the evaluation of supply chain flexibility</t>
  </si>
  <si>
    <t>Journal of Industrial and Production Engineering</t>
  </si>
  <si>
    <t>consensus analysis; group decision-making; LHGA operators; linguistic assessment; supply chain flexibility</t>
  </si>
  <si>
    <t>Department of Business Administration, Taoyuan Innovation Institute of Technology, 414, Sec.3, Jhongshan E. Rd., Jhongli City, Taoyuan County, 32091, Taiwan</t>
  </si>
  <si>
    <t>With global competition rapidly intensifying and shifting to the supply chain level, supply chain flexibility (SCF) is becoming increasingly important. Despite its importance, the literature on SCF is limited. In group decision-making problems, the experts have their different backgrounds, experience, and knowledge. The experts use different linguistic term sets with different cardinalities (multi-granularity linguistic term sets) to express individual assessment information. Therefore, the objective of this paper is to develop a new fuzzy fusion method to deal with the heterogeneous group of experts problem with multi-granularity linguistic assessment information, and used to improve the SCF evaluation process. The results of this study are more objective and unbiased for two reasons. First, the results are generated by heterogeneous group decision-making with multi-granularity linguistic assessment information. Second, the fuzzy linguistic approach has more advantage to preserve no loss of information. Additionally, an example using a case study is used to illustrate the availability of the proposed method. We also show that the linguistic assessment of SCF is reasonable. Â© 2014 Chinese Institute of Industrial Engineers.</t>
  </si>
  <si>
    <t>https://www.scopus.com/inward/record.uri?eid=2-s2.0-84908283795&amp;doi=10.1080%2f21681015.2014.940070&amp;partnerID=40&amp;md5=e6e20271cbc36602fc5db2bc6809516c</t>
  </si>
  <si>
    <t>Chuu2014303</t>
  </si>
  <si>
    <t>10.1080/00207543.2016.1151567</t>
  </si>
  <si>
    <t>Shukla N., Kiridena S.</t>
  </si>
  <si>
    <t>A fuzzy rough sets-based multi-agent analytics framework for dynamic supply chain configuration</t>
  </si>
  <si>
    <t>manufacturing processes; multi-agent systems; supply chain</t>
  </si>
  <si>
    <t>SMART Infrastructure Facility, Faculty of Engineering and Information Sciences, University of Wollongong, Wollongong, Australia; School of Mechanical, Materials and Mechatronics Engineering, Faculty of Engineering and Information Sciences, University of Wollongong, Wollongong, Australia</t>
  </si>
  <si>
    <t>Considering the need for more effective decision support in the context of distributed manufacturing, this paper develops an advanced analytics framework for configuring supply chain (SC) networks. The proposed framework utilises a distributed multi-agent system architecture to deploy fuzzy rough sets-based algorithms for knowledge elicitation and representation. A set of historical sales data, including network node-related information, is used together with the relevant details of product families to predict SC configurations capable of fulfilling desired customer orders. Multiple agents such as data retrieval agent, knowledge acquisition agent, knowledge representation agent, configuration predictor agent, evaluator agent and dispatching agent are used to help execute a broad spectrum of SC configuration decisions. The proposed framework considers multiple product variants and sourcing options at each network node, as well as multiple performance objectives. It also captures decisions that span the entire SC simultaneously and, by implication, represents multiple network links. Using an industry test case, the paper demonstrates the effectiveness of the proposed framework in terms of fulfilling customer orders with lower production and emissions costs, compared to the results generated using existing tools. Â© 2016 Informa UK Limited, trading as Taylor &amp; Francis Group.</t>
  </si>
  <si>
    <t>https://www.scopus.com/inward/record.uri?eid=2-s2.0-84959053535&amp;doi=10.1080%2f00207543.2016.1151567&amp;partnerID=40&amp;md5=930c9219613ce19be8a54ba066f0516b</t>
  </si>
  <si>
    <t>Shukla20166984</t>
  </si>
  <si>
    <t>10.1002/nav.21501</t>
  </si>
  <si>
    <t>Mazzola J.B., Neebe A.W.</t>
  </si>
  <si>
    <t>A generalized assignment model for dynamic supply chain capacity planning</t>
  </si>
  <si>
    <t>Naval Research Logistics</t>
  </si>
  <si>
    <t>algorithm; capacity planning; generalized assignment problem; heuristic; supply chain management</t>
  </si>
  <si>
    <t>Belk College of Business, University of North Carolina at Charlotte, Charlotte, NC 28223, United States; Kenan-Flagler Business School, University of North Carolina, CB # 3490, Chapel Hill, NC 27599, United States</t>
  </si>
  <si>
    <t>We consider a generalization of the well-known generalized assignment problem (GAP) over discrete time periods encompassed within a finite planning horizon. The resulting model, MultiGAP, addresses the assignment of tasks to agents within each time period, with the attendant single-period assignment costs and agent-capacity constraint requirements, in conjunction with transition costs arising between any two consecutive periods in which a task is reassigned to a different agent. As is the case for its single-period antecedent, MultiGAP offers a robust tool for modeling a wide range of capacity planning problems occurring within supply chain management. We provide two formulations for MultiGAP and establish that the second (alternative) formulation provides a tighter bound. We define a Lagrangian relaxation-based heuristic as well as a branch-and-bound algorithm for MultiGAP. Computational experience with the heuristic and branch-and-bound algorithm on over 2500 test problems is reported. The Lagrangian heuristic consistently generates high-quality and in many cases near-optimal solutions. The branch-and-bound algorithm is also seen to constitute an effective means for solving to optimality MultiGAP problems of reasonable size. Â© 2012 Wiley Periodicals, Inc. Naval Research Logistics, 2012 Copyright Â© 2012 Wiley Periodicals, Inc.</t>
  </si>
  <si>
    <t>https://www.scopus.com/inward/record.uri?eid=2-s2.0-84864655718&amp;doi=10.1002%2fnav.21501&amp;partnerID=40&amp;md5=fadfe011c5a9051615220369c952644c</t>
  </si>
  <si>
    <t>Mazzola2012470</t>
  </si>
  <si>
    <t>10.1111/j.0000-0000.2012.01045.x</t>
  </si>
  <si>
    <t>Omar A., Davis-Sramek B., Myers M.B., Mentzer J.T.</t>
  </si>
  <si>
    <t>A global analysis of orientation, coordination, and flexibility in supply chains</t>
  </si>
  <si>
    <t>Global supplier integration; Global supply chain management; Logistics performance</t>
  </si>
  <si>
    <t>Kogod School of Business, American University, United States; Department of Marketing and Logistics, College of Business, University of Louisville, 152 College of Business, Louisville, KY 40292, United States; University of Tennessee, United States</t>
  </si>
  <si>
    <t>Global supply chains are growing rapidly, and the ability to manage cross border logistics operations has become a necessity to maintain a competitive advantage in a dynamic environment. This research addresses current gaps in the literature by investigating the buyer-supplier integration dynamics in a global context with a focus on the antecedents and outcomes involved in the process. Empirical data from 320 U.S. based manufacturing companies that source from overseas was collected and used to test the framework. In addition to providing empirical evidence for the importance of orientation on collaboration, operational coordination, and integration this research explains how manufacturing companies can enhance the flexibility of their global suppliers and how that impact their logistics as well as overall firm performance. Managerial and research implications are provided as well as areas for future research. Â© Council of Supply Chain Management Professionals.</t>
  </si>
  <si>
    <t>https://www.scopus.com/inward/record.uri?eid=2-s2.0-84864630032&amp;doi=10.1111%2fj.0000-0000.2012.01045.x&amp;partnerID=40&amp;md5=b239b2246d35bdd5884cfe0b7ec65668</t>
  </si>
  <si>
    <t>Omar2012128</t>
  </si>
  <si>
    <t>10.1016/j.seps.2022.101303</t>
  </si>
  <si>
    <t>Nayeri S., Sazvar Z., Heydari J.</t>
  </si>
  <si>
    <t>A global-responsive supply chain considering sustainability and resiliency: Application in the medical devices industry</t>
  </si>
  <si>
    <t>Socio-Economic Planning Sciences</t>
  </si>
  <si>
    <t>Global supply chain; Medical devices; Resilient supply chain; Responsive supply chain; Sustainable supply chain</t>
  </si>
  <si>
    <t>School of Industrial Engineering, College of Engineering, University of Tehran, Tehran, Iran</t>
  </si>
  <si>
    <t>Given the requirements of international businesses, this research addresses the supply chain network design problem in the real-world situation by considering four critical features: sustainability, resiliency, responsiveness, and globalization. For this purpose, a multi-objective mathematical model is proposed that minimizes the environmental impacts and the total costs and maximizes the social impacts while considering the resilience and responsiveness of the global supply chain. Then, the modified fuzzy robust stochastic method is employed to tackle the uncertainty. This study selects one of the most important medical devices during the pandemic (COVID-19) namely the blood bank refrigerator as a case study. Afterwards, the proposed multi-objective model is solved by developing a novel method named as augmented lexicographic weighted Tchebycheff method. Based on the obtained results, an increase in the responsiveness level of the supply chain can lead to increasing the sustainability dimensions, including job opportunities, safety, carbon emission, and economic aspects. Moreover, an increase in demands harms the economic, environmental, and responsiveness targets. The demand has a pivotal role in selecting resilience strategy, as well. Â© 2022 Elsevier Ltd</t>
  </si>
  <si>
    <t>https://www.scopus.com/inward/record.uri?eid=2-s2.0-85127499776&amp;doi=10.1016%2fj.seps.2022.101303&amp;partnerID=40&amp;md5=3a2f3ed298163c9b3118b6fdd39d0817</t>
  </si>
  <si>
    <t>Nayeri2022</t>
  </si>
  <si>
    <t>10.1016/j.orp.2020.100172</t>
  </si>
  <si>
    <t>Khorramshahgol R., Al-Husain R.</t>
  </si>
  <si>
    <t>A GP-AHP approach to Design Responsive Supply Chains for Pareto Customers</t>
  </si>
  <si>
    <t>Operations Research Perspectives</t>
  </si>
  <si>
    <t>Implied Demand Uncertainty; Pareto Customers; Responsiveness, Analytic Hierarchy Process, Goal Programming; Supply chain management</t>
  </si>
  <si>
    <t>Department of Information Systems and Operations Management, College of Business Administration, Kuwait University, Shadadiyah, Kuwait, Kuwait</t>
  </si>
  <si>
    <t>This research mainly aims to provide a practical method to (1) rank a firm's customers, (2) determine the implied uncertainty for customersâ€™ demand, and (3) allocate supply chain (SC) resources for meeting customer demands in an equitable manner in order to provide them with an appropriate/desired level of responsiveness. The suggested methodology utilizes the analytic hierarchy process (AHP) and the Delphi method to (1) assess customers based on their relative importance and (2) determine the implied demand uncertainty for the product(s) they purchase from the firm. The information obtained from AHP and Delphi is used to construct a goal programming (GP) model to allocate organizational resources among the customers to meet their demands. Â© 2020</t>
  </si>
  <si>
    <t>https://www.scopus.com/inward/record.uri?eid=2-s2.0-85099344382&amp;doi=10.1016%2fj.orp.2020.100172&amp;partnerID=40&amp;md5=f4a716470c107b8dd3441e37fe5a411e</t>
  </si>
  <si>
    <t>Khorramshahgol2021</t>
  </si>
  <si>
    <t>10.1007/978-3-642-35966-8_25</t>
  </si>
  <si>
    <t>Mates W.C., Frazzon E.M., Hartmann J., Mayerle S.F.</t>
  </si>
  <si>
    <t>A Graph Model for the Integrated Scheduling of Intermodal Transport Operations in Global Supply Chains</t>
  </si>
  <si>
    <t>Lecture Notes in Logistics</t>
  </si>
  <si>
    <t>Monetary Unit; Schedule Task; Short Path Problem; Supply Chain; Test Scenario</t>
  </si>
  <si>
    <t>Industrial and Systems Engineering, Federal University of Santa Catarina, Campus UFSC, FlorianÃ³polis, SC, 88040-900, Brazil; BIBAâ€”Bremer Institut fÃ¼r Produktion Und Logistik GmbH, University of Bremen, Hochschulring 20, Bremen, 28359, Germany</t>
  </si>
  <si>
    <t>Integrated scheduling of intermodal transport operations within global supply chains combines flexible land transport schemes with overseas transport running a given timetable. This paper proposes a heuristic scheduling method based on the construction of a cost-weighted graph for each shipment, containing only feasible paths regarding time and capacity. In this way, the scheduling task is formulated as a shortest path problem which can be solved in polynomial time by the well-known Dijkstraâ€™s algorithm. The approach is also suitable for larger problem instances, which is demonstrated by means of an example scenario. Â© 2013, Springer-Verlag Berlin Heidelberg.</t>
  </si>
  <si>
    <t>https://www.scopus.com/inward/record.uri?eid=2-s2.0-85101414382&amp;doi=10.1007%2f978-3-642-35966-8_25&amp;partnerID=40&amp;md5=c1852008edcf13a068a95f8722e4bdc3</t>
  </si>
  <si>
    <t>Mates2013301</t>
  </si>
  <si>
    <t>Aslam H., Azhar T.M.</t>
  </si>
  <si>
    <t>Dynamic capabilities and performance: A supply chain perspective</t>
  </si>
  <si>
    <t>Pakistan Journal of Commerce and Social Science</t>
  </si>
  <si>
    <t>Dynamic capabilities; Dynamic supply chain capabilities; Operational capabilities; Structural equation modelling; Supply chain performance</t>
  </si>
  <si>
    <t>Department of Operations and Supply Chain, University of Management and Technology, Lahore, Pakistan</t>
  </si>
  <si>
    <t>Ever changing market environment in terms of technology and competitive situation requires firms to continuously reconfigure their resource configurations. Based on the dynamic capabilities view of the firm, we propose the dynamic capabilities relevant in the context of supply chains. We conceptualize dynamic capabilities of a firm as consisting of multiple levels. Capabilities at the highest level affect the formation of first order dynamic supply chain capabilities. Furthermore, first order capabilities modify the operational capabilities. We propose constructs for second and first order dynamic supply chain capabilities. Performance implications of dynamic supply chain capabilities have also been empirically tested based on data from 275 managers from Pakistani manufacturing industry. The results show a support for the assertions by dynamic capability theorists. Â© 2017 Johar Education Society, Pakistan.</t>
  </si>
  <si>
    <t>https://www.scopus.com/inward/record.uri?eid=2-s2.0-85049635854&amp;partnerID=40&amp;md5=c3e2246d158e6fd8d89e91f9d0e00224</t>
  </si>
  <si>
    <t>Aslam2018198</t>
  </si>
  <si>
    <t>10.1080/00207543.2011.588624</t>
  </si>
  <si>
    <t>Banerjee A., Sarkar B., Mukhopadhyay S.K.</t>
  </si>
  <si>
    <t>Multiple decoupling point paradigms in a global supply chain syndrome: A relational analysis</t>
  </si>
  <si>
    <t>decoupling point relation; fuzzy set theory; multidimensional scaling; multiple decoupling points; multiple material decoupling point</t>
  </si>
  <si>
    <t>Department of Production Engineering, Jadavpur University, Kolkata, 700032, India; Jadavpur University, West Bengal University of Technology, CA-30, Sector-1, Salt Lake, Kolkata, 700064, India</t>
  </si>
  <si>
    <t>A responsive and flexible supply chain in the global product value chain set-up links the manufacturer with various inter-company entities, such as suppliers, distributors, contract manufacturers and customers to deal with volatile demand. It is imperative and prudent to look at the overall product chain rather than focusing on any single supply chain entity. From a supply chain perspective, it is crucial that these individual entities are lean and agile (leagile) themselves, as well as the overall product value chain. As a result of the global nature of the product value chain, the concept of the decoupling point has undergone a paradigm shift. Through the literature review the authors establish three different types of decoupling point existing in product value chains, namely: (1) product structure decoupling point (PSDP), bill of materials decoupling; (2) supply structure decoupling point (SSDP), supply network decoupling; and (3) demand transfer decoupling point (DTDP), associated with information sharing. It is argued that such decoupling points are already an established and accepted phenomena, but have not been comprehensively discussed until now. It is proposed that, in the global supply chain, PSDP and SSDP are elemental decoupling points and DTDP is a logical decoupling, which is a function of PSDP and SSDP. It is proposed that DTDP swings between PSDP and SSDP and the swing direction is a critical piece of supply chain information that helps identify distortion. A multidimensional scaling (MDS) method is proposed to discover the relationship of DTDP with SSDP and PSDP using interpretation matrices and stress coefficients. Considering the supply chain as a fuzzy system, a combined effect of MDS over fuzzy applications has been used to determine the extent of swing of DTDP in the particular application of the supply chain. Â© 2012 Copyright Taylor and Francis Group, LLC.</t>
  </si>
  <si>
    <t>https://www.scopus.com/inward/record.uri?eid=2-s2.0-84862703799&amp;doi=10.1080%2f00207543.2011.588624&amp;partnerID=40&amp;md5=405be0d04bd768eba808b10e2b860836</t>
  </si>
  <si>
    <t>Banerjee20123051</t>
  </si>
  <si>
    <t>10.1016/j.jclepro.2014.01.009</t>
  </si>
  <si>
    <t>Silvestre B.S.</t>
  </si>
  <si>
    <t>A hard nut to crack! Implementing supply chain sustainability in an emerging economy</t>
  </si>
  <si>
    <t>Cleaner production; Contingency theory; Innovation; Stakeholder theory; Sustainability; Sustainable supply chains</t>
  </si>
  <si>
    <t>Faculty of Business and Economics, Department of Business and Administration, University of Winnipeg, 515 Portage Avenue, Winnipeg, MB R3B 2E9, Canada</t>
  </si>
  <si>
    <t>Abstract In the last decade, sustainable supply chain management has become a key topic in the sustainability literature as well as a buzzword in industry and policy circles. Although research has made substantial contributions, there is a lack of understanding on how focal companies operating in emerging economies can lead the implementation of sustainability into their supply chains. This research connects and advances the constructs of cleaner production, sustainability and supply chains by exploring a classic case of a focal company operating in an emerging economy that, even facing considerable challenges, has been able to succeed in transforming its entire supply chain. Drawing from stakeholder theory and contingency theory, this research offers four key contributions to the sustainability and supply chain discourses as follows: 1) it proposes an innovation-centered approach to sustainable supply chain management, by adapting and extending the TCOS uncertainty framework; 2) it suggests that the way a focal company manages and is influenced by its established network of relationships shape the evolution of the supply chain sustainability trajectories; 3) it argues that supply chains are dynamic entities and should then be considered and understood through the lenses of evolutionary approaches; and 4) it suggests that the implementation and management of sustainable supply chains are context-specific challenges and therefore theoretical, managerial and policy generalizations are difficult to be achieved. Â© 2014 Elsevier Ltd. All rights reserved.</t>
  </si>
  <si>
    <t>https://www.scopus.com/inward/record.uri?eid=2-s2.0-84928205803&amp;doi=10.1016%2fj.jclepro.2014.01.009&amp;partnerID=40&amp;md5=4e0f3ee2a8e4a7bbc44337d3c7cc3f9b</t>
  </si>
  <si>
    <t>Silvestre2015171</t>
  </si>
  <si>
    <t>10.1002/cite.201500008</t>
  </si>
  <si>
    <t>Bas G., Van Der Lei T.</t>
  </si>
  <si>
    <t>Simulating a Global Dynamic Supply Chain as a Market of Agents with Adaptive Bidding Strategies</t>
  </si>
  <si>
    <t>Chemie-Ingenieur-Technik</t>
  </si>
  <si>
    <t>Agent-based modeling; Dynamic supply chains; Many-to-many negotiation; Market simulation; Modular plants</t>
  </si>
  <si>
    <t>Delft University of Technology, Faculty of Technology, Policy and Management, Jaffalaan 5, PO Box 5015, Delft, 2600 GA, Netherlands</t>
  </si>
  <si>
    <t>The use of modular plants in the chemical industry is expected to make the structure of supply chains more dynamic. The models currently used to get insight in supply chains assume a predefined supply chain structure, as orders are exogenously defined. Consequently, those models cannot grasp the dynamic nature of supply chains with modular plants. In this paper a market conceptualization based on agent-based computational economics is presented that includes transport costs in the negotiations and enables the modeling of supply chains as structures that emerge from market dynamics. It is shown that this conceptualization can capture the market dynamics that are needed to simulate a dynamic supply chain. Â© 2015 The Authors. Published by WILEY-VCH Verlag GmbH &amp; Co. KGaA.</t>
  </si>
  <si>
    <t>https://www.scopus.com/inward/record.uri?eid=2-s2.0-84940462683&amp;doi=10.1002%2fcite.201500008&amp;partnerID=40&amp;md5=93df28d1423c341316baa61cc21e50a5</t>
  </si>
  <si>
    <t>Bas20151230</t>
  </si>
  <si>
    <t>chain that is situated in a market with non-perfect competition,; Being able to represent a market with multiple sellers and multiple buyers that negotiate simultaneously requires further research.</t>
  </si>
  <si>
    <t>10.1016/j.cie.2022.108095</t>
  </si>
  <si>
    <t>Silva P.M., GonÃ§alves J.N.C., Martins T.M., Marques L.C., Oliveira M., Reis M.I., AraÃºjo L., Correia D., Telhada J., Costa L., Fernandes J.M.</t>
  </si>
  <si>
    <t>A hybrid bi-objective optimization approach for joint determination of safety stock and safety time buffers in multi-item single-stage industrial supply chains</t>
  </si>
  <si>
    <t>Decision support; Multi-objective optimization; Safety stock; Safety time</t>
  </si>
  <si>
    <t>Robert Bosch GmbH, Automotive Electronics Division, Divisional Logistics, Braga, Portugal; ALGORITMI Centre, Department of Production and Systems, University of Minho, Braga, Portugal; ALGORITMI Centre, Department of Informatics, University of Minho, Braga, Portugal</t>
  </si>
  <si>
    <t>In material requirements planning (MRP) systems, safety stock and safety time are two well-known inventory buffering strategies to protect against supply and demand uncertainties. While the role of safety stocks in coping with uncertainty is well studied, safety time has received only scarce attention in the supply chain management literature. Particularly, most previous operations research models have typically considered the use of such inventory buffers in a separate fashion, but not together. Here, we propose a decision support system (DSS) to address the problem of integrating optimal safety stock and safety time decisions at the component level, in multi-supplier multi-item single-stage industrial supply chains under dynamic demands and stochastic lead times. The DSS is based on a hybrid bi-objective optimization approach that simultaneously optimizes upstream inventory holding costs and Î²-service levels, suggesting multiple non-dominated Pareto-optimal solutions to decision-makers. We further explore a weighted closed-form analytical expression to select a single Pareto-optimal point from a set of non-dominated solutions, thereby enhancing the practical application of the proposed DSS. We describe the implementation of our approach in a major automotive electronics company operating under a myriad of components with dynamic demand, uncertain supply and requirements plans with different degrees of sparsity. We show the potential of our approach to improve Î²-service levels while minimizing inventory-related costs. The results suggest that, in certain cases, it appears to be more cost-effective to combine safety stock with safety time compared to considering each inventory buffer independently. Â© 2022 Elsevier Ltd</t>
  </si>
  <si>
    <t>https://www.scopus.com/inward/record.uri?eid=2-s2.0-85128333233&amp;doi=10.1016%2fj.cie.2022.108095&amp;partnerID=40&amp;md5=eb4adbf0416abe05e0bde7569228fd9a</t>
  </si>
  <si>
    <t>Silva2022</t>
  </si>
  <si>
    <t>10.1016/j.jal.2014.11.007</t>
  </si>
  <si>
    <t>SimiÄ‡ D., SvirÄ_x008d_eviÄ‡ V., SimiÄ‡ S.</t>
  </si>
  <si>
    <t>A hybrid evolutionary model for supplier assessment and selection in inbound logistics</t>
  </si>
  <si>
    <t>Journal of Applied Logic</t>
  </si>
  <si>
    <t>Genetic algorithm; Harmony search algorithm; Inbound logistics; Supplier assessment; Supplier selection</t>
  </si>
  <si>
    <t>University of Novi Sad, Faculty of Technical Sciences, Trg Dositeja ObradoviÄ‡a 6, Novi Sad, 21000, Serbia; Lames Ltd., JaraÄ_x008d_ki put bb., Sremska Mitrovica, 22000, Serbia; University of Novi Sad, Faculty of Medicine, Hajduk Veljkova 1-9, Novi Sad, 21000, Serbia</t>
  </si>
  <si>
    <t>Business stability, quality, safety, supply chain flexibility and cost optimization have an increasing role in companies that strive to stay and survive in the market competition. A wise supplier choice becomes ever more important prerequisite for the success of any company. This paper presents a novel hybrid model for supplier assessment and selection, based on hybrid solution including genetic algorithm (GA) and harmony search algorithm (HSA). The chosen data set presents original data which is used for assessment in "Lames" company. The results show that HSA &amp; GA value constraint model is slightly more restricted than other discussed models, and separates, much better and with greater precision, poor companies from the good ones in business environment. Â© 2014 Elsevier B.V. All rights reserved.</t>
  </si>
  <si>
    <t>https://www.scopus.com/inward/record.uri?eid=2-s2.0-84922842208&amp;doi=10.1016%2fj.jal.2014.11.007&amp;partnerID=40&amp;md5=7b2a4d718e0a5d82ffc756ddc5f9a758</t>
  </si>
  <si>
    <t>Simić2015138</t>
  </si>
  <si>
    <t>10.1007/s10660-021-09466-z</t>
  </si>
  <si>
    <t>Sadowski A., Lewandowska-Gwarda K., Pisarek-Bartoszewska R., Engelseth P.</t>
  </si>
  <si>
    <t>A longitudinal study of e-commerce diversity in Europe</t>
  </si>
  <si>
    <t>Electronic Commerce Research</t>
  </si>
  <si>
    <t>E-commerce; Internet access; Regional factors; Spaceâ€“time diversity; Spatial analysis; Supply chain management</t>
  </si>
  <si>
    <t>University of Lodz, Faculty of Economics and Sociology, Institute of Logistics and Informatics, ul. Rewolucji 1905 r. 37, Lodz, 90-214, Poland; University of Lodz, Faculty of Economics and Sociology, Institute of Spatial Economics, ul. Rewolucji 1905 r. 37, Lodz, 90-214, Poland; TromsÃ¸ School og Business and Economics, UiT Norges Arktiske Universitet, TromsÃ¸, Norway</t>
  </si>
  <si>
    <t>Owing to increased access to the Internet and the development of electronic commerce, e-commerce has become a common method of shopping in all countries. The purpose of this study is more precisely to research e-commerce diversity in Europe at the regional level and develop the conception of â€œE-commerce Supply Chain Managementâ€_x009d_. Statistical data derived from the European Statistical Office were applied to analyse the spatial diversity of e-retailing. Assessments of the regional diversity of e-retailing applied geographic information systems and exploratory spatial data analysis methods such us global and local spatial autocorrelation statistics. Clusters of regions with similar household preferences related to online shopping were identified. A spatial visualisation of the e-retailing diversity phenomenon may be utilised for the reconfiguration of supply chains and to adapt them to actual household preferences related to shopping methods. Â© 2021, The Author(s).</t>
  </si>
  <si>
    <t>https://www.scopus.com/inward/record.uri?eid=2-s2.0-85102196537&amp;doi=10.1007%2fs10660-021-09466-z&amp;partnerID=40&amp;md5=5eb248e1f6e03ff81a0e7b20fcb97a3b</t>
  </si>
  <si>
    <t>Sadowski2021169</t>
  </si>
  <si>
    <t>10.1371/journal.pone.0266173</t>
  </si>
  <si>
    <t>Raymond S.J., Baker S., Liu Y., Bustamante M.J., Ley B., Horzewski M.J., Camarillo D.B., Cornfield D.N.</t>
  </si>
  <si>
    <t>A low-cost, highly functional, emergency use ventilator for the COVID-19 crisis</t>
  </si>
  <si>
    <t>PLoS ONE</t>
  </si>
  <si>
    <t>03.Mrz</t>
  </si>
  <si>
    <t>Department of Bioengineering, Stanford University, Stanford, CA, United States; Department of Comparative Medicine, Stanford University, Stanford, CA, United States; Department of Electrical Engineering and Computer Science, UC BerkeleyCA, United States; Kaiser Pulmonology and Critical Care, Fontana, CA, United States; O2U Inc., Stanford, CA, United States; Department of Mechanical Engineering, Stanford University, Stanford, CA, United States; Department of Neurosurgery, Stanford University, Stanford, CA, United States; Department of Pediatrics-Pulmonary Medicine, Stanford University, Stanford, CA, United States</t>
  </si>
  <si>
    <t>Respiratory failure complicates most critically ill patients with COVID-19 and is characterized by heterogeneous pulmonary parenchymal involvement, profound hypoxemia and pulmonary vascular injury. The high incidence of COVID-19 related respiratory failure has exposed critical shortages in the supply of mechanical ventilators, and providers with the necessary skills to treat. Traditional mass-produced ventilators rely on an internal compressor and mixer to moderate and control the gas mixture delivered to a patient. However, the current emergency has energized the pursuit of alternative designs, enabling greater flexibility in supply chain, manufacturing, storage, and maintenance considerations. To achieve this, we hypothesized that using the medical gasses and flow interruption strategy would allow for a high performance, low cost, functional ventilator. A low-cost ventilator designed and built-in accordance with the Emergency Use guidance from the US Food and Drug Administration (FDA) is presented wherein pressurized medical grade gases enter the ventilator and time limited flow interruption determines the ventilator rate and tidal volume. This simple strategy obviates the need for many components needed in traditional ventilators, thereby dramatically shortening the time from storage to clinical deployment, increasing reliability, while still providing life-saving ventilatory support. The overall design philosophy and its applicability in this new crisis is described, followed by both bench top and animal testing results used to confirm the precision, safety and reliability of this low cost and novel approach to mechanical ventilation. The ventilator meets and exceeds the critical requirements included in the FDA emergency use guidelines. The ventilator has received emergency use authorization from the FDA. Copyright: Â© 2022 Raymond et al. This is an open access article distributed under the terms of the Creative Commons Attribution License, which permits unrestricted use, distribution, and reproduction in any medium, provided the original author and source are credited</t>
  </si>
  <si>
    <t>https://www.scopus.com/inward/record.uri?eid=2-s2.0-85127299299&amp;doi=10.1371%2fjournal.pone.0266173&amp;partnerID=40&amp;md5=14c57b3770afe9a3c51bd2ec1dce7823</t>
  </si>
  <si>
    <t>Raymond2022</t>
  </si>
  <si>
    <t>10.1007/978-81-322-1560-8_19</t>
  </si>
  <si>
    <t>Bibhushan, Prakash A., Wadhwa B.</t>
  </si>
  <si>
    <t>Supply chain flexibility: Some perceptions</t>
  </si>
  <si>
    <t>Book Chapter</t>
  </si>
  <si>
    <t>The Flexible Enterprise</t>
  </si>
  <si>
    <t>JDA Software, Banglore, India; The Hong Kong Polytechnic University, Hung Hom, Hong Kong; Indian Institute of Technology Delhi, Hauz Khas, New Delhi, India</t>
  </si>
  <si>
    <t>Supply chain flexibility has gained importance in recent years because of competitive factors in the enterprises. This chapter explores the concept of supply chain flexibility along five perspectives. The first perception considers supply chain flexibility as an extension of manufacturing flexibility, while the second perception considers flexibility in relation to product complexity within the supply chain. The third notion of supply chain flexibility considers it as an extension of flexibility of individual nodes in the supply chain. The fourth perception of flexibility views the flexibility within supply chain in terms of the flexibility of choosing and managing the structural relationships. Finally, the fifth perception of supply chain flexibility considers it as a performance metric in the supply chain. The literature related to these perceptions of flexibility is collated to highlight the need of development of an integrated framework to exploit the supply chain flexibility for improving the supply chain performance. Â© Springer India 2014.</t>
  </si>
  <si>
    <t>https://www.scopus.com/inward/record.uri?eid=2-s2.0-84939474142&amp;doi=10.1007%2f978-81-322-1560-8_19&amp;partnerID=40&amp;md5=08b07773515163f83d5194b174ff99e7</t>
  </si>
  <si>
    <t>Bibhushan2014321</t>
  </si>
  <si>
    <t>China</t>
  </si>
  <si>
    <t>flexible</t>
  </si>
  <si>
    <t xml:space="preserve">/ </t>
  </si>
  <si>
    <t>methodical</t>
  </si>
  <si>
    <t>10.1108/S0276-897620170000018004</t>
  </si>
  <si>
    <t>Lawrence K.D., Pai D.R., Lawrence S.M.</t>
  </si>
  <si>
    <t>A meta-goal programming model for selection in a firm in a multi-product multi-vendor multilocation situation</t>
  </si>
  <si>
    <t>Applications of Management Science</t>
  </si>
  <si>
    <t>Meta-goal programming; Multiple criteria decision-making; Vendor selection</t>
  </si>
  <si>
    <t>New Jersey Institute of Technology, School of Management, Newark, NJ, United States; Pennsylvania State University, Middletown, PA, United States; School of Management and Labor Relations, Rutgers University, New Brunswick, NJ, United States; State University of New Jersey, New Brunswick, NJ, United States</t>
  </si>
  <si>
    <t>In order to accomplish the goals of maintaining an effective supply chain, the firm needs to establish and maintain long-term relationships with its suppliers. Most supply chain problems inherently involve multiple conflicting criteria. Risks in the supply chain are dynamic in nature. While some risks can be either reduced or eliminated, new ones will appear. This chapter will focus on the development of a mufti-criteria model using meta-goal programming to develop a supplier selection process. The goals of the model include (1) the minimization of the net cost for all items, (2) the minimization of the defective items, and (3) the minimization of late-delivered items. Â© 2017 by Emerald Publishing Limited.</t>
  </si>
  <si>
    <t>https://www.scopus.com/inward/record.uri?eid=2-s2.0-85019087280&amp;doi=10.1108%2fS0276-897620170000018004&amp;partnerID=40&amp;md5=38e7467e9d90b0172ff22451d97b6de2</t>
  </si>
  <si>
    <t>Lawrence201787</t>
  </si>
  <si>
    <t>10.1109/ICSGSC.2019.00009</t>
  </si>
  <si>
    <t>Hinz H., Heller A.-L., Klemmer R.</t>
  </si>
  <si>
    <t>A Methodical Approach to Evaluate Energetic Assessment Criteria of a Distributed Generation</t>
  </si>
  <si>
    <t>Proceedings - 2019 3rd International Conference on Smart Grid and Smart Cities, ICSGSC 2019</t>
  </si>
  <si>
    <t>distributed generation; electrical energy storage; photovoltaic; self-consumption rate; self-sufficiency rate</t>
  </si>
  <si>
    <t>Computer Science and Engineering, Frankfurt University of Applied Sciences, Frankfurt, Germany; SÃ¼wag GrÃ¼ne Energien und Wasser GmbH, SchÃ¼tzenbleiche 9-11, Frankfurt, Germany</t>
  </si>
  <si>
    <t>Distributed generation plays an important role for reliable and flexible supply networks. They also have great potential for the integration of renewable energies. In this paper, a hybrid system consisting of a cogeneration, a photovoltaic installation and a lithium-ion battery is investigated. In particular, a methodical approach is presented that allows determining the energetic assessment criteria self-sufficiency and self-consumption rate as a function of the design parameters of the plant. These criteria are used to provide an optimization procedure which enables the installed power of the photovoltaic system and storage capacity of the battery to be specified in such a way as to nearly feasible a virtually grid-independent operation. It is shown that with the help of an average balance the distributed generation can be dimensioned in order to optimize the annual energy production and consumption with respect to the load profile of a residential area and the demand for intermediate storage of electrical energy. Â© 2019 IEEE.</t>
  </si>
  <si>
    <t>https://www.scopus.com/inward/record.uri?eid=2-s2.0-85076110712&amp;doi=10.1109%2fICSGSC.2019.00009&amp;partnerID=40&amp;md5=982cb34a9b06df534cab435379974a32</t>
  </si>
  <si>
    <t>Hinz2019200</t>
  </si>
  <si>
    <t>10.3182/20120523-3-RO-2023.00319</t>
  </si>
  <si>
    <t>Barad M.</t>
  </si>
  <si>
    <t>A methodology for deploying flexibility in supply chains</t>
  </si>
  <si>
    <t>PART 1</t>
  </si>
  <si>
    <t>Changes; Flexibility; Quality Function Deployment; Supply chains</t>
  </si>
  <si>
    <t>Department of Industrial Engineering, Tel Aviv University, Tel Aviv, Israel</t>
  </si>
  <si>
    <t>Supply Chain Management (SCM) seeks to improve the internal efficiency of the supply net of an enterprise and its competitiveness with respect to other enterprises through collaboration among firms for leveraging their strategic position and their operational efficiency. To improve their capabilities for coping with changes and uncertainties companies need flexibility. Here a methodology for deploying flexibility in Supply Chains utilizing Quality Function Deployment (QFD) is presented. A conceptual model is developed using a top-down structure with QFD sequential matrices. The methodology represents a structured framework of an eventual empiric research for measuring and analyzing causal relationships between the extent and types of flexibility of an enterprise in a supply chain and its performances under various changes and uncertainties. Â© 2012 IFAC.</t>
  </si>
  <si>
    <t>https://www.scopus.com/inward/record.uri?eid=2-s2.0-84866091592&amp;doi=10.3182%2f20120523-3-RO-2023.00319&amp;partnerID=40&amp;md5=56ccf2db9167255d22c0e207346a85f3</t>
  </si>
  <si>
    <t>Barad2012752</t>
  </si>
  <si>
    <t>10.1108/JAMR-09-2016-0071</t>
  </si>
  <si>
    <t>Biswas P.</t>
  </si>
  <si>
    <t>Modeling reconfigurability in supply chains using total interpretive structural modeling</t>
  </si>
  <si>
    <t>Journal of Advances in Management Research</t>
  </si>
  <si>
    <t>Impact matrix cross-reference multiplication applied to a classification (MICMAC) analysis; Reconfigurability; SPSS 22.0; Supply chain network; Total interpretive structural modeling (TISM)</t>
  </si>
  <si>
    <t>Department of Mechanical Engineering, Indian Institute of Technology, New Delhi, India</t>
  </si>
  <si>
    <t>Purpose: The purpose of this paper is to identify, analyze, and categorize the major enablers of reconfigurability that can facilitate structural changes within a supply chain in a global scenario. The paper also addresses five reconfigurability dimensions in the perspective of supply chains and the major enablers to attain them. The paper further aims to understand the mutual interactions among these enablers through the identification of hierarchical relationships among them. Design/methodology/approach: A framework that holistically considers all the major enablers of reconfigurability has been developed. The hierarchical interrelationships between major enablers have been presented and interpreted using a novel qualitative modeling technique, i.e., total interpretive structural modeling (TISM), which is an extension of ISM. SPSS 22.0 is employed to carry out a one-tailed one-sample t-test further to test the hypotheses for validating the results of TISM. Impact matrix cross-reference multiplication applied to a classification (MICMAC) analysis has been employed to identify the driving and dependence powers of these reconfigurability enablers. Findings: In this paper, 15 enablers for reconfigurability paradigm have been identified through literature review and expert opinions. The authors established interrelationships and interdependencies among these enablers and categorized them as enablers of each dimension. New product development and customer satisfaction come at the highest level of priority. The levels of these enablers were obtained using TISM. The authors compared the results with the clusters derived from MICMAC analysis, and the results are found to be well within the acceptable range. Research limitations/implications: The study has implications for both practitioners and academia. The work provides a comprehensive list of enablers that are relevant to reconfigure supply chains in todayâ€™s volatile global market. This research will also help decision makers to strategically focus on the top-level enablers and their concerned dimensions. The research is based on an automobile company case study and can be extended to products with volatile and changing demands. Originality/value: The proposed model for reconfigurability enablers using TISM is a new effort altogether in the area of supply chain management. The novelty of this research lies in its identification of specific enablers to reconfigure a supply chain through different dimensions. Â© 2017, 2017, Emerald Publishing Limited.</t>
  </si>
  <si>
    <t>https://www.scopus.com/inward/record.uri?eid=2-s2.0-85059570447&amp;doi=10.1108%2fJAMR-09-2016-0071&amp;partnerID=40&amp;md5=284a71113ce668f9af3122e8774def51</t>
  </si>
  <si>
    <t>Biswas2017194</t>
  </si>
  <si>
    <t xml:space="preserve">The research is based on an automobile company case study and can be extended to products with volatile and changing demands. This work may be extended to different supply chains pertaining to food items and construction materials, and the result may be compared to understand the behavior of the same enablers on other chains.  </t>
  </si>
  <si>
    <t>10.1109/EMR.2021.3125308</t>
  </si>
  <si>
    <t>Allen S., Tomoaia-Cotisel A.</t>
  </si>
  <si>
    <t>A Model to Help Managers Navigate the Sustainability Maze</t>
  </si>
  <si>
    <t>IEEE Engineering Management Review</t>
  </si>
  <si>
    <t>Circular economy (CE); sustainable development; sustainable supply chain management (SSCM); system dynamics; systems thinking</t>
  </si>
  <si>
    <t>Worcester Polytechnic Institute, Worcester, MA 01609, United States; RAND Corporation, Santa Monica, CA 90401, United States</t>
  </si>
  <si>
    <t>We introduce the dynamic sustainable supply chain-circular economy management model for helping managers understand and integrate their organizations more effectively into the natural and social environment. Systems thinking is the underlying approach to understand this integrative process. After introducing the integrative model, we link it to engineering management and provide organizational guidance. We conclude with a summary of the model's overall outlook. Â© 1973-2011 IEEE.</t>
  </si>
  <si>
    <t>https://www.scopus.com/inward/record.uri?eid=2-s2.0-85118612234&amp;doi=10.1109%2fEMR.2021.3125308&amp;partnerID=40&amp;md5=995bcd4b6e9255647bec46cac160bfb5</t>
  </si>
  <si>
    <t>Allen2021155</t>
  </si>
  <si>
    <t>10.1080/00207543.2020.1779369</t>
  </si>
  <si>
    <t>Sabouhi F., Jabalameli M.S., Jabbarzadeh A., Fahimnia B.</t>
  </si>
  <si>
    <t>A multi-cut L-shaped method for resilient and responsive supply chain network design</t>
  </si>
  <si>
    <t>customer service level; disruption risk; multi-cut L-shaped method; resilience; stochastic programming; supplier selection</t>
  </si>
  <si>
    <t>School of Industrial Engineering, Iran University of Science and Technology, Tehran, Iran; Department of Systems Engineering, Ã‰cole de Technologie SupÃ©rieure (ETS), University of Quebec, Montreal, Canada; Institute of Transport and Logistics Studies (ITLS), The University of Sydney Business School, The University of Sydney, Sydney, Australia</t>
  </si>
  <si>
    <t>We present a stochastic optimisation model that can be used to design a resilient supply chain operating under random disruptions. The model aims to determine sourcing and network design decisions that minimise the expected total cost while ensuring that the minimum customer service level is achieved. The proposed model incorporates several resilience strategies including multiple sourcing, multiple transport routes, considering backup suppliers, adding extra production capacities, as well as lateral transshipment and direct shipment. A multi-cut L-shaped solution approach is developed to solve the proposed model. Data from a real case problem in the paint industry is utilised to test the model and solution approach. Important managerial insights are obtained from the case study. Our analyses focus on (1) exploring the relationship between supply chain cost and customer service level, (2) examining the impacts of different types of disruptions on the total cost, (3) evaluating the utility of resilience strategies, (4) investigating the benefits of the proposed solution approach to solve problems of different sizes and (5) benchmarking the performance of the proposed stochastic programming approach. Â© 2020, Â© 2020 Informa UK Limited, trading as Taylor &amp; Francis Group.</t>
  </si>
  <si>
    <t>https://www.scopus.com/inward/record.uri?eid=2-s2.0-85088460024&amp;doi=10.1080%2f00207543.2020.1779369&amp;partnerID=40&amp;md5=a5a1b69207ba850bb4905dd620f1ceea</t>
  </si>
  <si>
    <t>Sabouhi20207353</t>
  </si>
  <si>
    <t>10.1504/IJLSM.2012.045919</t>
  </si>
  <si>
    <t>Venkatesan S.P., Kumanan S.</t>
  </si>
  <si>
    <t>A multi-objective discrete particle swarm optimisation algorithm for supply chain network design</t>
  </si>
  <si>
    <t>International Journal of Logistics Systems and Management</t>
  </si>
  <si>
    <t>MODPSA; Multi-objective discrete particle swarm algorithm; Pareto-optimality; Priority-based encoding; Strategic supply chain network optimisation; Supply chain flexibility</t>
  </si>
  <si>
    <t>Department of Production Engineering, National Institute of Technology, Tiruchirappalli 620015, TamilNadu, India</t>
  </si>
  <si>
    <t>Strategic supply chain network optimisation is significant, as it involves long-term decisions with conflicting goals. It is an NP-hard problem and researchers are constantly attempting to use meta-heuristics as a solution approach. In this paper, a Multi-Objective Discrete Particle Swarm Algorithm (MODPSA) is proposed to optimise the supply chain network with the objectives of minimisation of supply chain cost, minimisation of demand fulfilment lead time and maximisation of volume flexibility. Two different global guide selection techniques are implemented in the proposed algorithm. Numerical tests are conducted using the real-life data of a farm equipment manufacturer and the computational analyses are performed on two stages. In the first stage, the performance of two global guide selection techniques are evaluated and in the second stage the proposed MODPSA is compared with Non-dominated Sorting Genetic Algorithm-II (NSGA II). The results indicate that the proposed approach is effective in producing high-quality Pareto-optimal solutions. Â© 2012 Inderscience Enterprises Ltd.</t>
  </si>
  <si>
    <t>https://www.scopus.com/inward/record.uri?eid=2-s2.0-84859034427&amp;doi=10.1504%2fIJLSM.2012.045919&amp;partnerID=40&amp;md5=5be7bc463b22f8b23d15d0bd7e61db1b</t>
  </si>
  <si>
    <t>Venkatesan2012375</t>
  </si>
  <si>
    <t>10.1016/j.jclepro.2021.127691</t>
  </si>
  <si>
    <t>Nayeri S., Ali Torabi S., Tavakoli M., Sazvar Z.</t>
  </si>
  <si>
    <t>A multi-objective fuzzy robust stochastic model for designing a sustainable-resilient-responsive supply chain network</t>
  </si>
  <si>
    <t>Fuzzy robust stochastic optimization; Multi-choice meta-goal programming; Resilience; Responsiveness; Supply chain network design; Sustainability</t>
  </si>
  <si>
    <t>This study proposes a multi-objective mixed-integer programming model to configure a sustainable supply chain network while considering resilience and responsiveness measures. The model aims at minimizing the total costs and environmental damages while maximizing the social impacts, as well as the responsiveness and resilience levels of the supply chain network. An improved version of the fuzzy robust stochastic optimization approach is proposed to tackle the uncertain data arising in the dynamic business environment. Furthermore, a new version of meta-goal programming named the multi-choice meta-goal programming associated with a utility function is developed to solve the resulting multi-objective model. A case study in the water heater industry is investigated to illustrate the application of the proposed model and its solution approach. The numerical results validate the proposed model and the developed solution method. Finally, interactions between the sustainability, responsiveness, and resilience dimensions are investigated and several sensitivity analyses are performed on critical parameters by which useful managerial insights are provided. Â© 2021 Elsevier Ltd</t>
  </si>
  <si>
    <t>https://www.scopus.com/inward/record.uri?eid=2-s2.0-85107148163&amp;doi=10.1016%2fj.jclepro.2021.127691&amp;partnerID=40&amp;md5=e63bd0e0d70bd80339c1927de4d78bf4</t>
  </si>
  <si>
    <t>Nayeri2021</t>
  </si>
  <si>
    <t>10.1007/s10479-021-04508-z</t>
  </si>
  <si>
    <t>Ventura J.A., Golany B., Mendoza A., Li C.</t>
  </si>
  <si>
    <t>A multi-product dynamic supply chain inventory model with supplier selection, joint replenishment, and transportation cost</t>
  </si>
  <si>
    <t>Annals of Operations Research</t>
  </si>
  <si>
    <t>Mixed integer linear programming; Multiple products; Production planning; Supplier selection; Supply chain management; Time-varying demand</t>
  </si>
  <si>
    <t>Harold and Inge Marcus Department of Industrial and Manufacturing Engineering, The Pennsylvania State University, University Park, PA 16802, United States; William Davidson Faculty of Industrial Engineering and Management, Technionâ€”Israel Institute of Technology, Technion City, Haifa, 32000, Israel; Facultad de IngenierÃ­a, Universidad Panamericana, Ã_x0081_lvaro del Portillo 49, Jalisco, Zapopan, 45010, Mexico</t>
  </si>
  <si>
    <t>The aim of this paper is to solve a multi-period supplier selection and inventory lot-sizing problem with multiple products in a serial supply chain. Compared to previous models proposed in the literature, our research incorporates a richer cost structure involving joint replenishment costs for raw material replenishment and production, and a more realistic description of the transportation costs represented as a vector of full-truck load costs for different size trucks. This problem can be displayed graphically as a time-expanded transshipment network defined by nodes and arcs that can be reached by feasible material flows. First, we propose an integrated mixed integer linear programming model that minimizes the cost over the entire supply chain for a given planning horizon. The model determines the optimal dynamic supplier selection, inventory lot-sizing, and production schedule simultaneously. Second, a sequential approach is proposed to solve the same problem. That is, a production schedule is determined first, and then a supplier selection and replenishment strategy is obtained according to that predetermined schedule. Sensitivity analysis comparing the two approaches is performed. Results show that, even though the integrated approach achieves the minimum cost, the sequential approach may be suitable for solving large-scale instances of the problem as it requires less information sharing and generates a near-optimal solution with shorter implementation time and computational effort. Â© 2022, The Author(s), under exclusive licence to Springer Science+Business Media, LLC, part of Springer Nature.</t>
  </si>
  <si>
    <t>https://www.scopus.com/inward/record.uri?eid=2-s2.0-85123955533&amp;doi=10.1007%2fs10479-021-04508-z&amp;partnerID=40&amp;md5=8d1fd3f845a16f6440409e6ccf7b1a92</t>
  </si>
  <si>
    <t>Ventura2022</t>
  </si>
  <si>
    <t>10.1016/j.jmsy.2019.05.008</t>
  </si>
  <si>
    <t>Biswas P., Kumar S., Jain V., Chandra C.</t>
  </si>
  <si>
    <t>Measuring Supply Chain Reconfigurability using Integrated and Deterministic Assessment Models</t>
  </si>
  <si>
    <t>Journal of Manufacturing Systems</t>
  </si>
  <si>
    <t>Additive weighting method; Assessment models; Delphi technique; Kendall's coefficient concordance (W); Reconfigurability index; Supply chain network; Total interpretive structural modeling (TISM)</t>
  </si>
  <si>
    <t>Department Of Mechanical Engineering, Ajay Kumar Garg Engineering College, Ghaziabad, Uttar Pradesh, India; Professor of Operations and Supply Chain Management, Opus College of Business, University of St. Thomas, 1000 LaSalle Avenue, Minneapolis, MN 55403-2005, United States; School of Management, Victoria Business School, Victoria University of Wellington, 23, Lambton Quay, Pipitea Campus, PO Box 600, Wellington, 6140, New Zealand; Department of Management Studies, College of Business Administration, University of Michigan â€“ Dearborn, FCS 183, 19000 Hubbard Drive, Dearborn, MI 48126-2638, United States</t>
  </si>
  <si>
    <t>The purpose of this paper is to assess supply chain reconfigurability in a global scenario. The paper attempts to measure comprehensive relative reconfigurability index (CRRI) in an automobile case supply chain by holistically considering fifteen enablers of reconfigurability. The present research evaluates CRRI by utilizing two distinct assessment models that calculate relative reconfigurability index (RRI). Firstly, a deterministic assessment model is developed from the total interpretive structural modeling (TISM) digraph, and secondly, an integrated assessment methodology that utilizes both the Delphi technique and the additive weighting method to calculate RRI. The uniqueness of the present research is to quantify reconfigurability in the case supply chain by a numerical index termed as CRRI. The paper analyzes the level of reconfigurability competence of the case supply chain in comparison with an ideal supply chain and thus facilitates structural flexibility. The proposed model for calculating CRRI, using two methodologies and comparing the results, is an innovative way of measuring supply chain reconfigurability. Supply chain's preparedness to structurally change in the present business environment of uncertainty and turbulence can be evaluated and it would act as an aide in decision making pertaining to reconfigurability in supply chains. Â© 2019</t>
  </si>
  <si>
    <t>https://www.scopus.com/inward/record.uri?eid=2-s2.0-85069825928&amp;doi=10.1016%2fj.jmsy.2019.05.008&amp;partnerID=40&amp;md5=8ce1fc995e97f2f0b2d15c7558e7d922</t>
  </si>
  <si>
    <t>Biswas2019172</t>
  </si>
  <si>
    <t>United States</t>
  </si>
  <si>
    <t>New Zealand</t>
  </si>
  <si>
    <t xml:space="preserve">This research can be further extended by doing a certain level pair wise comparison between the two distinct supply chain companies, evaluating the coefficient of similarity and dissimilarity, and antici pating them in numerical values. Future research can also include a number of companies (n&gt;1) in the same supply chain and then, a reconfigurability index can be evaluated. </t>
  </si>
  <si>
    <t>10.2991/iccasm.2012.342</t>
  </si>
  <si>
    <t>Cao M., Zhao Y.</t>
  </si>
  <si>
    <t>Applying topsis in agent-based dynamic supply chain partner selection</t>
  </si>
  <si>
    <t>Conference</t>
  </si>
  <si>
    <t>Proceedings of the 2012 International Conference on Computer Application and System Modeling, ICCASM 2012</t>
  </si>
  <si>
    <t>Dynamic supply chain; MAS(multi-agents); Partner selection; TOPSIS (technique for order preference by similarity to ideal solution)</t>
  </si>
  <si>
    <t>School of Management, Xiamen University, Fujian, China</t>
  </si>
  <si>
    <t>Partner selection is an important step of the supply chain companies. This issue belongs to the multi-attribute Decision-making Problem. This work is based on the framework of MAS-based dynamic supply chain. The basic idea of Agent is to make the software to simulate organizational behavior and relationships, so using agent to select the partner is a trend. It applies TOPSIS method in the partner selection. The feature of this study is how to deal with the interval attribute in partner selection. Finally, this work uses an examples to illustrate how Enterprise Agent to select thepartners that the attributes are intervalin the partner selection. Â© The Authors.</t>
  </si>
  <si>
    <t>https://www.scopus.com/inward/record.uri?eid=2-s2.0-84866656093&amp;doi=10.2991%2ficcasm.2012.342&amp;partnerID=40&amp;md5=cdd8a1fe66e6f2cf61be44e491bd27bc</t>
  </si>
  <si>
    <t>Cao20121337</t>
  </si>
  <si>
    <t>10.1007/978-3-030-85969-5_56</t>
  </si>
  <si>
    <t>Cerabona T., Lauras M., Gitto J.-P., Montreuil B., Benaben F.</t>
  </si>
  <si>
    <t>Atomic Supply Chain Modelling for Risk Management Based on SCOR</t>
  </si>
  <si>
    <t>Performance measurement; Physics and system modeling; Risk management; SCOR; Supply chain management</t>
  </si>
  <si>
    <t>Centre GÃ©nie Industriel, IMT Mines Albi, Campus Jarlard, CT Cedex 09, Albi, 81013, France; ISyE, H Milton Steward School of Industrial and Systems Engineering, 755 Ferst Drive, Atlanta, GA 30332, United States; Scalian, Batiment Pythagore, 17 Avenue Didier Daurat, Blagnac, 31700, France</t>
  </si>
  <si>
    <t>At the time of instability becomes the norm (climate changes, natural disasters, epidemic, etc.) the management of collaborative networks, such as supply chains, is becoming more and more complex and critical. This instability only adds to the complexity of an already very complex system. Thus, supply chain managers have to adapt to multi-dimensional complex situations. Dealing with instability is a key expectation for these managers. One tool to help managers make decisions in this unstable environment is simulation. This article introduces some first results on an â€œatomicâ€_x009d_ reconfigurable supply chain simulation model based on Supply Chain Operations Reference (SCOR) model. This simulation tool will be used to apply an innovative physics-based approach of risk and opportunity management, that designs disturbances by forces moving the considered supply chain within its performance framework. This approach enables managers to monitor supply chainâ€™s performance trajectory by viewing and merging the impact of risks and opportunities. Â© 2021, IFIP International Federation for Information Processing.</t>
  </si>
  <si>
    <t>https://www.scopus.com/inward/record.uri?eid=2-s2.0-85120529243&amp;doi=10.1007%2f978-3-030-85969-5_56&amp;partnerID=40&amp;md5=211f802f056b632044de136d9a9f8628</t>
  </si>
  <si>
    <t>Cerabona2021601</t>
  </si>
  <si>
    <t>10.1080/00207543.2020.1842937</t>
  </si>
  <si>
    <t>Khamseh A., Teimoury E., Shahanaghi K.</t>
  </si>
  <si>
    <t>A new dynamic optimisation model for operational supply chain recovery</t>
  </si>
  <si>
    <t>bounded optimal control; Disruption; dynamic supply chain recovery; reactive measures; supply chain resilience</t>
  </si>
  <si>
    <t>This paper focuses on the problem of dynamic supply chain (SC) recovery. We consider effectiveness and efficiency of various reactive measures to recover the SC with the minimum cost at the operational level. For this purpose, a new general model based on bounded optimal control theory is developed to determine the type, the extent, and the timing of reactive measures. We demonstrate its application using an example of a two-echelon poultry SC. The intention of the proposed model is to optimise both the recovery and its costs simultaneously. The developed model is solved exactly using the Pontryaginâ€™s maximum principle. We performed a set of sensitivity analyses to illustrate the model's behaviour. The results obtained from applying the dynamic recovery model in the case study show that the proposed model can help SC managers to deal with disruptions by comparing alternative recovery options, based on two important criteria of the time and cost of SC's recovery. The findings of this research advocate the consideration of dynamic SC characteristics and the need for simultaneous attention to the effectiveness and efficiency of reactive measures in recovery planning. Â© 2020 Informa UK Limited, trading as Taylor &amp; Francis Group.</t>
  </si>
  <si>
    <t>https://www.scopus.com/inward/record.uri?eid=2-s2.0-85098631012&amp;doi=10.1080%2f00207543.2020.1842937&amp;partnerID=40&amp;md5=b457cb598088af87edd7c8e77abc03d9</t>
  </si>
  <si>
    <t>Khamseh20217441</t>
  </si>
  <si>
    <t>10.1016/j.procir.2016.04.083</t>
  </si>
  <si>
    <t>Dombrowski U., Ernst S., Reimer A.</t>
  </si>
  <si>
    <t>A New Training for Factory Planning Engineers to Create Awareness of Climate Change</t>
  </si>
  <si>
    <t>Procedia CIRP</t>
  </si>
  <si>
    <t>Advanced Industrial Management; Awareness; Climate Change; Education; Factory Planning; Global Warming; Problem-based Learning</t>
  </si>
  <si>
    <t>Technische UniversitÃ¤t Braunschweig, Institute for Advanced Industrial Management, Langer Kamp 19, Braunschweig, 38106, Germany</t>
  </si>
  <si>
    <t>Climate change and global warming are having negative consequences for humans and nature. Manufacturing companies are particularly affected by the consequences of climate change. For example, extreme weather events can cause to production failure or even the collapse of entire supply chains. An adaptation to the impacts of climate change and the implementation of preventive measures requires an awareness and comprehensive knowledge in this topic. In the education of engineers in the field of factory planning and factory operation, the aspects of climate change and its consequences are not or only marginally considered. A systematic involvement in engineering education is shown in the paper. Through the use of innovative teaching methods of problem-based learning, awareness is created in order to effectively prepare manufacturing companies for the consequences of climate change in addition to the pure knowledge transfer. Â© 2016 The Authors.</t>
  </si>
  <si>
    <t>https://www.scopus.com/inward/record.uri?eid=2-s2.0-84985916581&amp;doi=10.1016%2fj.procir.2016.04.083&amp;partnerID=40&amp;md5=a93559a77a43e9d67063cda3171d50a5</t>
  </si>
  <si>
    <t>Dombrowski2016443</t>
  </si>
  <si>
    <t>Sam Sekhar M., Chalapathi P.V.</t>
  </si>
  <si>
    <t>A novel inbound traditional trade orders automation process for oracle JDEDWARDS tool</t>
  </si>
  <si>
    <t>International Journal of Advanced Science and Technology</t>
  </si>
  <si>
    <t>Departement of Mechanical, Koneru Lakshmaiah Education Foundation, Guntur, A.P, India</t>
  </si>
  <si>
    <t>Business stability, quality, safety, supply chain flexibility and cost optimization have an increasing role in companies that strive to stay and survive in the market competition. A wise supplier choice becomes ever more important prerequisite for the success of any company. Inbound logistics is a vital step in warehouse receiving process and has a direct impact on supply chain cost and performance. As a result of an inefficient check-in operation, the incoming trucks may experience inordinate wait times between arrival and check-in, which in turn leads to unnecessary cost to the company in the form of detention fees (a penalty for holding the truck and driver beyond the agreed upon time) and delayed delivery of subsequent consignments. The goal is to minimize total cost by selecting the correct packaging type and the correct container for each part number. There are different costs associated with each option. Different check-in policies (staging area, dynamic dispatching rules, and automated technology) are proposed and compared to the current operations using discrete-event simulation models. In this proposed model, an inbound traditional trade automation framework is designed and implemented for real-time applications in order to reduce the cost and manual verification time. Â© 2019 SERSC.</t>
  </si>
  <si>
    <t>https://www.scopus.com/inward/record.uri?eid=2-s2.0-85082734408&amp;partnerID=40&amp;md5=dbf31f1000aa945cf0bfa0aad0ccd74f</t>
  </si>
  <si>
    <t>SamSekhar2019410</t>
  </si>
  <si>
    <t>10.1109/IEA.2017.7939216</t>
  </si>
  <si>
    <t>Tu M., Chung W.-H., Chiu C.-K., Chung W., Tzeng Y.</t>
  </si>
  <si>
    <t>A novel IoT-based dynamic carbon footprint approach to reducing uncertainties in carbon footprint assessment of a solar PV supply chain</t>
  </si>
  <si>
    <t>2017 4th International Conference on Industrial Engineering and Applications, ICIEA 2017</t>
  </si>
  <si>
    <t>auditing; dynamic carbon footprint; internet of things; life cycle analysis; photovoltaic; supply chain</t>
  </si>
  <si>
    <t>Department of Transportation Science, National Taiwan Ocean University, Keelung, Taiwan; TÃœV SÃœD., Taiwan Branch, Taipei, Taiwan</t>
  </si>
  <si>
    <t>Solar Photovoltaic (PV) system is considered as one of the most important renewable energy sources as global community pledging to reduce greenhouse gas (GHG). However, there is environment cost for producing PV systems, including all carbon emissions generated from all phases of manufacturing supply chain. Thus, energy payback time (EPBT) has become important criteria to evaluate the performance PV systems. Estimating EPBT of PV systems relies on life cycle analysis (LCA) assessment. Current carbon footprint (CF) calculation uses long-run CF averaging method, which generates static CF information. However, solar PV Supply chain is quite dynamic because PV system components may be manufactured in different regions and use different power sources. Thus, the averaging method is not able to capture the dynamics of CF and that also implies that the uncertainties and data quality of CF auditing are negatively impacted. This study proposes an IoT-based dynamic carbon footprint approach to address the challenges above. The proposed method aims to capture LCA measuring data from IoT sensors and calculate dynamic CF of PV module across PV supply chain. The dynamic CF allows each PV module to have unique CF pedigree information based on its source of parts, the mix of energy types used during the manufacturing stage, and other CF related allocation data. The dynamic CF information can greatly reduce the information asymmetry between data providers and CF auditors, thus lowering the uncertainties and improving the data quality of CF auditing. A case study of a solar PV supply chain is presented in this paper, and the proposed approach is evaluated against the current practice. Â© 2017 IEEE.</t>
  </si>
  <si>
    <t>https://www.scopus.com/inward/record.uri?eid=2-s2.0-85021438016&amp;doi=10.1109%2fIEA.2017.7939216&amp;partnerID=40&amp;md5=6e8c916fc394d09160a6c5546be1060a</t>
  </si>
  <si>
    <t>Tu2017249</t>
  </si>
  <si>
    <t>10.1007/978-981-13-7603-0_26</t>
  </si>
  <si>
    <t>Adam F., Walia D., Hartmann H., SchÃ¼nemann P., GroÃŸmann J.</t>
  </si>
  <si>
    <t>A Novel Modular TLP-Design for Offshore Wind Turbines Using Ultra High Performance Concrete</t>
  </si>
  <si>
    <t>Lecture Notes in Civil Engineering</t>
  </si>
  <si>
    <t>Flexible supply chain; Floating offshore wind; LCOE approx. 5â€“8Â â‚¬ct/kWh; Modular design; TLP</t>
  </si>
  <si>
    <t>Endwowed Chair of Wind Energy Technology, University of Rostock, Rostock, Germany; GICON Holding GmbH, Dresden, Germany</t>
  </si>
  <si>
    <t>Floating substructures for wind turbines are commonly credited for enabling the offshore wind industry, so far focused on fixed substructures, to expand into deeper waters. As per Arent et al. (Improved offshore wind resource assessment in global climate stabilization scenarios, [4]), 77% of global offshore wind potential is located in water depths deeper than 60Â m. However, floating substructures do not yet meet the market expectations with regard to LCOE. By integrating new materials as well as modularity into the design, the costs of the tension leg platform (TLP) development presented in this pater have been significantly reduced. Pre-stressed Ultra-High-Performance-Concrete (UHPC) pipes will be used for this sub-structure. The buoyancy bodies will be fabricated using concrete shell elements known from tunnel engineering. The use of casted iron for the nodes and the Transition Piece (TP) leads to further advantages regarding design and costs. All components are designed for transportability (e.g. via railway) in order to ensure a high level of flexibility within the supply chain. The structural design has been calculated to support turbines of up to 6Â MW rated power and more. In October 2017, a scaled model (1:50) of the new substructure design for use with a 6Â MW turbine was successfully exposed to wind and wave loads at the Ocean Engineering Tank of the Ã‰cole Centrale de Nantes (ECN). In June 2018, a second measurement campaign was started, and in September 2018 a third campaign will be run to verify the transport &amp; installation process. Th presentation and paper will focus on the TLP design as well as on the model fabrication and scaling. Furthermore, measurement results from the ECN test will be presented. Therefore, the presentation will introduce the measurement setup as well as the measurement types to verify the simulation model. Finally, the verification of the simulation model with the measurements will be highlighted. Â© 2020, Springer Nature Singapore Pte Ltd.</t>
  </si>
  <si>
    <t>https://www.scopus.com/inward/record.uri?eid=2-s2.0-85072064405&amp;doi=10.1007%2f978-981-13-7603-0_26&amp;partnerID=40&amp;md5=9b4a6324fc7240dfec6ee980b28b385b</t>
  </si>
  <si>
    <t>Adam2020257</t>
  </si>
  <si>
    <t>10.4028/www.scientific.net/AMR.421.548</t>
  </si>
  <si>
    <t>Dong H., Zhao W.L., Li Y.P.</t>
  </si>
  <si>
    <t>A novel predictive control strategy for supply chain management under networked manufacturing</t>
  </si>
  <si>
    <t>Advanced Materials Research</t>
  </si>
  <si>
    <t>Forecasting; Model predictive control; Networked manufacturing; Supply chain</t>
  </si>
  <si>
    <t>School of Mechanical Engineering, Shenyang University, Shenyang, China; Equipment Manufacturing Automation Key Lab., Shenyang University, Shenyang, China</t>
  </si>
  <si>
    <t>A novel predictive control strategy is applied to dynamic supply chain management under networked manufacturing. The optimisation-based control scheme aims at a complete management framework for production-inventory systems that is based on model predictive control (MPC) and on a neural network time series forecasting model. The model proves to be very useful in production-inventory systems that is enough to keep production and inventory balance. A move suppression term that penalises the rate of change in the transported quantities through the network increases the system's robustness. The results show that the proposed scheme can improve significantly the performance of the production-inventory system, due to the fact that more accurate predictions are provided to the formulation of the MPC optimization problem in real time.</t>
  </si>
  <si>
    <t>https://www.scopus.com/inward/record.uri?eid=2-s2.0-84255177755&amp;doi=10.4028%2fwww.scientific.net%2fAMR.421.548&amp;partnerID=40&amp;md5=c14a5e6469bf08bb23cfad8a6d4fd1d7</t>
  </si>
  <si>
    <t>Dong2012548</t>
  </si>
  <si>
    <t>10.4028/www.scientific.net/AMR.430-432.1306</t>
  </si>
  <si>
    <t>Yang J., Niu K.</t>
  </si>
  <si>
    <t>A optimization model of incentive mechanism between manufacturer and dealer in supply chain</t>
  </si>
  <si>
    <t>430-432</t>
  </si>
  <si>
    <t>Buyback contract; Flexibility contract.; Supply chain; Timeliness</t>
  </si>
  <si>
    <t>Shandong Institute of Business and Technology, Yantai, 264005, China</t>
  </si>
  <si>
    <t>According to the idea of existing quantity flexibility contract, aiming at the particularity of buyers' market's timeliness product, through introducing buyback contract method, a optimization model of supply chain flexibility contract is put forward which can incent dealer and make up the deficiency of single flexibility contract. An example is given to calculate the contented factors of wholesale price and rebate proportion to take the incentive mechanism effect, and to illustrate that manufacturer and dealer share the risk in the supply chain. Â© (2012) Trans Tech Publications.</t>
  </si>
  <si>
    <t>https://www.scopus.com/inward/record.uri?eid=2-s2.0-84862939772&amp;doi=10.4028%2fwww.scientific.net%2fAMR.430-432.1306&amp;partnerID=40&amp;md5=11c920344d4b6904d14852b9ee2f3adb</t>
  </si>
  <si>
    <t>Yang20121306</t>
  </si>
  <si>
    <t>10.1007/s11432-015-5417-4</t>
  </si>
  <si>
    <t>Zhang X., Adamatzky A., Yang X.-S., Yang H., Mahadevan S., Deng Y.</t>
  </si>
  <si>
    <t>A Physarum-inspired approach to supply chain network design</t>
  </si>
  <si>
    <t>Science China Information Sciences</t>
  </si>
  <si>
    <t>adaptivity; capacity investments; network optimization; Physarum; supply chain design</t>
  </si>
  <si>
    <t>School of Computer and Information Science, Southwest University, Chongqing, 400715, China; Unconventional Computing Center, University of the West of England, Bristol, BS16 1QY, United Kingdom; School of Science and Technology, Middlesex University, London, NW4 4BT, United Kingdom; Department of Civil and Environmental Engineering, the Hong Kong University of Science and Technology, Hong Kong, Hong Kong; School of Engineering, Vanderbilt University, Nashville, 37235, United States</t>
  </si>
  <si>
    <t>A supply chain is a system which moves products from a supplier to customers, which plays a very important role in all economic activities. This paper proposes a novel algorithm for a supply chain network design inspired by biological principles of nutrientsâ€™ distribution in protoplasmic networks of slime mould Physarum polycephalum. The algorithm handles supply networks where capacity investments and product flows are decision variables, and the networks are required to satisfy product demands. Two features of the slime mould are adopted in our algorithm. The first is the continuity of flux during the iterative process, which is used in real-time updating of the costs associated with the supply links. The second feature is adaptivity. The supply chain can converge to an equilibrium state when costs are changed. Numerical examples are provided to illustrate the practicality and flexibility of the proposed method algorithm. Â© 2016, Science China Press and Springer-Verlag Berlin Heidelberg.</t>
  </si>
  <si>
    <t>https://www.scopus.com/inward/record.uri?eid=2-s2.0-84963739794&amp;doi=10.1007%2fs11432-015-5417-4&amp;partnerID=40&amp;md5=34ef60ba745b343053b2ae8fd806efd9</t>
  </si>
  <si>
    <t>Zhang2016</t>
  </si>
  <si>
    <t>10.1080/0740817X.2013.813094</t>
  </si>
  <si>
    <t>Chen S.-I., Norman B.A., Rajgopal J., Assi T.M., Lee B.Y., Brown S.T.</t>
  </si>
  <si>
    <t>A planning model for the WHO-EPI vaccine distribution network in developing countries</t>
  </si>
  <si>
    <t>IIE Transactions (Institute of Industrial Engineers)</t>
  </si>
  <si>
    <t>capacity expansion; distribution networks; inventory; linear programming; logistics; Supply chains; vaccine delivery</t>
  </si>
  <si>
    <t>NestlÃ© USA, 2121 N. California Boulevard, Walnut Creek, CA 94596, United States; Department of Industrial Engineering, University of Pittsburgh, Pittsburgh, PA 15261, United States; World Policy Analysis Center, Fielding School of Public Health, UCLA, Los Angeles, CA 90095, United States; Bloomberg School of Public Health, Johns Hopkins University, Baltimore, MD 21205, United States; Pittsburgh Supercomputing Center, Carnegie Mellon University, Pittsburgh, PA 15213, United States</t>
  </si>
  <si>
    <t>In many developing countries, inefficiencies in the supply chain for the World Health Organization's Expanded Program on Immunization (EPI) vaccines are of grave concern; these inefficiencies result in thousands of people not being fully immunized and creates significant risk of disease epidemics. Thus, there is a great deal of interest in these countries in building tools to analyze and optimize how vaccines flow down several levels of the supply chain from manufacturers to vaccine recipients. This article develops a mathematical model for typical vaccine distribution networks in developing countries. This model has been successfully adapted for supply chains in three different countries (Niger, Thailand, and Vietnam), and its application to several issues of interest to public health administrators in developing countries is discussed. Copyright Â© IIE.</t>
  </si>
  <si>
    <t>https://www.scopus.com/inward/record.uri?eid=2-s2.0-84899877891&amp;doi=10.1080%2f0740817X.2013.813094&amp;partnerID=40&amp;md5=4d321ca44d836e47ccfb504ff1c9fdf8</t>
  </si>
  <si>
    <t>Chen2014853</t>
  </si>
  <si>
    <t>10.1007/978-3-319-48511-9_19</t>
  </si>
  <si>
    <t>Tinoco N.T.K., Cassel R.A., Denicol J.</t>
  </si>
  <si>
    <t>A proposal for supply-chain improvements in a luxury company</t>
  </si>
  <si>
    <t>Lecture Notes in Electrical Engineering</t>
  </si>
  <si>
    <t>Distribution requirements planning (DRP); Fashion accessories; Integration with suppliers; Luxury company; Supply chain management (SCM)</t>
  </si>
  <si>
    <t>Industrial Engineering Department, Federal University of Rio Grande do Sul (UFRGS), Porto Alegre, Brazil</t>
  </si>
  <si>
    <t>The fashion market is becoming more competitive in the luxury industry, mainly because of the appearance and strengthening of other industries that provide new products more consistently to its customers. This sector, marked by its two annual collections and its unique items, must become more flexible and provide a faster response to its consumer base. In this context, supply chain management is an important factor in determining the degree of competitiveness of a company. This paper proposes tools to assist in the production scheduling of a luxury industry through making its supply chain more flexible by reducing the number of items delivered before the release, thus allowing the company to react according to the sales. To achieve that, an approach to the calculation of orders based on sales forecasts and on the lead time between stores and distribution centers was devel- oped, in addition to a tool to control the delivery of the items through better integration with the suppliers. The proposed approach reduced the number of items in the first two orders by 17 and 12%, and several delays were avoided through the utilization of the order-control tool. Â© Springer International Publishing AG 2017.</t>
  </si>
  <si>
    <t>https://www.scopus.com/inward/record.uri?eid=2-s2.0-85013128260&amp;doi=10.1007%2f978-3-319-48511-9_19&amp;partnerID=40&amp;md5=89a63ba9d9227fa9dfa1ed57a8693cb7</t>
  </si>
  <si>
    <t>Tinoco2017225</t>
  </si>
  <si>
    <t>10.1016/j.cherd.2017.10.013</t>
  </si>
  <si>
    <t>Chatzikontidou A., Longinidis P., Tsiakis P., Georgiadis M.C.</t>
  </si>
  <si>
    <t>Flexible supply chain network design under uncertainty</t>
  </si>
  <si>
    <t>Chemical Engineering Research and Design</t>
  </si>
  <si>
    <t>Demand uncertainty; Flexible supply chains; Scenario approach; Stochastic programming; Supply chain network design</t>
  </si>
  <si>
    <t>Department of Chemical Engineering, Aristotle University of Thessaloniki, Thessaloniki, 54124, Greece; Department of Logistics, TEI of Central Macedonia, Katerini, Greece</t>
  </si>
  <si>
    <t>Flexibility in supply chain networks dealing with uncertainty, has become a research challenge over the past years. This work proposes a flexible supply chain network design (SCND) model that uses generalized production/warehousing nodes instead of individual production plants and warehouses while conquers with demand uncertainty using a scenario-based approach. It also deals with inventory management and decisions on strategical and tactical level (facility location, production rate, warehouse capacity, demand allocation between generalized nodes, inventory levels, product flows, suppliersâ€™ product availability and links between all facilities). The proposed Mixed-Integer Linear Programming (MILP) model allows intra-layer flows between generalized nodes and aims at minimizing total network cost. A case study is formed to test the applicability of the model for a medium sized European company. A comparison was made between a classic supply chain network and generalized network that deals with uncertainty. Results have revealed cost benefits for this model, making it not only applicable, but also cost effective for the company that will apply it. This decision support system, can help managers in taking strategic decisions such as facility location, with a higher level of accuracy. Â© 2017 Institution of Chemical Engineers</t>
  </si>
  <si>
    <t>https://www.scopus.com/inward/record.uri?eid=2-s2.0-85033456069&amp;doi=10.1016%2fj.cherd.2017.10.013&amp;partnerID=40&amp;md5=e7de99a6468fc5ced85d0b1b3cbc4ef0</t>
  </si>
  <si>
    <t>Chatzikontidou2017290</t>
  </si>
  <si>
    <t>10.1016/j.procir.2012.07.028</t>
  </si>
  <si>
    <t>Zapp M., Forster C., Verl A., Bauernhansl T.</t>
  </si>
  <si>
    <t>A reference model for collaborative capacity planning between automotive and semiconductor industry</t>
  </si>
  <si>
    <t>Capacity Planning; Collaborative Supply Chain Planning; Reference Model</t>
  </si>
  <si>
    <t>Fraunhofer Institute for Manufacturing Engineering and Automation (IPA), Nobelstr. 12, 70569 Stuttgart, Germany</t>
  </si>
  <si>
    <t>The work presented in this paper is motivated by the strong differences found in the automotive and the semiconductor industry with respect to supply chain planning philosophies as well as long-term and short-term supply chain flexibility. This paper will present a reference model which outlines measures for the dimensions of strategy, processes, technology, and IT systems to improve collaborative supply chain planning and control. This allows for a more efficient coordination of production capacity and a better response to demand fluctuations in the automotive and semiconductor industry. Â© 2012 The Authors.</t>
  </si>
  <si>
    <t>https://www.scopus.com/inward/record.uri?eid=2-s2.0-84873261652&amp;doi=10.1016%2fj.procir.2012.07.028&amp;partnerID=40&amp;md5=5367017eb65954856eaf3849aefca60c</t>
  </si>
  <si>
    <t>Zapp2012155</t>
  </si>
  <si>
    <t>BjÃ¶rk K.-M.</t>
  </si>
  <si>
    <t>A review of some state of the art contributions relevant to production-distribution networks and supply chain flexibility</t>
  </si>
  <si>
    <t>New Developments in Computer Networks</t>
  </si>
  <si>
    <t>Optimization; Planning and scheduling; Production-distribution networks; Supply chain management</t>
  </si>
  <si>
    <t>IAMSR/Ã…bo Akademi University, Joukahaisenkatu 3-5A, Turku, FI-20520, Finland</t>
  </si>
  <si>
    <t>The Production-Distribution Network (PDN) has obtained an increased attention during the last decades, not only through the popularity gained through Supply Chain Management (SCM), but also through the pressures globalization has put on the production efficiency. However, production and distribution are not to be investigated separately, but co-jointly in a structured manner. An area of industry, for which PDN's are increasingly important, but at the same time challenging as well as not very well-studied, is the process industry segment. This paper aims at giving a brief review of the field of some quantitative research regarding PDN as well as discusses some interesting cases within the process-industry segment. Â© 2012 by Nova Science Publishers, Inc. All rights reserved.</t>
  </si>
  <si>
    <t>https://www.scopus.com/inward/record.uri?eid=2-s2.0-85048643412&amp;partnerID=40&amp;md5=0383b3ee4053d4d4b18250eddbf8fe06</t>
  </si>
  <si>
    <t>Björk2012155</t>
  </si>
  <si>
    <t>10.5220/0004924603220327</t>
  </si>
  <si>
    <t>Chibani A., Delorme X., Dolgui A., Pierreval H.</t>
  </si>
  <si>
    <t>Dealing with variations for a supplier selection problem in a flexible supply chain : A dynamic optimization approach</t>
  </si>
  <si>
    <t>ICORES 2014 - Proceedings of the 3rd International Conference on Operations Research and Enterprise Systems</t>
  </si>
  <si>
    <t>Adaptation; Dynamic optimization; Flexibility; Genetic algorithm; Supplier selection; Supply chain</t>
  </si>
  <si>
    <t>LIMOS, Laboratoire Informatique Modelisation et Optimisation des SystÃ¨mes, Complexe Scientifique des CÃ©zeaux, 63173, AubiÃ¨re Cedex, France; Institut Henri Fayol, Ã‰cole Nationale SupÃ©rieure des Mines de Saint-Ã‰tienne, UMR CNRS 6158, 42023 Saint-Ã‰tienne cedex 2, France; Campus des Ä†ezeaux, IFMA, Clermont University, AubiÃ¨re, France</t>
  </si>
  <si>
    <t>Supply chains are complicated dynamical systems due to many factors, e.g. the competition between companies, the globalization, demand fluctuations, sales forecasting. Hence, they must react to changes in order to adapt quickly its network. In this paper we focus on a two echelon supply chain problem dealing with supplier selection issue during periods in a highly flexible context. How to select suppliers is the main question we try to answer in this research. A suggested approach based on dynamic optimization is highlighted to solve this problem. Copyright Â© 2014 SCITEPRESS.</t>
  </si>
  <si>
    <t>https://www.scopus.com/inward/record.uri?eid=2-s2.0-84902352792&amp;doi=10.5220%2f0004924603220327&amp;partnerID=40&amp;md5=d5e96b054b2c2a5b7a84427bb6f5e577</t>
  </si>
  <si>
    <t>Chibani2014322</t>
  </si>
  <si>
    <t>France</t>
  </si>
  <si>
    <t xml:space="preserve">we are planning to extend and implement the problem to make in consideration more operations on supply chain related to forecasts of orders, inventories and adding other actors (distributors, retailers, etc.). An algorithm-based memory that detects changes and keeps the best individuals over time can converge quickly to the best solution as it was demonstrated in many Benchmarks. In addition other approach adapted for dynamic optimization problem, like anticipation, need to be developed if we want to take into account further operations in a global supply chain. </t>
  </si>
  <si>
    <t>10.1080/16258312.2014.11517361</t>
  </si>
  <si>
    <t>Allen J., Browne M., Woodburn A., Leonardi J.</t>
  </si>
  <si>
    <t>A review of urban consolidation centres in the supply chain based on a case study approach</t>
  </si>
  <si>
    <t>Supply Chain Forum</t>
  </si>
  <si>
    <t>Cities; Environmental impacts; Freight transport; Urban consolidation centres</t>
  </si>
  <si>
    <t>Planning and Transport Department, The University of Westminster, London, United Kingdom</t>
  </si>
  <si>
    <t>The paper considers how urban consolidation centres (UCCs) can be used in the supply chain to reduce goods vehicle traffic and its associated environmental impacts, while also helping to make supply chains more responsive and efficient and thereby generate commercial benefits. The role of UCCs is presented and the various types discussed. The potential supply chain impacts of UCCs are considered. Case studies of six UCC schemes and trials are included, with their objectives, operational characteristics and impacts compared. The critical success factors associated with UCCs are identified. Â© KEDGE BS.</t>
  </si>
  <si>
    <t>https://www.scopus.com/inward/record.uri?eid=2-s2.0-84929299861&amp;doi=10.1080%2f16258312.2014.11517361&amp;partnerID=40&amp;md5=1160ad5a070a651a57334e3ddadf227d</t>
  </si>
  <si>
    <t>Allen2014100</t>
  </si>
  <si>
    <t>10.1016/j.promfg.2019.02.007</t>
  </si>
  <si>
    <t>Jagan Mohan Reddy K., Neelakanteswara Rao A., Krishnanand L.</t>
  </si>
  <si>
    <t>A review on supply chain performance measurement systems</t>
  </si>
  <si>
    <t>Procedia Manufacturing</t>
  </si>
  <si>
    <t>Supply chain modeling; Supply chain performance measurement; Supply chain simulation, Approaches; Techniques</t>
  </si>
  <si>
    <t>Department of Mechanical Engineering, National Institute of Technology Warangal, Warangal, 506004, India; Department of Mechanical Engineering, National Institute of Technology Warangal, Warangal, 506004, India</t>
  </si>
  <si>
    <t>In today's fierce global environment, continuous performance measurement is the key mantra for any kind of business successes. The performance measurement system is a framework to measure the efficiency of the supply chain. The purpose of this paper is to review the dearth of research into performance measurement systems in the context of the supply chain by reviewing the contemporary literature for the last two decades and evoking the potential avenues for future research. For this purpose, the authors have considered and classified the supply chain performance measurement systems as approaches and techniques and followed a systematic literature review procedure. Finally, this paper discloses that simulation techniques are more suitable than other performance techniques and approaches for the supply chain performance measurement in a volatile environment. The study also provides a strong basis for future researchers and academicians in applying the performance measurement systems in the context of the dynamic supply chain. Â© 2019 The Authors. Published by Elsevier Ltd.</t>
  </si>
  <si>
    <t>https://www.scopus.com/inward/record.uri?eid=2-s2.0-85067289658&amp;doi=10.1016%2fj.promfg.2019.02.007&amp;partnerID=40&amp;md5=c4eb11651292dd858889e7802f0ad42c</t>
  </si>
  <si>
    <t>JaganMohanReddy201940</t>
  </si>
  <si>
    <t>10.1109/CESYS.2017.8321162</t>
  </si>
  <si>
    <t>Sharma R., Parhi S.</t>
  </si>
  <si>
    <t>A review on use of big data in warehousing to enhance accessibility of food</t>
  </si>
  <si>
    <t>Proceedings of the 2nd International Conference on Communication and Electronics Systems, ICCES 2017</t>
  </si>
  <si>
    <t>2018-January</t>
  </si>
  <si>
    <t>Big Data; Food Security; ICT; Market Integration; Zero Defect Resilient Supply Chain</t>
  </si>
  <si>
    <t>Department of Operations and Supply Chain Management, National Institute of Industrial Engineering, Mumbai, India; Department of Industrial Engineering and Manufacturing Systems, National Institute of Industrial Engineering, Mumbai, India</t>
  </si>
  <si>
    <t>India is the second most populous country in the world. With its ever-increasing population and the land size shrinking, food security poses one of the biggest threats. The economic growth has been tremendous over the past few years but, the country still struggles with widespread poverty and hunger. India ranks 129th on the Global Hunger Index (2015), released by IFPRI. Despite being a major agriculture player, India is home to 25% of the world's hungry population. The four parameters for analyzing Food Security are-Availability, Accessibility, Stability and Utility. Currently, the farmers are unawares about the demand and therefore, do not know how much to produce. If these questions are answered, millions could be unshackled from the deadly chains of hunger and malnutrition. The aim of this paper is to review how usage of big data in warehousing will enhance the accessibility of food. If the farmers are given a first-hand, timely and reliable information through information communication technology tools (ICT), a major chunk of the problem can be solved. Data on demand will enable efficient warehousing, a resilient and adaptable supply chain, and overall, help in paving the way for a better market integration. Big data analysis will provide the information in a usable form on how much to produce, store and distribute. Use of big data in warehousing will come to play and help in improving the accessibility of food aided by a zero-defect resilient supply chain. This paper will analyze the lacunas in data accessibility which render the efficacy of adequate supply of food. Â© 2017 IEEE.</t>
  </si>
  <si>
    <t>https://www.scopus.com/inward/record.uri?eid=2-s2.0-85047158684&amp;doi=10.1109%2fCESYS.2017.8321162&amp;partnerID=40&amp;md5=7b84107f539ca5eeb15e7f7e63bc47dc</t>
  </si>
  <si>
    <t>Sharma2018663</t>
  </si>
  <si>
    <t>Clark G.</t>
  </si>
  <si>
    <t>Understanding and reducing the risk of supply chain disruptions.</t>
  </si>
  <si>
    <t>Journal of business continuity &amp; emergency planning</t>
  </si>
  <si>
    <t>DHL Supply Chain, Cannock, United Kingdom</t>
  </si>
  <si>
    <t>Natural disasters can wreck havoc on business operations. When civil unrest swept the UK in August 2011, the effect on business was stark, losing the retail sector Â£300m in unexpected costs and lost revenues. On the other side of the world, the natural disaster that hit Japan in early 2011 is estimated to have run up costs in the region of Â£189bn in repairs. Beyond this, the earthquake and its aftermath shattered supply chains, with technology companies expecting delays of up to six months before business could resume fully. It is impossible to predict incidents like these, but businesses can help mitigate disruption in the supply chain by undertaking business continuity management (BCM). A flexible supply chain is essential when it comes to BCM - whether it means being able to cope with altering transport routes at short notice, or finding or replacing a supplier at the last minute. Understanding the supply chain is critical when responding to major impacts that affect supply chains in multiple points - like IT system failures and country-wide fuel strikes. Businesses should carry out detailed business impact assessments and risk assessments right across the end-to-end supply chain and not just at key single points of failure. It is an intensive process that needs dedicated resources and ownership at the highest level. Recognising this, DHL has designed a 10-step process, which it has implemented across its global supply chain business. This paper provides an overview of what a supply chain really looks like, what can cause disruptions and how far up/down the supply chain companies need to go with their BCM planning.</t>
  </si>
  <si>
    <t>https://www.scopus.com/inward/record.uri?eid=2-s2.0-84868217152&amp;partnerID=40&amp;md5=624192db20c430bd019cbccf40cd117a</t>
  </si>
  <si>
    <t>Clark20126</t>
  </si>
  <si>
    <t>10.1007/s40171-018-0191-y</t>
  </si>
  <si>
    <t>Khorasani S.T.</t>
  </si>
  <si>
    <t>A Robust Optimization Model for Supply Chain in Agile and Flexible Mode Based on Variables of Uncertainty</t>
  </si>
  <si>
    <t>Global Journal of Flexible Systems Management</t>
  </si>
  <si>
    <t>Agility; Assignment; Flexibility; Supply chain; Uncertainty</t>
  </si>
  <si>
    <t>Department of Industrial Engineering, Texas Tech University, 2210 Main St, Lubbock, TX 79401, United States</t>
  </si>
  <si>
    <t>Uncertainty in the business environment is one of the main challenges for modern organizations. Uniformity and a lack of timely response to changing environmental conditions can create inappropriate and sometimes irreversible consequences. If decision makers can use new approaches and strategies based on a systematic method, they will be able to guide their organization toward improvements. Agile supply chain systems enhance the organizationâ€™s ability to survive in an unpredictable business environment. Various methods have been used to design an agile and flexible supply chain. This paper endeavors to obtain a result using the mathematical modeling method to create optimal outcome by introducing new possibilities for an agile and flexible supply chain. This article considers five objective functions as follows: (1) minimizing the production line stoppage because of the performance of suppliers, (2) minimizing the supplier complaints, (3) minimizing suppliers defective parts, (4) maximizing on-time delivery, and (5) the total cost of supplying parts. Â© 2018, Global Institute of Flexible Systems Management.</t>
  </si>
  <si>
    <t>https://www.scopus.com/inward/record.uri?eid=2-s2.0-85050158621&amp;doi=10.1007%2fs40171-018-0191-y&amp;partnerID=40&amp;md5=24db25ed1da999bc97e664c5aa7258b6</t>
  </si>
  <si>
    <t>Khorasani2018239</t>
  </si>
  <si>
    <t>10.1504/IJLSM.2012.050158</t>
  </si>
  <si>
    <t>Babazadeh R., Razmi J.</t>
  </si>
  <si>
    <t>A robust stochastic programming approach for agile and responsive logistics under operational and disruption risks</t>
  </si>
  <si>
    <t>Agile and responsive supply chain network design; Logistics systems and management; Outsourcing; Robust optimisation; Uncertainty</t>
  </si>
  <si>
    <t>Department of Industrial Engineering, College of Engineering, University of Tehran, P.O. Box 11155-45632, Tehran, Iran</t>
  </si>
  <si>
    <t>High turbulences and fluctuations of today's competitive business environments have put organisations under pressure to move toward efficient competitive strategy and seek competent approach to design their supply chain network under uncertainty. At the same line, this paper presents an efficient mixed integer linear programming (MILP) model that is able to consider the key characteristics of agile supply chain, which is the best competitive strategy for high turbulent environments, such as direct shipments, outsourcing, different transportation modes, discount, alliance (process and information integration) between opened facilities and maximum waiting time of customers for deliveries. Additionally, the robust stochastic programming approach is applied to handle both operational and disruption risks of the agile supply chain network. Computational results show that the robust model is capable to result efficient solutions under scenario realisations with low cost variability contrary to deterministic model. Copyright Â© 2012 Inderscience Enterprises Ltd.</t>
  </si>
  <si>
    <t>https://www.scopus.com/inward/record.uri?eid=2-s2.0-84868629278&amp;doi=10.1504%2fIJLSM.2012.050158&amp;partnerID=40&amp;md5=360b49f045b3f16e9c5897ce555f0704</t>
  </si>
  <si>
    <t>Babazadeh2012458</t>
  </si>
  <si>
    <t>10.1145/3474963.3474981</t>
  </si>
  <si>
    <t>Yue X., Mu D., Ren H.</t>
  </si>
  <si>
    <t>A Scientometric Review of Complex Supply Networks Based on Citespace</t>
  </si>
  <si>
    <t>bibliometric analysis; CiteSpace; complex supply networks; knowledge map</t>
  </si>
  <si>
    <t>Beijing Jiaotong University, China</t>
  </si>
  <si>
    <t>Although an increasing number of papers have been published in complex supply networks, an extensive review of this field is unavailable. This study aims to address this gap by reviewing 474 articles published in peer-reviewed journals from 1991 to 2019 using CiteSpace to verify recent developments and clue future areas of complex supply networks. This work shows that the contributions are geographically and institutionally distinct, with the USA and Islamic Azad University the key regions performing such research. Also, in terms of citation frequency, the International Journal of Production Economics has the highest contribution in publication. The author and institution citation networks are fragmented, while cross-national cooperation occurs in communities. Four stages of the evolution of research hotspots can be identified: initial phase (1991-2004), slow developing phase (2005-2010), rapid developing phase (2011-2014), and research specialization phase (2015-2019). A timeline visualization of keywords co-occurrence networks includes 6 clusters that were developed. Meanwhile, keyword bursts analysis showed that the research frontier mainly focused on complex adaptive supply networks. The findings of this study can provide useful references for the future exploration of complex supply networks. Â© 2021 ACM.</t>
  </si>
  <si>
    <t>https://www.scopus.com/inward/record.uri?eid=2-s2.0-85117919324&amp;doi=10.1145%2f3474963.3474981&amp;partnerID=40&amp;md5=b90e08609f95760972677af9c18e05d9</t>
  </si>
  <si>
    <t>Yue2021126</t>
  </si>
  <si>
    <t>Burger A.J., Grobbelaar S.S., Sacks N.</t>
  </si>
  <si>
    <t>A scoping review for the development of a maturity framework for advanced manufacturing technologies: The case for cemented tungsten carbides</t>
  </si>
  <si>
    <t>Towards the Digital World and Industry X.0 - Proceedings of the 29th International Conference of the International Association for Management of Technology, IAMOT 2020</t>
  </si>
  <si>
    <t>Department of Industrial Engineering, Stellenbosch University, DSI-NRF, Centre of Excellence in Strong Materials (CoE-SM), South Africa; Department of Industrial Engineering, Stellenbosch University, DST-NRF, Centre of Excellence in Scientometrics and Science, Technology and Innovation Policy (SciSTIP), South Africa</t>
  </si>
  <si>
    <t>A scoping review of the literature relating to the development of a production network maturity mapping framework for advanced manufacturing technology capabilities: The case for cemented tungsten carbides. Cemented tungsten carbide possesses diamond-like hardness and excellent heat resistance, making it an ideal candidate for a wide range of cutting and drilling applications. The successful adoption of additive manufacturing within the realm of cemented tungsten carbides could streamline the production process and be highly beneficial within multiple industries. However, a wide range of capabilities and innovation capacities are required to support the development and adoption of such innovations. Design problems, cost implications, human resource requirements and supply network adaptions must all be considered, as well as their possible influence on supporting technologies. A scoping review is done to identify literature most relevant to the research topic. The review attempts to provide a systematic approach and structure to the analysis of the literature in order to increase the repeatability of such a study while decreasing the variability associated with such a study. The logic behind the review steps is explained to substantiate the relevance of the chosen literature. In this review certain pre-determined research questions are answered. The topics of maturity models and hardmetal 3D printing technologies are addressed, and the fusion of these topics is explored. This exploration led to the identification of a gap within the literature of maturity frameworks for 3D printed cemented tungsten carbide. Lastly, key concepts were identified, clarified, and explained, thus providing a broad overview, and understanding of the relevant components and the connections between them. Â© 2020 Towards the Digital World and Industry X.0 - Proceedings of the 29th International Conference of the International Association for Management of Technology, IAMOT 2020. All rights reserved.</t>
  </si>
  <si>
    <t>https://www.scopus.com/inward/record.uri?eid=2-s2.0-85092610554&amp;partnerID=40&amp;md5=c3dbb7fc3423ad066ccb11cf6803af05</t>
  </si>
  <si>
    <t>Burger20201274</t>
  </si>
  <si>
    <t>10.1002/adma.201907064</t>
  </si>
  <si>
    <t>Choi S., Eom Y., Kim S.-M., Jeong D.-W., Han J., Koo J.M., Hwang S.Y., Park J., Oh D.X.</t>
  </si>
  <si>
    <t>A Self-Healing Nanofiber-Based Self-Responsive Time-Temperature Indicator for Securing a Cold-Supply Chain</t>
  </si>
  <si>
    <t>Advanced Materials</t>
  </si>
  <si>
    <t>foodborne illness; self-healing nanofibers; thermodynamic energy; time-temperature indicators; transparency</t>
  </si>
  <si>
    <t>Research Center for Bio-based Chemistry, Korea Research Institute of Chemical Technology (KRICT), Ulsan, 44429, South Korea; Department of Polymer Engineering, Pukyong National University, Busan, 48513, South Korea; Advanced Materials and Chemical Engineering, University of Science and Technology (UST), Daejeon, 34113, South Korea</t>
  </si>
  <si>
    <t>Perishable foods at undesired temperatures can generate foodborne illnesses that present significant societal costs. To certify refrigeration succession in a food-supply chain, a flexible, easy-to-interpret, damage-tolerant, and sensitive time-temperature indicator (TTI) that uses a self-healing nanofiber mat is devised. This mat is opaque when refrigerated due to nanofiber-induced light scattering, but becomes irreversibly transparent at room temperature through self-healing-induced interfibrillar fusion leading to the appearance of a warning sign. The mat monitors both freezer (âˆ’20 Â°C) and chiller (2 Â°C) successions and its timer is tunable over the 0.5â€“22.5 h range through control of the polymer composition and film thickness. The thin mat itself serves as both a temperature sensor and display; it does not require modularization, accurately measures localized or gradient heat, and functions even after crushing, cutting, and when weight-loaded in a manner that existing TTIs cannot. It also contains no drainable chemicals and is attachable to various shapes because it operates through an intrinsic physical response. Â© 2020 WILEY-VCH Verlag GmbH &amp; Co. KGaA, Weinheim</t>
  </si>
  <si>
    <t>https://www.scopus.com/inward/record.uri?eid=2-s2.0-85079056916&amp;doi=10.1002%2fadma.201907064&amp;partnerID=40&amp;md5=c1cfdd04156f632ace643aa6900ef291</t>
  </si>
  <si>
    <t>Choi2020</t>
  </si>
  <si>
    <t>Souheila B., Soumia B.</t>
  </si>
  <si>
    <t>A service classification and selection framework for efficient provider discovery in a cloud based supply chain</t>
  </si>
  <si>
    <t>CEUR Workshop Proceedings</t>
  </si>
  <si>
    <t>Multi-agent system; Supply chain management; Web services classification, web services selection; Web services discovery</t>
  </si>
  <si>
    <t>LIRE Laboratory, Abdelhamid Mehri Constantine-2 University, Ali Mendjeli, Constantine</t>
  </si>
  <si>
    <t>Due to the extremely high volume of web services available on the web, it is currently very difficult to improve the selection of the best services. Discovering good services is a very important step for building a dynamic supply chain. In this paper, we propose a framework that combines agent and web services technologies. Our proposed framework lies firstly on the classification and selection mechanism that permits to select the best services which can satisfy the customersâ€™ goals and reduce the response time cost. The main idea is to use concepts as multi-agent systems and web services to perform the different activities of a supply chain management system. The essential part of the framework is the UDDI cloud level and the agent level. The UDDI cloud level allows web services, which represent enterprisesâ€™ business functionalities, to be classified, discovered, invoked, and composed by agents that are applied for supply chain management construction and partnerâ€™s interaction. Â© 2019 CEUR-WS. All rights reserved.</t>
  </si>
  <si>
    <t>https://www.scopus.com/inward/record.uri?eid=2-s2.0-85067860457&amp;partnerID=40&amp;md5=8f20a38d4695b220d10dbb61b7976ed5</t>
  </si>
  <si>
    <t>Souheila201842</t>
  </si>
  <si>
    <t>10.1109/HICSS.2013.60</t>
  </si>
  <si>
    <t>Pfeiffer D., Anwander S., Hellingrath B.</t>
  </si>
  <si>
    <t>A simulation approach to evaluate supply chain flexibility</t>
  </si>
  <si>
    <t>Proceedings of the Annual Hawaii International Conference on System Sciences</t>
  </si>
  <si>
    <t>University of MÃ¼nster, European Research Center for Information Systems (ERCIS), Germany</t>
  </si>
  <si>
    <t>Keeping safety stocks and designing flexible production systems have long been known to be effective measures for compensating variations in demand. However, current research lacks appropriate methods guiding practitioners in successfully implementing these measures. As implementing flexibility in most cases comes along with an increase in costs, the decisions which flexibility measures to implement require a trade-off between the benefit gained from an increased flexibility, and the costs which apply. The purpose of this paper is to provide a first approach to evaluating this trade-off using discrete event simulation. The concept is presented and evaluated by means of a practical scenario from the table-top product manufacturing industry using the adjustment of production lot sizes and safety stock levels as example flexibility measures. We demonstrate how our approach can be used to determine the cost-optimal flexibility configuration, and find a utilizable flexibility potential lying in different configurations of these measures. Â© 2012 IEEE.</t>
  </si>
  <si>
    <t>https://www.scopus.com/inward/record.uri?eid=2-s2.0-84875489914&amp;doi=10.1109%2fHICSS.2013.60&amp;partnerID=40&amp;md5=9503bb02954f1fcd8f1057bd85946a41</t>
  </si>
  <si>
    <t>Pfeiffer20131134</t>
  </si>
  <si>
    <t>10.20965/ijat.2012.p0304</t>
  </si>
  <si>
    <t>Komoto H., Mishima N.</t>
  </si>
  <si>
    <t>A simulation system to analyze effects of relocation of machine tools on supply chain robustness</t>
  </si>
  <si>
    <t>International Journal of Automation Technology</t>
  </si>
  <si>
    <t>Machine tools; Robustness; Shared use; Simulation</t>
  </si>
  <si>
    <t>Advanced Manufacturing Research Institute, National Institute of Advanced Industrial Science and Technology, Namiki 1-2, Tsukuba, Ibaraki 305-8564, Japan; Cooperative Major in Life Cycle Design Engineering, Graduate School of Engineering and Resource Science, Akita University, 1-1 Tegatagakuen-machi, Akita-shi, Akita 010-8502, Japan</t>
  </si>
  <si>
    <t>Supply chains of modern complex systems need to keep up with the globalization of module and component suppliers to cope with resource restrictions, economic disparities, and rigorous environmental legislations. Robustness against variations in manufacturing tasks under undesirable situations is a crucial capability of global supply chains. Flexible and portable facilities can be shared among suppliers to increase supply chain robustness. This study proposes a system for modeling and simulating a supply chain in which portable machine tools are shared among the suppliers and relocated in order to adapt to machine tool breakdowns and manufacturing volume excesses. The system supports complex decision making in terms of the logistics of these machine tools with a view to decreasing the average completion time of manufacturing tasks without adding machine tools into the supply chain as a whole.</t>
  </si>
  <si>
    <t>https://www.scopus.com/inward/record.uri?eid=2-s2.0-84860601484&amp;doi=10.20965%2fijat.2012.p0304&amp;partnerID=40&amp;md5=0dc9ec3af8148d59768c2436f600aabc</t>
  </si>
  <si>
    <t>Komoto2012304</t>
  </si>
  <si>
    <t>10.1007/978-981-15-8542-5_37</t>
  </si>
  <si>
    <t>Srivastava S., Garg D., Agarwal A.</t>
  </si>
  <si>
    <t>A Step Towards Responsive Healthcare Supply Chain Management: An Overview</t>
  </si>
  <si>
    <t>Lecture Notes in Mechanical Engineering</t>
  </si>
  <si>
    <t>Healthcare supply chain management; Patient care; Patient safety; Responsiveness</t>
  </si>
  <si>
    <t>GLA University, Mathura, 281406, India; National Institute of Technology Kurukshetra, Kurukshetra, India; School of Engineering &amp; Technology, Indira Gandhi National Open University, New Delhi, Delhi, India</t>
  </si>
  <si>
    <t>The Healthcare sector is one of the high revenue generators in a developing country. The purpose of healthcare industry is to serve the human being by providing the high quality of patient care and patient safety at minimum cost. This objective can be achieved by making a responsive supply chain. To obtain the aforesaid purpose, it is essential to assess the current situation of healthcare industry. It is very difficult to achieve responsive supply chain as it required the collaborative effort of every member of the chain. This paper is an attempt to determine the key issues, barriers and enablers of responsive supply chain management. This paper also shows the challenges faced by healthcare industry to become responsive. Responsiveness in healthcare supply chain is required the more than one hundred percent involvement of every member. Expected performance outcomes of responsive supply chain management are also discussed in this paper. Â© 2021, The Author(s), under exclusive license to Springer Nature Singapore Pte Ltd.</t>
  </si>
  <si>
    <t>https://www.scopus.com/inward/record.uri?eid=2-s2.0-85101192270&amp;doi=10.1007%2f978-981-15-8542-5_37&amp;partnerID=40&amp;md5=9b7ee2f525a22236183d5b6428f4d05f</t>
  </si>
  <si>
    <t>Srivastava2021431</t>
  </si>
  <si>
    <t>10.1016/j.ejor.2013.03.033</t>
  </si>
  <si>
    <t>Mirzapour Al-E-Hashem S.M.J., Baboli A., Sazvar Z.</t>
  </si>
  <si>
    <t>A stochastic aggregate production planning model in a green supply chain: Considering flexible lead times, nonlinear purchase and shortage cost functions</t>
  </si>
  <si>
    <t>European Journal of Operational Research</t>
  </si>
  <si>
    <t>Aggregate production planning; Demand uncertainty; Green principles; Nonlinear shortage cost; Quantity discount; Supply chain management</t>
  </si>
  <si>
    <t>EMLYON Business School, 23 Ave. Guy de Collongue, Ecully, Lyon, France; INSA-Lyon, DISP Laboratory, Villeurbanne F-69621, France; Department of Industrial Engineering, Sharif University of Technology, Tehran, Iran</t>
  </si>
  <si>
    <t>In this paper we develop a stochastic programming approach to solve a multi-period multi-product multi-site aggregate production planning problem in a green supply chain for a medium-term planning horizon under the assumption of demand uncertainty. The proposed model has the following features: (i) the majority of supply chain cost parameters are considered; (ii) quantity discounts to encourage the producer to order more from the suppliers in one period, instead of splitting the order into periodical small quantities, are considered; (iii) the interrelationship between lead time and transportation cost is considered, as well as that between lead time and greenhouse gas emission level; (iv) demand uncertainty is assumed to follow a pre-specified distribution function; (v) shortages are penalized by a general multiple breakpoint function, to persuade producers to reduce backorders as much as possible; (vi) some indicators of a green supply chain, such as greenhouse gas emissions and waste management are also incorporated into the model. The proposed model is first a nonlinear mixed integer programming which is converted into a linear one by applying some theoretical and numerical techniques. Due to the convexity of the model, the local solution obtained from linear programming solvers is also the global solution. Finally, a numerical example is presented to demonstrate the validity of the proposed model. Â© 2013 Elsevier B.V. All rights reserved.</t>
  </si>
  <si>
    <t>https://www.scopus.com/inward/record.uri?eid=2-s2.0-84878011463&amp;doi=10.1016%2fj.ejor.2013.03.033&amp;partnerID=40&amp;md5=d9c01c9ae6f70c9133aadf76649aebad</t>
  </si>
  <si>
    <t>MirzapourAl-E-Hashem201326</t>
  </si>
  <si>
    <t>10.1007/978-3-030-64769-8_2</t>
  </si>
  <si>
    <t>Kim Y., Park J.</t>
  </si>
  <si>
    <t>A Structural Relationship Between Environmental Uncertainty, Dynamic Capability, and Business Performance in a Smart Supply Chain Environment</t>
  </si>
  <si>
    <t>Studies in Computational Intelligence</t>
  </si>
  <si>
    <t>Business performance; Dynamic capability; Environmental uncertainty; Smart supply chain</t>
  </si>
  <si>
    <t>Soongsil University, Seoul, South Korea; Department of Business Administration, Soongsil University, Seoul, South Korea</t>
  </si>
  <si>
    <t>E-commerce, based in the 4th industrial revolution to respond to environmental changes such as rapid technical development, increasing global competition, and diverse customer needs, is accelerating while uncertainty in the business environment grows more severe. In order to effectively respond to this uncertain business environment, individual companies and parts of supply chains need flexibility, and this need for dynamic flexibility is growing as uncertainty increases. In this study, we tested our hypothesis using structural equation model analysis to verify the structural relationship between dynamic capability and business performance in the smart supply chain environment of Korean small and medium manufacturers. We confirmed through this that dynamic capability and environmental uncertainty in a smart supply chain environment have a partially significant effect on business performance and that manufacturers must strive to implement direct, systematic policies and improve dynamic capability to respond to an uncertain business environment. Â© 2021, The Author(s), under exclusive license to Springer Nature Switzerland AG.</t>
  </si>
  <si>
    <t>https://www.scopus.com/inward/record.uri?eid=2-s2.0-85101504629&amp;doi=10.1007%2f978-3-030-64769-8_2&amp;partnerID=40&amp;md5=2a7f1ec12e90c56c1b2d547370152ee7</t>
  </si>
  <si>
    <t>Kim202113</t>
  </si>
  <si>
    <t>10.1080/09537287.2012.659843</t>
  </si>
  <si>
    <t>Gosling J., Naim M., Towill D.</t>
  </si>
  <si>
    <t>A supply chain flexibility framework for engineer-to-order systems</t>
  </si>
  <si>
    <t>Production Planning and Control</t>
  </si>
  <si>
    <t>construction; decoupling point; flexibility; pipeline; structured methods; supply chain; uncertainty</t>
  </si>
  <si>
    <t>Logistics and Operations Management Section, Logistics Systems Dynamics Group, Cardiff University, Cardiff, United Kingdom</t>
  </si>
  <si>
    <t>The purpose of this paper is to develop and investigate a four-step framework for achieving appropriate flexibilities to mitigate the uncertainties experienced in supply chains. The framework is developed through four literature streams and then investigated in the specific setting of the construction industry. The empirical research is based on a case study design, involving two construction supply chain networks including 12 suppliers. The investigation shows how the framework can be applied, demonstrating that it provides a practical route map for organisations to follow. The four steps include: classify the supply chain, identify and analyse uncertainties, optimise pipelines and develop strategic flexibility. Example outputs are presented for each framework step from the empirical investigation. The principal academic contribution is the structured approach provided by the framework, and in doing so, it consolidates and establishes relationships between fields and concepts. Â© 2013 Copyright Taylor and Francis Group, LLC.</t>
  </si>
  <si>
    <t>https://www.scopus.com/inward/record.uri?eid=2-s2.0-84878276293&amp;doi=10.1080%2f09537287.2012.659843&amp;partnerID=40&amp;md5=4afa65396aeb43a9995c350bfd344cb3</t>
  </si>
  <si>
    <t>Gosling2013552</t>
  </si>
  <si>
    <t>10.1108/IJCCSM-04-2015-0046</t>
  </si>
  <si>
    <t>Gotangco C.K., Favis A.M., Guzman M.A.L., Tan M.L., Quintana C., Josol J.C.</t>
  </si>
  <si>
    <t>A supply chain framework for characterizing indirect vulnerability</t>
  </si>
  <si>
    <t>International Journal of Climate Change Strategies and Management</t>
  </si>
  <si>
    <t>Climate; Hazards; Supply chain; Sustainable cities; Vulnerability</t>
  </si>
  <si>
    <t>Department of Environmental Science, Ateneo De Manila University, Quezon City, Philippines; John Gokongwei School of Management, Ateneo De Manila University, Quezon City, Philippines; Crawford School of Public Policy, Australian National University, Canberra, Australia</t>
  </si>
  <si>
    <t>Purpose: Climate vulnerability assessments are often operationalized by the analysis of indicators defined by the spatial boundaries of the community under study. These, however, sometimes fail to capture interdependency among communities for basic resources. This paper aims to propose a framework for characterizing vulnerability caused by interdependency by adapting a supply chain lens. Design/methodology/approach: The paper proposes a definition for â€œindirect vulnerabilityâ€_x009d_ that recognizes the transboundary and teleconnected nature of vulnerability arising from resource networks among cities and communities. A conceptual framework using a supply chain approach is presented for climate hazards in particular. This approach is then demonstrated through a rapid appraisal of the rice, energy and water supply chains and the waste management chains of Metro Manila. Findings: The application of the supply chain lens to assessing the indirect vulnerability of Metro Manila brings to fore issues extending beyond the decision-making boundaries of local government units. Addressing these will require vertical government coordination and horizontal inter-sectoral collaboration. Thus, this supply chain-based indirect vulnerability assessment can be complementary to traditional vulnerability assessments in providing a larger systems perspective. Originality/value: Innovative tools are needed to make community vulnerability assessments both holistic and tractable. Existing methods in the private sector can be adapted rather than reinventing the wheel. This supply chain framework can be a useful decision support and planning tool across governance levels to comprehensively address vulnerability. Â© 2017, Â© Emerald Publishing Limited.</t>
  </si>
  <si>
    <t>https://www.scopus.com/inward/record.uri?eid=2-s2.0-85015750234&amp;doi=10.1108%2fIJCCSM-04-2015-0046&amp;partnerID=40&amp;md5=d74120e8ba26985ff1ac918be3b114fe</t>
  </si>
  <si>
    <t>Gotangco2017184</t>
  </si>
  <si>
    <t>10.1016/j.procir.2017.11.120</t>
  </si>
  <si>
    <t>Nagarajan H.P.N., Raman A.S., Haapala K.R.</t>
  </si>
  <si>
    <t>A Sustainability Assessment Framework for Dynamic Cloud-based Distributed Manufacturing</t>
  </si>
  <si>
    <t>Additive manufacturing; Cloud manufacturing; Distributed manufacturing; Sustainability assessment</t>
  </si>
  <si>
    <t>School of Mechanical, Industrial, and Manufacturing Engineering, Oregon State University, 204 Rogers Hall, Corvallis, OR 97331, United States</t>
  </si>
  <si>
    <t>Recent advancements in information technology have enabled a paradigm shift in product manufacturing. Specifically, cloud-based distributed manufacturing has become a viable service for small and medium companies and prosumers, since it caters to the needs of these stakeholders. Distributed manufacturing offers significant benefits, including reduced cost, shorter lead time, and increased supply-chain flexibility. With interest in these services on the rise, however, there have not been substantial efforts to assess the sustainability performance of cloud-based distributed manufacturing. Sustainability assessment tools are not able to accommodate the unique attributes of cloud-based manufacturing, including broad geographic distribution, real-time autonomous customer support, and dynamic supply chains and processes driven by customer preferences. Thus, this research aims to develop an adaptive sustainability assessment framework for evaluating cloud-based distributed manufacturing systems using an integrated sustainability indicator for environmental, economic, and social impacts. The framework is demonstrated for distributed additive manufacturing as a service. Â© 2018 The Authors. Published by Elsevier B.V. This is an open access article under the CC BY-NC-ND license.</t>
  </si>
  <si>
    <t>https://www.scopus.com/inward/record.uri?eid=2-s2.0-85047073265&amp;doi=10.1016%2fj.procir.2017.11.120&amp;partnerID=40&amp;md5=aec7008286b31349ef987eab2044b984</t>
  </si>
  <si>
    <t>Nagarajan2018136</t>
  </si>
  <si>
    <t>10.1007/978-3-319-74225-0_3</t>
  </si>
  <si>
    <t>Novillo Villegas S.M., Haasis H.-D.</t>
  </si>
  <si>
    <t>A System Dynamics Approach for SMEs Internationalization Networking Process</t>
  </si>
  <si>
    <t>Internationalization; Logistics capabilities; Supply chain flexibility; System dynamics</t>
  </si>
  <si>
    <t>University of Bremen, Bremen, Germany</t>
  </si>
  <si>
    <t>This paper presents the analysis of the relationship among small and medium-sized enterprises (SMEs) internationalization, logistics capabilities, and supply chain flexibility (SCF) from an integrative perspective to address this gap in the literature. We analyzed the networking process of SMEs internationalization using a system dynamics approach in order to determine the behavior of the relationship between internationalization, SCF, logistics capabilities, trust and commitment. The analysis of these relationships provides a better understanding of the role of trust and commitment as enablers of SCF through the development of logistics capabilities in the networking process of SMEs internationalization. This work constitutes the basis to prove further hypothesis and empirical research in order to develop strategies regarding SCF as a sustainable competitive advantage for SMEs internationalization. Â© Springer International Publishing AG 2018.</t>
  </si>
  <si>
    <t>https://www.scopus.com/inward/record.uri?eid=2-s2.0-85076974648&amp;doi=10.1007%2f978-3-319-74225-0_3&amp;partnerID=40&amp;md5=2c7967ff20b2d86f66e0fb09f2fd4b1e</t>
  </si>
  <si>
    <t>NovilloVillegas201821</t>
  </si>
  <si>
    <t>10.4028/www.scientific.net/AMM.496-500.2807</t>
  </si>
  <si>
    <t>Mastrocinque E., Yuce B., Lambiase A., Packianather M.S.</t>
  </si>
  <si>
    <t>A system of systems approach to supply chain design</t>
  </si>
  <si>
    <t>Applied Mechanics and Materials</t>
  </si>
  <si>
    <t>496-500</t>
  </si>
  <si>
    <t>Evolutionary behaviour; Multi-objective optimisation; Self-organization; Supply chain management; System of systems</t>
  </si>
  <si>
    <t>Department of Industrial Engineering, University of Salerno, Fisciano, Italy; Institute of Sustainable Engineering, Cardiff School of Engineering, Cardiff University, Cardiff, United Kingdom; Institute of Mechanical and Manufacturing Engineering, Cardiff School of Engineering, Cardiff University, Cardiff, United Kingdom</t>
  </si>
  <si>
    <t>This paper proposes a novel System of Systems (SoSs) framework in order to design and optimise Supply Chains (SCs). In this paper the characteristics of System of Systems and Supply Chains have been discussed and a similarity match has been made between the two. It is interesting to note that although some of these SoSs characteristics are intrinsic in nature of the SCs others such as evolutionary behaviour and self-organization need to be modelled. In this paper, an adaptive supply chain multi-level multi-objective optimisation framework has been proposed in order to have both evolutionary and self-organized behaviour. This framework is capable of performing both local and global optimisation and adaptation to different scenarios. Â© (2014) Trans Tech Publications, Switzerland.</t>
  </si>
  <si>
    <t>https://www.scopus.com/inward/record.uri?eid=2-s2.0-84893912414&amp;doi=10.4028%2fwww.scientific.net%2fAMM.496-500.2807&amp;partnerID=40&amp;md5=4f680ae39ea64dda1787c42f85a580cd</t>
  </si>
  <si>
    <t>Mastrocinque20142807</t>
  </si>
  <si>
    <t>10.1108/JM2-04-2021-0089</t>
  </si>
  <si>
    <t>Sadeghi Asl R., Bagherzadeh Khajeh M., Pasban M., Rostamzadeh R.</t>
  </si>
  <si>
    <t>A systematic literature review on supply chain approaches</t>
  </si>
  <si>
    <t>Agile supply chain; Cold supply chain; Flexibility; Green supply chain; Lean supply chain; Manufacturing; Modeling; Operations management; Resilient supply chain; Supply chain management</t>
  </si>
  <si>
    <t>Department of Management, Tabriz Branch, Islamic Azad University, Tabriz, Iran; Department of Management, Urmia Branch, Islamic Azad University, Urmia, Iran</t>
  </si>
  <si>
    <t>Purpose: The purpose of this paper is to present green supply chain, resilient supply chain, agile supply chain, cold supply chain and lean supply chain (GRACL SC) procedures based on a detailed perspective, analyzing subjects in the past 19 years with a systematic literature review (SLR) of the papers reported from 2000 to 2019, and offering information and guidelines for further studies. Design/methodology/approach: This research is based on 17 keywords in the title and topic of the articles and collects data from Web of Science (WOS) databases and objectively chooses 1,190 articles and performs meta-data analyses. Tables and statistical reports are based on the following three filters: publication year, authors and document type. At least, 39 publications from the ISI WOS has been examined for presenting information of categorization of the conducted research with regard to the content analysis, comprising the conceptual development and obstacles, cooperation with the supply chain elements, as well as mathematical and other optimization models. Findings: Finally, this study answered three main questions in the research and demonstrates that the majority studies in the green supply chain (GSC) and a minimum number of studies on the cold supply chain have been conducted and 27 factors are chosen to achieve the 2000 to 2019 GRACL SCM model which robust and fit for Iranian food industries. The model shows that the agile, resilient and lean supply chain have direct effect on GSC and it can be said that all 27 groups which are selected for the final model of this research can be the main groups in the supply chain. Originality/value: This paper was actually conducted by authors who reported it. To prevent plagiarized, redoubled efforts have been made and actually this paper is based on SLR methodology and the results are real and the researcher discusses the results appropriately. This investigation can have a positive impact within the field of expanding supply chain flexibility and lessening squander within the Iranian generation framework. Â© 2021, Emerald Publishing Limited.</t>
  </si>
  <si>
    <t>https://www.scopus.com/inward/record.uri?eid=2-s2.0-85118511660&amp;doi=10.1108%2fJM2-04-2021-0089&amp;partnerID=40&amp;md5=b03d004c4b22773f30ccff400be7ed73</t>
  </si>
  <si>
    <t>SadeghiAsl2021</t>
  </si>
  <si>
    <t>10.1108/BIJ-03-2012-0018</t>
  </si>
  <si>
    <t>Dev N.K., Shankar R., Dey P.K.</t>
  </si>
  <si>
    <t>Reconfiguration of supply chain network: An ISM-based roadmap to performance</t>
  </si>
  <si>
    <t>Benchmarking</t>
  </si>
  <si>
    <t>Agility; Continuous improvement; Operations management; Performance measurement; Supply chain management</t>
  </si>
  <si>
    <t>Department of Mechanical Engineering, Dayalbagh Educational Institute, Agra, India; Department of Management Studies, Indian Institute of Technology Delhi, New Delhi, India; Department of Operations and Information Management Group, Aston University, Birmingham, United Kingdom</t>
  </si>
  <si>
    <t>Purpose: Short product life cycle and/or mass customization necessitate reconfiguration of operational enablers of supply chain (SC) from time to time in order to harness high levels of performance. The purpose of this paper is to identify the key operational enablers under stochastic environment on which practitioner should focus while reconfiguring a SC network. Design/methodology/approach: The paper used interpretive structural modeling (ISM) approach that presents a hierarchy-based model and the mutual relationships among the enablers. The contextual relationship needed for developing structural self-interaction matrix (SSIM) among various enablers is realized by conducting experiments through simulation of a hypothetical SC network. Findings: The research identifies various operational enablers having a high driving power towards assumed performance measures. In this regard, these enablers require maximum attention and of strategic importance while reconfiguring SC. Practical implications: ISM provides a useful tool to the SC managers to strategically adopt and focus on the key enablers which have comparatively greater potential in enhancing the SC performance under given operational settings. Originality/value: The present research realizes the importance of SC flexibility under the premise of reconfiguration of the operational units in order to harness high value of SC performance. Given the resulting digraph through ISM, the decision maker can focus the key enablers for effective reconfiguration. The study is one of the first efforts that develop contextual relations among operational enablers for SSIM matrix through integration of discrete event simulation to ISM. Â© Emerald Group Publishing Limited.</t>
  </si>
  <si>
    <t>https://www.scopus.com/inward/record.uri?eid=2-s2.0-84897077511&amp;doi=10.1108%2fBIJ-03-2012-0018&amp;partnerID=40&amp;md5=4ffa7c9d3729ff2ac0d8398b6cee8612</t>
  </si>
  <si>
    <t>Dev2014386</t>
  </si>
  <si>
    <t>United Kingdom</t>
  </si>
  <si>
    <t>10.1016/j.apenergy.2013.12.018</t>
  </si>
  <si>
    <t>Gracceva F., Zeniewski P.</t>
  </si>
  <si>
    <t>A systemic approach to assessing energy security in a low-carbon EU energy system</t>
  </si>
  <si>
    <t>Applied Energy</t>
  </si>
  <si>
    <t>Energy security; Energy system analysis; Low carbon; Times integrated assessment model (TIAM)</t>
  </si>
  <si>
    <t>Directorate-General Joint Research Centre (DG-JRC), Institute for Energy and Transport (IET), Energy Security Unit, Petten, Netherlands</t>
  </si>
  <si>
    <t>Until now, the complex relationship between energy security and climate change has been addressed using a partial understanding of security, one that is based on simplified indicators such as import dependence or fuel mix diversity. As a consequence, the synergies and trade-offs between climate change and energy security policies have not been systematically explored according to a wider understanding of the latter concept. The purpose of this article is to resolve the resulting knowledge gap by proposing a theoretical approach to energy security that is consistent with its multi-dimensional nature, taking into account the whole energy supply chain. Five key 'systemic' properties of energy security will be identified - namely, stability, flexibility, adequacy, resilience and robustness. The paper proposes a novel framework to assess energy security and uses this framework to develop a comprehensive approach to the interactions between climate change policies and energy security. The impact of a low-carbon scenario on one of these five properties (long-term robustness) will be assessed using a complex multi-regional energy system model. The results demonstrate how this scenario induces structural changes along the whole energy supply chain, revealing dynamic vulnerabilities and trade-offs that are not adequately accounted for by existing indicator-based assessments. Finally, the paper provides solid foundations for further analysis of these trade-offs using more detailed sectoral models. Â© 2013 Elsevier Ltd.</t>
  </si>
  <si>
    <t>https://www.scopus.com/inward/record.uri?eid=2-s2.0-84899059946&amp;doi=10.1016%2fj.apenergy.2013.12.018&amp;partnerID=40&amp;md5=a72ff01ac5303fa9988a13301798afd2</t>
  </si>
  <si>
    <t>Gracceva2014</t>
  </si>
  <si>
    <t>10.1080/00207543.2015.1134842</t>
  </si>
  <si>
    <t>Dev N.K., Shankar R., Gunasekaran A., Thakur L.S.</t>
  </si>
  <si>
    <t>A hybrid adaptive decision system for supply chain reconfiguration</t>
  </si>
  <si>
    <t>agent-based discrete event simulation; data mining; decision support system; entropy; supply chain management</t>
  </si>
  <si>
    <t>Department of Mechanical Engineering, Dayalbagh Educational Institute, Agra, India; Department of Management Studies, Indian Institute of Technology Delhi, New Delhi, India; Department of Decision and Information Sciences, University of Massachusetts, Dartmouth, MA, United States; Department of Operations and Information Management, University of Connecticut, Storrs, CT, United States</t>
  </si>
  <si>
    <t>Due to short product life cycle, it is expedient to reconfiguration an existing supply chain from time to time. Companies need to impose the standards on operational units for finding the best or the near best alternative configuration. Thus, it becomes imperative to effectively adapt various enablers in a supply chain by understanding the dynamics between them that help to reconfigure a supply chain for high levels of performance. This paper presents an integration of agent-based simulation and decision tree learning as the data mining techniques to determine adaptive decisions of operational units of a mobile phone supply chain. Agent-based simulation output is subjected to data mining analysis to understand system behaviour in terms of interactions and the factors influencing the performance. An entropy-based formulation is proposed as the basis for comparing different operational units in the supply chain. The insights obtained are then encapsulated as operational rules and guidelines supporting better decision-making. Â© 2016 Informa UK Limited, trading as Taylor &amp; Francis Group.</t>
  </si>
  <si>
    <t>https://www.scopus.com/inward/record.uri?eid=2-s2.0-84954287667&amp;doi=10.1080%2f00207543.2015.1134842&amp;partnerID=40&amp;md5=d84de002ef63fee61f33251168d2b44c</t>
  </si>
  <si>
    <t>Dev20167100</t>
  </si>
  <si>
    <t xml:space="preserve">Thus, the proposed model can be used as facsimile for the development of real-time mechanism for the reconfiguration of a wider distribution network of the firm as a future work. </t>
  </si>
  <si>
    <t>10.1016/j.ejor.2015.12.004</t>
  </si>
  <si>
    <t>Spiegler V.L.M., Naim M.M., Towill D.R., Wikner J.</t>
  </si>
  <si>
    <t>A technique to develop simplified and linearised models of complex dynamic supply chain systems</t>
  </si>
  <si>
    <t>Manufacturing and shipment constraints; Nonlinear control theory; System dynamics; The Forrester model</t>
  </si>
  <si>
    <t>Formerly Cardiff Business School now Brunel Business School, Brunel University, London, UB8 3PH, United Kingdom; Logistics Systems Dynamics Group, Cardiff Business School, Cardiff University, Aberconway Building, Colum Drive, Cardiff, CF10 3EU, United Kingdom; Department of Management and Engineering, LinkÃ¶ping University, LinkÃ¶ping, SE-58183, Sweden</t>
  </si>
  <si>
    <t>There is a need to identify and categorise different types of nonlinearities that commonly appear in supply chain dynamics models, as well as establishing suitable methods for linearising and analysing each type of nonlinearity. In this paper simplification methods to reduce model complexity and to assist in gaining system dynamics insights are suggested. Hence, an outcome is the development of more accurate simplified linear representations of complex nonlinear supply chain models. â€ƒWe use the highly cited Forrester production-distribution model as a benchmark supply chain system to study nonlinear control structures and apply appropriate analytical control theory methods. We then compare performances of the linearised model with numerical solutions of the original nonlinear model and with other previous research on the same model. â€ƒFindings suggest that more accurate linear approximations can be found. These simplified and linearised models enhance the understanding of the system dynamics and transient responses, especially for inventory and shipment responses. â€ƒA systematic method is provided for the rigorous analysis and design of nonlinear supply chain dynamics models, especially when overly simplistic linear relationship assumptions are not possible or appropriate. This is a precursor to robust control system optimisation. Â© 2015 Elsevier B.V.</t>
  </si>
  <si>
    <t>https://www.scopus.com/inward/record.uri?eid=2-s2.0-84988420427&amp;doi=10.1016%2fj.ejor.2015.12.004&amp;partnerID=40&amp;md5=871a1959f291edf19878ff4c32f55b3f</t>
  </si>
  <si>
    <t>Spiegler2016888</t>
  </si>
  <si>
    <t>10.1108/MBE-10-2018-0080</t>
  </si>
  <si>
    <t>Singh R.K., Acharya P., Modgil S.</t>
  </si>
  <si>
    <t>A template-based approach to measure supply chain flexibility: a case study of Indian soap manufacturing firm</t>
  </si>
  <si>
    <t>Measuring Business Excellence</t>
  </si>
  <si>
    <t>Flexibility measurement; Soap manufacturing; Supply chain flexibility; Template</t>
  </si>
  <si>
    <t>International Management Institute â€“ Kolkata, Kolkata, India; NITIE Mumbai, Mumbai, India; International Management Institute Kolkata, Kolkata, India</t>
  </si>
  <si>
    <t>Purpose: The purpose of this study is to quantify the supply chain flexibility for an Indian soap manufacturing firm and to measure its performance. The authors made an attempt to find key strategic and operational decision-making dimensions for developing effective supply chain flexibility environment. Design/methodology/approach: The authors have extracted 11 supply chain flexibility dimensions through extensive literature review. The authors used a decision-making trial and evaluation laboratory (DEMATEL) to make causal analysis and prioritizing the dimensions. After DEMATEL analysis three major supply chain flexibility dimensions that seem to have significant amount of influence on supply chain performance of the firms were retained for further consideration. The authors have developed an excel-based template for quantitative assessment of flexibility performance indicators. Findings: This study provides key enablers for the successful implementation of flexibility concepts in Indian soap manufacturing firms and gives a view how to measure the performance through designing template based on real data. This template can be used in other firms also by simply modifying the key attributes. Originality/value: A flexibility index has been defined here with the purpose of assessing the level of flexibility vis-a-vis what is desired and is meant to be evaluated from time to time, to assess if the firm is improving its flexibility or not. The index assumes importance in view of the fact that it has been prepared based on feedbacks of both the upper and the lower management people of the firm engaged in policymaking and operations. Â© 2020, Emerald Publishing Limited.</t>
  </si>
  <si>
    <t>https://www.scopus.com/inward/record.uri?eid=2-s2.0-85083067353&amp;doi=10.1108%2fMBE-10-2018-0080&amp;partnerID=40&amp;md5=6f433f3ab2308a9cc7e45d59f709b2c0</t>
  </si>
  <si>
    <t>Singh2020161</t>
  </si>
  <si>
    <t>10.1007/s40171-015-0107-z</t>
  </si>
  <si>
    <t>Agarwal A., Vrat P.</t>
  </si>
  <si>
    <t>A TISM Based Bionic Model of Organizational Excellence</t>
  </si>
  <si>
    <t>Analogy; Bio-mimicry; Human body organization; Metaphor; Organizational excellence; TISM</t>
  </si>
  <si>
    <t>The NorthCap University (Formerly ITM University), Sector 23 A, Gurgaon, India</t>
  </si>
  <si>
    <t>The purpose of this paper is to identify the enablers for organizational excellence inspired by human body; based on which a generally applicable framework that establishes relationships among these enablers can be developed. In the first part of the paper, human body systems and sub-systems are analyzed from organizational perspective operating in dynamically changing environment. The examination of human body organization subsystems has revealed nine attributes that enable human body to become an optimally managed organization. The nine attributes are: quick responsiveness to external stimuli, coordination, communication, control, optimal supply chain management, adaptability, reliability, innovativeness, and self regulation. In the second part of the paper, these nine enablers are modeled using TISM. The model developed clearly demonstrates the driving and dependence of the enabler in human body organization. It is expected that the proposed model can inspire and provide insight to businesses in improving their design and function which will help in achieving organizational excellence. Â© 2015, Global Institute of Flexible Systems Management.</t>
  </si>
  <si>
    <t>https://www.scopus.com/inward/record.uri?eid=2-s2.0-84948669482&amp;doi=10.1007%2fs40171-015-0107-z&amp;partnerID=40&amp;md5=0b54243c3b131ad3966c4c6ba5575983</t>
  </si>
  <si>
    <t>Agarwal2015361</t>
  </si>
  <si>
    <t>10.1016/j.omega.2015.01.014</t>
  </si>
  <si>
    <t>Fahimnia B., Sarkis J., Eshragh A.</t>
  </si>
  <si>
    <t>A tradeoff model for green supply chain planning: A leanness-versus-greenness analysis</t>
  </si>
  <si>
    <t>Omega (United Kingdom)</t>
  </si>
  <si>
    <t>Agile; Case study; Cross-entropy method; Environmental sustainability; Flexible; Green supply chain; Lean; Nonlinear mathematical programming</t>
  </si>
  <si>
    <t>Institute of Transport and Logistics Studies, The University of SydneyNSW 2000, Australia; Foisie School of Business, Worcester Polytechnic InstituteMA 01609-2280, United States; School of Mathematical and Physical Sciences, The University of Newcastle, Newcastle, Australia</t>
  </si>
  <si>
    <t>This article presents a tactical supply chain planning model that can be used to investigate tradeoffs between cost and environmental degradation including carbon emissions, energy consumption and waste generation. The proposed model also incorporates other aspects of real world supply chains such as multiple transport lot sizing and flexible holding capacity of warehouses. A solution methodology, the Nested Integrated Cross-Entropy (NICE) method, is developed to solve the proposed mixed-integer nonlinear mathematical model. The application of the model and solution method is investigated in an actual case problem. Analysis of the numerical results focuses on investigating the relationship between lean practices and green outcomes. We find that (1) not all lean interventions at the tactical supply chain planning level result in green benefits, and (2) a flexible supply chain is the greenest and most efficient alternative when compared to strictly lean and centralized situations. Â© 2015 Elsevier Ltd.</t>
  </si>
  <si>
    <t>https://www.scopus.com/inward/record.uri?eid=2-s2.0-84923368955&amp;doi=10.1016%2fj.omega.2015.01.014&amp;partnerID=40&amp;md5=2cd74d8132ef430d5710fdacfbb25333</t>
  </si>
  <si>
    <t>Fahimnia2015173</t>
  </si>
  <si>
    <t>10.1109/POMS.2018.8629448</t>
  </si>
  <si>
    <t>Dharmapriya S., Kiridena S., Shukla N.</t>
  </si>
  <si>
    <t>Modelling sustainable supply networks with adaptive agents</t>
  </si>
  <si>
    <t>2018 International Conference on Production and Operations Management Society, POMS 2018</t>
  </si>
  <si>
    <t>Adaptive agents; Supply network configuration; Sustainable operations excellence</t>
  </si>
  <si>
    <t>School of Mechanical, Materials, Mechatronic and Biomedical Engineering, Faculty of Engineering and Information Sciences, University of Wollongong, Wollongong, Australia; School of Systems, Management and Leadership, Faculty of Engineering and Information Technology, University of Technology Sydney, Sydney, Australia</t>
  </si>
  <si>
    <t>This paper proposes a multi-agent modelling approach that supports supply network configuration decisions towards sustaining operations excellence in terms of economic, business continuity and environmental performance. Two types of agents are employed, namely, physical agents to represent supply entities and auxiliary agents to deal with supply network configuration decisions. While using the evolutionary algorithm, Non-dominated Sorting Genetic Algorithm-II to optimize both cost and lead time at the supply network level, agents are modelled with an architecture which consists of decision-making, learning and communication modules. The physical agents make decisions considering varying situations to suit specific product-market profiles thereby generating alternative supply network configurations. These supply network configurations are then evaluated against a set of performance metrics, including the energy consumption of the supply chain processes concerned and the transportation distances between supply entities. Simulation results generated through the application of this approach to a refrigerator production network show that the selected supply network configurations are capable of meeting intended sustainable goals while catering to the respective product-market profiles. Â© 2018 IEEE.</t>
  </si>
  <si>
    <t>https://www.scopus.com/inward/record.uri?eid=2-s2.0-85062838131&amp;doi=10.1109%2fPOMS.2018.8629448&amp;partnerID=40&amp;md5=a222114cdfe45cdaf4c938259ad3f206</t>
  </si>
  <si>
    <t>Dharmapriya2019</t>
  </si>
  <si>
    <t>10.1111/cag.12400</t>
  </si>
  <si>
    <t>Brydges T.</t>
  </si>
  <si>
    <t>â€œMade in Canadaâ€_x009d_: Local production networks in the Canadian fashion industry</t>
  </si>
  <si>
    <t>Canadian Geographer</t>
  </si>
  <si>
    <t>Canada; fashion; local production networks</t>
  </si>
  <si>
    <t>Department of Social and Economic Geography, Uppsala University, Sweden</t>
  </si>
  <si>
    <t>The fashion industry is a highly globalized industry increasingly dominated by international firms that favour flexible, efficient supply chains in order to produce trendy clothing at the lowest price. While much of the fashion industry follows the logics of global production networks, this paper presents a case where small, independent firms have chosen instead to engage with local production networks. Drawing on interviews with 87 independent fashion designers and key informants, this paper examines the following question: In the context of global production, why do independent fashion designers choose to work locally? In answering this question, three key findings are presented: the motivations of designers who emphasize timeless design and high-quality local manufacturing; the strategies employed by designers to cultivate exclusivity and loyalty through the distribution of their collections; and the ways in which unique consumption experiences are utilized to articulate the values of their brand to consumers. While operating outside of the traditional fashion system provides independent fashion designers with the space for creativity, innovation, and control over their brand, it will be argued it also creates challenges with respect to growth beyond their niche market. Â© 2017 Canadian Association of Geographers / L'Association canadienne des gÃ©ographes</t>
  </si>
  <si>
    <t>https://www.scopus.com/inward/record.uri?eid=2-s2.0-85027713171&amp;doi=10.1111%2fcag.12400&amp;partnerID=40&amp;md5=45676a5a9a1fc731435fe94ffbb0047c</t>
  </si>
  <si>
    <t>Brydges2018238</t>
  </si>
  <si>
    <t>Suteerachai B., Wijitsopapan D., Thitivesa D.</t>
  </si>
  <si>
    <t>Absorptive capacity in supply chains: Does responsive strategy of a firm matter?</t>
  </si>
  <si>
    <t>International Journal of Innovation, Creativity and Change</t>
  </si>
  <si>
    <t>Absorptive capacity on supply chains; Performance; Responsive strategy</t>
  </si>
  <si>
    <t>Graduate School, Suan Sunandha Rajabhat University, Bangkok, Thailand</t>
  </si>
  <si>
    <t>The main purpose of the current study is to investigate the impact of absorptive capacity on supply chains. In addition to that, the study has examined the mediating role of responsive strategy in the relationship between absorptive capacity in supply chain and performance. This research is based on the analysis of absorptive capacity to be an organizational value making a firm able to gather, use, and implement the information from outside. The study demonstrates the association between absorptive capacity and responsive strategy. It has analyzed the way in which absorptive capacity has been developed by firms through examination of curvilinear impact of responsive strategy. The current study is among the pioneering studies about these issues and has used SEM-PLS as a statistical tool to answer the research questions raised and research objectives envisaged. The findings of the current study have provided support for the hypothesized results. This study will be helpful for policymakers and researchers in examining the link absorptive capacity has with supply chains, responsive strategy and performance. Â© Primrose Hall Publishing Group.</t>
  </si>
  <si>
    <t>https://www.scopus.com/inward/record.uri?eid=2-s2.0-85077717381&amp;partnerID=40&amp;md5=3d60db1f4e650f507788580b07380663</t>
  </si>
  <si>
    <t>Toopgajank2019324</t>
  </si>
  <si>
    <t>10.1109/TCAD.2021.3127864</t>
  </si>
  <si>
    <t>Stern A., Wang H., Rahman F., Farahmandi F., Tehranipoor M.</t>
  </si>
  <si>
    <t>ACED-IT: Assuring Confidential Electronic Design against Insider Threats in a Zero Trust Environment</t>
  </si>
  <si>
    <t>IEEE Transactions on Computer-Aided Design of Integrated Circuits and Systems</t>
  </si>
  <si>
    <t>Encryption; Fabrication; Hardware Security; Industries; Insider Threat Mitigation; Integrated circuit modeling; IP networks; IP Piracy; Logic gates; Semiconductor device modeling; Supply Chain Security.</t>
  </si>
  <si>
    <t>Department of Electrical and Computer Engineering, University of Florida, Gainesville, FL USA. (e-mail: andrew.stern@ufl.edu); Department of Electrical and Computer Engineering, University of Florida, Gainesville, FL USA.</t>
  </si>
  <si>
    <t>The electronics supply chain has adapted into a global process over the past two decades to support the cost of process optimization. As the semiconductor industry has transitioned from a vertical to horizontal business model, the perceived vulnerability of integrated circuit (IC) design and fabrication has grown dramatically. Design intellectual property (IP) is the defining characteristic of most fabless design houses and integrated device manufacturers (IDMs) within the supply chain, and as such, holds significant value for market competitiveness, and in some cases, national security. Malicious insiders threaten the confidentiality of this proprietary technology. To prevent IP piracy, we redefine the modern threat landscape by considering nearly every individual in the IC design and fabrication process untrusted. Therefore, we propose a novel framework to assure confidential electronic design against insider threats, termed ACED-IT, that enables maintaining the confidentiality of the design when it traverses through different design stages (e.g., RTL/Gate-level to GDSII). ACED-IT integrates encryption, logic locking, novel temporary-inserted logic elements (TILEs), access controls, and action logging, to protect the design IP from insider threats originating from any entity in the process. ACED-IT is compatible with the current industry development flow and provides all engineers with the tools to complete their roles. The proposed ACED-IT framework is demonstrated across various benchmarks and analyzed for security. Benchmarks processed using ACED-IT incurred negligible overhead across parameters such as power, area, timing, and test coverage after functional recovery, and provided a brute force attack complexity to recover the original design exceeding that of AES-256. IEEE</t>
  </si>
  <si>
    <t>https://www.scopus.com/inward/record.uri?eid=2-s2.0-85118969916&amp;doi=10.1109%2fTCAD.2021.3127864&amp;partnerID=40&amp;md5=9c3951b55af08bfbd680d0059e07d309</t>
  </si>
  <si>
    <t>Stern2021</t>
  </si>
  <si>
    <t>10.1016/j.procir.2020.02.231</t>
  </si>
  <si>
    <t>Al-Talib M., Melhem W.Y., Anosike A.I., Garza Reyes J.A., Nadeem S.P., Kumar A.</t>
  </si>
  <si>
    <t>Achieving resilience in the supply chain by applying IoT technology</t>
  </si>
  <si>
    <t>Internet of Things; IoT; Supply chain resilience; Supply chains</t>
  </si>
  <si>
    <t>Centre for Supply Chain Improvement, University of Derby, Derby, DE22 1GB, United Kingdom; Computer Information Systems Department, Yarmouk University, Irbid, 21163, Jordan</t>
  </si>
  <si>
    <t>In the past few decades, competition has increased between organizations as a result of globalization and fast development in IT. Companies these days are continuously looking to expand their market geographically to attract new customers. With that in mind, the main concern of companies is to achieve their customers' requirements, which makes the supply chain (SC) longer and more complex. This leads to increased difficulty in managing the SC along with controlling risks and disruptions in SC. Such as loss of a critical supplier, a fire accident in the production facility, or an act of terrorism. To deal with these risks, SC must be designed to provide an efficient and effective response, keep its process working and be capable of recovering to their original state after disruptive events, this is considered as the core of supply chain resilience (SCRes). Furthermore, companies that design their SC with capabilities to react quickly to any disruptions in its process have the opportunity to become more stabilized and acquire an improved position in the market. Researchers have been exploring ways to acquire supply chain resilience, such as encouraging and improving collaboration between SC partners or by increasing the organization's visibility through monitoring SC events and patterns. Studies have shown that IT has a role in improving SCRes, such as information-sharing systems to promote collaboration and visibility tactics. However, recent research trends are exploring new and emerging technologies like the Internet of Things (IoT). Despite the growing interest in IoT, minimal research has been carried out for its application in SCRes. Research in this direction is necessary to explore opportunities provided by IoT to redesign SC which in turn reinforces flexibility of supply chains and aspects of analysis of the product quality and how it could enable companies to improve their SCRes. This study is directly focused to identify and highlight this gap. Â© 2017 The Authors. Published by Elsevier B.V.</t>
  </si>
  <si>
    <t>https://www.scopus.com/inward/record.uri?eid=2-s2.0-85091698792&amp;doi=10.1016%2fj.procir.2020.02.231&amp;partnerID=40&amp;md5=3dc2f430563e0092eab840d76bdf2b5f</t>
  </si>
  <si>
    <t>Al-Talib2020752</t>
  </si>
  <si>
    <t>10.1145/3512676.3512709</t>
  </si>
  <si>
    <t>Syahchari D.H., Sudrajat D., Lasmy L., Herlina M.G., Kiatama C., Jordaan H.K.W.</t>
  </si>
  <si>
    <t>Achieving Supply Chain Resilience Through Supply Chain Control Tower And Supply Chain Agility</t>
  </si>
  <si>
    <t>Supply Chain Agility; Supply Chain Control Tower; Supply Chain Resilience</t>
  </si>
  <si>
    <t>Management Department, BINUS Business School, Bina Nusantara University, Jakarta, 11480, Indonesia; Research Group for Logistics and Alliances, Hogeschool Arnhem and Nijmegen (HAN), Arnhem, 11480, Netherlands</t>
  </si>
  <si>
    <t>During the COVID-19 pandemic, shipping companies experienced significant disruptions on their supply and demand side, resulting in the need to forecast demand to meet changing supply chain resilience. (SCR). This study examines the effect of Supply Chain Control Tower (SCCT) and Supply Chain Agility (SCAg) on SCRs. The population are shipping companies in Indonesia, and the respondents are 89 respondents. The sampling technique used random sampling, data collection through questionnaires, and hypothesis testing using multiple regression. The results of this study confirm that SCCT and SCAg have a positive impact on SCR. This study inspires managers to more deeply manage the use of SCCT and SCAg to meet service levels, create responsive supply chains, and build SCRs.. Â© 2022 ACM.</t>
  </si>
  <si>
    <t>https://www.scopus.com/inward/record.uri?eid=2-s2.0-85127579261&amp;doi=10.1145%2f3512676.3512709&amp;partnerID=40&amp;md5=f9eb9a18390cce56e6b715fe06c716d9</t>
  </si>
  <si>
    <t>Syahchari2022195</t>
  </si>
  <si>
    <t>10.1108/JMTM-07-2019-0263</t>
  </si>
  <si>
    <t>Aslam H., Khan A.Q., Rashid K., Rehman S.-U.</t>
  </si>
  <si>
    <t>Achieving supply chain resilience: the role of supply chain ambidexterity and supply chain agility</t>
  </si>
  <si>
    <t>Journal of Manufacturing Technology Management</t>
  </si>
  <si>
    <t>Dynamic capabilities; Supply chain adaptability; Supply chain agility; Supply chain alignment; Supply chain ambidexterity; Supply chain resilience</t>
  </si>
  <si>
    <t>Purpose: This study analyzes the role of supply chain ambidexterity (SC-Ambidexterity) in developing supply chain resilience (SC-Resilience). We describe SC-Ambidexterity as a simultaneous application of supply chain adaptability (SC-Adaptability) and supply chain alignment (SC-Alignment) capabilities. We also consider the role of supply chain agility (SC-Agility) in the relationship between SC-Ambidexterity and SC-Resilience. We further suggest that the relationship between SC-Ambidexterity and SC-Resilience may be stronger in case of higher market uncertainty. Design/methodology/approach: Based on the dynamic capabilities view (DCV) of the firm, we develop a set of hypotheses that are tested through a survey of manufacturing firms in Pakistan. The hypothesized model is tested through structural equation modeling (SEM). Findings: The results of this study show a positive effect of SC-Ambidexterity on SC-Resilience. SC-Agility positively mediates the relationship between SC-Ambidexterity and SC-Resilience. However, our results show that this relationship does not vary at different levels of environmental uncertainty. Originality/value: This study provides the seminal operationalization of SC-Ambidexterity in the supply chain context. It further shows the importance of SC-Ambidexterity and SC-Agility in contributing toward SC-Resilience. Â© 2020, Emerald Publishing Limited.</t>
  </si>
  <si>
    <t>https://www.scopus.com/inward/record.uri?eid=2-s2.0-85083841106&amp;doi=10.1108%2fJMTM-07-2019-0263&amp;partnerID=40&amp;md5=68d5dd99b51c4a39aaa31ac60d6c65a2</t>
  </si>
  <si>
    <t>Aslam20201185</t>
  </si>
  <si>
    <t>Nezami F.G., Yildirim M.B.</t>
  </si>
  <si>
    <t>Active learning in supply chain management course</t>
  </si>
  <si>
    <t>ASEE Annual Conference and Exposition, Conference Proceedings</t>
  </si>
  <si>
    <t>122nd ASEE Annual Conference and Exposition: Making Value for Society</t>
  </si>
  <si>
    <t>Industrial and Manufacturing Engineering Department, Kettering University, United States; Wichita State University, United States</t>
  </si>
  <si>
    <t>This paper presents an active learning approach implemented in the Supply Chain Management (SCM) course. In this course, the fundamentals of supply chain and logistics, drivers of supply chain performance and analytical tools necessary to develop solutions for a variety of supply chain design problems are covered through class lectures and case study discussions. In the past few years, due to the growth in the needs of organizations for "Lean" principles, the course was modified to satisfy this requirement more efficiently. For this purpose a hands on experience workshop, TimeWise simulation game, was utilized where the students could physically simulate the implementation of lean principles in a supply chain network. Through this simulation, students explored the impact of various lean tools such as Kanban, pull and just-in-time production systems, and flow management in a dynamic supply chain. In addition, this game empowers the learners with a better understanding of the fundamental concepts of a collaborative supply chain such as demand management, inventory management, role of information system and coordination, transportation, finance and accounting. The implemented simulation game could enhance material retention and foster critical thinking among the students by increasing visibility and illustrating the concerns of any supply chain. Moreover, several directed presentations by speakers invited from diverse industries and ISM (Institute of Supply Chain Management) were arranged to expose the students to some real case studies. To assess the effectiveness of the course modules and applied pedagogical methods, and measure learning satisfaction, a survey is conducted to evaluate the effectiveness of each instructional tool, students' perception of knowledge and satisfaction in this course and the results are analyzed. Â© American Society for Engineering Education, 2015.</t>
  </si>
  <si>
    <t>https://www.scopus.com/inward/record.uri?eid=2-s2.0-84941996233&amp;partnerID=40&amp;md5=2797039a9e9e84edb1f20935dcfd57b9</t>
  </si>
  <si>
    <t>Nezami2015</t>
  </si>
  <si>
    <t>10.1108/CI-05-2019-0042</t>
  </si>
  <si>
    <t>Pablo Z., London K., Wong P.S.P., Khalfan M.</t>
  </si>
  <si>
    <t>Actor-network theory and the evolution of complex adaptive supply networks</t>
  </si>
  <si>
    <t>Construction Innovation</t>
  </si>
  <si>
    <t>Actor-network theory; Complex adaptive supply network; Innovation; Non-human actors; Open manufacturing/offsite construction; Supply chain management</t>
  </si>
  <si>
    <t>Office of the Pro Vice Chancellor Research, Torrens University Australia, Sydney, Australia; School of Property, Construction and Project Management, RMIT University, Melbourne, Australia</t>
  </si>
  <si>
    <t>Purpose: Current understandings of innovation in construction portray it as linear, deterministic phenomena centered around novel objects and technologies deployed in sequentially-organized supply chains. This study aims to develop an enriched understanding of construction innovation as non-linear, socio-material and dynamic phenomena in complex networks by formulating a novel conceptual apparatus of complex adaptive supply networks (CASNs) expanded through actor-network theory (ANT) concepts. Design/methodology/approach: This combined CASN/ANT apparatus is mobilized in the context of a qualitative case study involving a housing construction supply network in Australia making use of offsite manufacturing (OSM) techniques. Findings: The study shows that innovative technologies such as novel OSM products can play an important though not necessarily deterministic role in the evolution of CASNs. The study also explicates the process by which the enrollment of non-human agents and the resulting CASN evolution are linked: innovative technologies shape human and non-human interactions in ways that redefine task delegation, role definition and schemas that are fundamental to the shape of CASNs. Originality/value: Findings provide a compelling empirical basis for arguing that CASNs must be conceptualized as heterogeneous systems and that innovation in construction must be understood as non-linear, socio-material and dynamic, rather than linear and driven by technological determinism. The study also interrogates limiting notions of supply chains and supports the notion of alternative inter-organizational forms to understand construction project work. Â© 2021, Emerald Publishing Limited.</t>
  </si>
  <si>
    <t>https://www.scopus.com/inward/record.uri?eid=2-s2.0-85099995834&amp;doi=10.1108%2fCI-05-2019-0042&amp;partnerID=40&amp;md5=146feef1b1c210791579c4f14e0734d0</t>
  </si>
  <si>
    <t>Pablo2021668</t>
  </si>
  <si>
    <t>10.1007/978-3-030-93179-7_1</t>
  </si>
  <si>
    <t>Brodie J., Peko G., Sundaram D.</t>
  </si>
  <si>
    <t>Adapt and Flex or Die: A Systems Approach to an Unhealthy Healthcare Supply</t>
  </si>
  <si>
    <t>Lecture Notes of the Institute for Computer Sciences, Social-Informatics and Telecommunications Engineering, LNICST</t>
  </si>
  <si>
    <t>409 LNICST</t>
  </si>
  <si>
    <t>Covid-19 pandemic; Healthcare supply chains; Healthy healthcare supply chains; Unhealthy healthcare supply chains</t>
  </si>
  <si>
    <t>The University of Auckland, Auckland, 1010, New Zealand</t>
  </si>
  <si>
    <t>Healthcare supply chains are becoming increasingly complex and characterized by rapid and unpredictable changes, particularly during the Covid-19 pandemic. This unpredictability means supply chains are challenged from all levels. Patients, employees and society are all sources of uncertainty resulting with the need for supply chains to be healthier. This research explores the need for healthcare supply chains to be more adaptable and flexible. A literature informed design science approach was adopted as the methodology. We propose a systems view of an adaptive and flexible healthcare supply chain. Furthermore, we build system dynamic models to illustrate an unhealthy healthcare supply chain and a healthy healthcare supply chain. Theoretical supply chain conceptual frameworks and information systems concepts were synthesized to propose models that look to solve some of the supply chain problems arising from the Covid-19 pandemic. Â© 2021, ICST Institute for Computer Sciences, Social Informatics and Telecommunications Engineering.</t>
  </si>
  <si>
    <t>https://www.scopus.com/inward/record.uri?eid=2-s2.0-85123309312&amp;doi=10.1007%2f978-3-030-93179-7_1&amp;partnerID=40&amp;md5=ffd68829127c3c460e235aef9ae49461</t>
  </si>
  <si>
    <t>Brodie20211</t>
  </si>
  <si>
    <t>Almaktoom A.T.</t>
  </si>
  <si>
    <t>Adaptability analysis of complex supply chain networks</t>
  </si>
  <si>
    <t>Proceedings of the 31st International Business Information Management Association Conference, IBIMA 2018: Innovation Management and Education Excellence through Vision 2020</t>
  </si>
  <si>
    <t>SCN Evaluation; SCN performance; Uncertainty</t>
  </si>
  <si>
    <t>Department of Operations and Information Management, Effat University, Jeddah, Saudi Arabia</t>
  </si>
  <si>
    <t>Uncertainty and fluctuation of operating environments are known in affecting supply chain operational performance. Factories and suppliers are encouraged to make their supply chain more flexible and adaptive to cope with varying operating environments, potential demand, and source fluctuation. Supply chain networks are often interconnected in a dimensional way inherently from raw material to customer satisfaction. This poses a grand challenge for supply chain managers to analyze and evaluate the adaptability and flexibility of such a complex supply chain network. The primary objective of this paper is to gain an understanding of the issues surrounding adaptability in supply chain management. This paper presents a novel model to quantify and measure the adaptability of supply chain networks. The model would help managers in adaptability analysis for dynamic supply chain network. Â© 2018 Elsevier Ltd. All rights reserved.</t>
  </si>
  <si>
    <t>https://www.scopus.com/inward/record.uri?eid=2-s2.0-85060829889&amp;partnerID=40&amp;md5=59346a0280256c7c3c898cce3aa3c618</t>
  </si>
  <si>
    <t>Almaktoom20183658</t>
  </si>
  <si>
    <t>10.1109/IESM.2015.7380186</t>
  </si>
  <si>
    <t>Stefanelli F., Bevilacqua M., De Sanctis I.</t>
  </si>
  <si>
    <t>Adaptability into Supply Chain Strategy: The adaptable PCSA framework</t>
  </si>
  <si>
    <t>Proceedings of 2015 International Conference on Industrial Engineering and Systems Management, IEEE IESM 2015</t>
  </si>
  <si>
    <t>adaptability; Progressive Conceptual System Assembly; supply chain</t>
  </si>
  <si>
    <t>DIISM, UniversitÃ Politecnica Delle Marche, Ancona, Italy</t>
  </si>
  <si>
    <t>In today's uncertain and complex business environment, where an high variability of production is requested, supply chain strategy is playing an important role in the success of a firm's product and market growth strategy. Once considered the meanings of supply chain adaptability, it is easy to understand how much is important to provide a supply-chain that is able to let the company survive to the World's quick sands due to several given listed uncertainties in a complex global-business environment. This paper supplies a review of the Progressive Conceptual System (PCSA) approach, making it able to formulate a supply-chain strategy with the ability to shift properly though the threads and changes of the business environment. The challenge has been transforming a static PCSA methodology into a dynamic one then. Â© 2015 International Institute for Innovation, Industrial Engineering and Entrepreneurship - I4e2.</t>
  </si>
  <si>
    <t>https://www.scopus.com/inward/record.uri?eid=2-s2.0-84965179717&amp;doi=10.1109%2fIESM.2015.7380186&amp;partnerID=40&amp;md5=33b882eadd3706686c44d1d711a05aba</t>
  </si>
  <si>
    <t>Stefanelli2016378</t>
  </si>
  <si>
    <t>10.1007/978-3-642-32021-7_17</t>
  </si>
  <si>
    <t>Ivanov D., Sokolov B., KÃ¤schel J.</t>
  </si>
  <si>
    <t>Adaptation-Based Supply Chain Resilience</t>
  </si>
  <si>
    <t>flexibility; performance; reliability; resilience; stability; Supply chain</t>
  </si>
  <si>
    <t>Inhaber der Professur fÃ¼r International Supply Chain Management, Hochschule fÃ¼r Wirtschaft und Recht Berlin, Campus SchÃ¶neberg, Badensche StraÃŸe 52, Berlin, 10825, Germany; St. Petersburg Institute for Informatics and Automation of the Russian Academy of Sciences (SPIIRAS), St. Petersburg, Russian Federation; Inhaber der Professur fÃ¼r Produktionswirtschaft und Industriebetriebslehre, Technische UniversitÃ¤t Chemnitz, ThÃ¼ringer Weg 7, Chemnitz, 09126, Germany</t>
  </si>
  <si>
    <t>In this paper, we develop an adaptation-based supply chain resilience framework based on the control theoretic perspective for supply chain planning domain regarding the agility and disruption-resistance to achieve maximal economic performance and stability in supply chains. We propose a detailed analysis of supply chain resilience based on a mutual classification of flexibility and reliability elements. Subsequently, an algorithm of decision-making on supply chain planning regarding ensuring both supply chain reliability and flexibility is presented. The quantitative approaches and formal tools are based on the modern control theory in combination with operations research techniques, global stability, controlled adaptation and the use of attainable sets. The developed framework and tools which are supporting it allow us to find this balance with regard to supply chain protection and adaptability. Moreover, it makes it possible to take into account individual risk perceptions of managers, different strategies with regard to risk management, and to consider not only supply chain economic performance but also supply chain stability, which is becoming more and more important in ongoing economic transformation. The developed framework contributes both to the methodical part of SCM and to its practical part where the developed methodical guidelines can be localized for concrete application issues. The framework allows us to approach the issues of mitigating uncertainty and increasing resilience of supply chains from the control theoretic perspective. From the practice point of view, the gained insights provide decision-makers with the possibility to balance reliability and flexibility to achieve maximal economic performance and resilience in supply chains. Â© Springer-Verlag Berlin Heidelberg 2013.</t>
  </si>
  <si>
    <t>https://www.scopus.com/inward/record.uri?eid=2-s2.0-84896958329&amp;doi=10.1007%2f978-3-642-32021-7_17&amp;partnerID=40&amp;md5=a2dbaf1bd09bd33f7dea2987ca3a97b7</t>
  </si>
  <si>
    <t>Ivanov2013267</t>
  </si>
  <si>
    <t>10.3926/jiem.3592</t>
  </si>
  <si>
    <t>Rajaratnam D., Sunmola F.</t>
  </si>
  <si>
    <t>Adaptations in scor based performance metrics of airline catering supply chain during covid-19 pandemic</t>
  </si>
  <si>
    <t>Journal of Industrial Engineering and Management</t>
  </si>
  <si>
    <t>Airline catering supply chain; MoSCoW; Performance metrics; SCOR</t>
  </si>
  <si>
    <t>University of Hertfordshire, United Kingdom</t>
  </si>
  <si>
    <t>Purpose: There is the propensity of airline catering supply chains to adapt their performance measures in order to meet desired service level due to the challenges of the COVID-19 pandemic. The aim of this paper is to develop a set of metrics for airline catering organisations and explore the choices of SCOR based performance metrics during the COVID-19 pandemic. Design/methodology/approach: Case study approach involving an airline catering supply chain organisation is adopted in this research. The SCOR framework is applied in the context of the case study supply chain to develop a performance metrics model for the chain. The performance metrics model is analysed and validated by a set of experts in the case study organisation. The experts are formed into a focus group. The performance metrics were prioritised using MoSCoW method based on the experience of the focus group participants on COVID-19 challenges. Findings: A hierarchical performance measure framework is proposed, and a set of 55 metrics from the SCOR framework is identified and validated for airline catering supply chains. MoSCoW based prioritisation of the metrics by the focus group participants results in 7 Level-1 SCOR metrics and 13 Levels 2 &amp; 3 SCOR metrics been considered as necessary to better mitigate COVID-19 pandemic challenges. Research limitations/implications: This research is based on a single case study and a small number of participants, which limits the generalisability of the results. Practical implications: With the development of performance metrics and the prioritisation presented in this paper, airline catering organisations can monitor their catering logistics performance and use techniques such as MoSCoW to decide performance measures priorities in situations such as the COVID-19 pandemic. Originality/value: The work contributes to measuring performance in the airline catering supply chain and the need for considering adapting performance metrics using techniques such as MoSCoW, during challenging periods as in the COVID-19 pandemic. Â© 2021, OmniaScience. All rights reserved.</t>
  </si>
  <si>
    <t>https://www.scopus.com/inward/record.uri?eid=2-s2.0-85117795793&amp;doi=10.3926%2fjiem.3592&amp;partnerID=40&amp;md5=fc6a0f3f1b78ea3ed7f5bc146aad6d22</t>
  </si>
  <si>
    <t>Rajaratnam2021808</t>
  </si>
  <si>
    <t>10.1108/SCM-10-2020-0505</t>
  </si>
  <si>
    <t>Emberson C., Pinheiro S.M., Trautrims A.</t>
  </si>
  <si>
    <t>Adaptations to first-tier suppliersâ€™ relational anti-slavery capabilities</t>
  </si>
  <si>
    <t>Supply Chain Management</t>
  </si>
  <si>
    <t>Case studies; Collaboration; Emerging economies; Supplier relationships; Supply-chain management; Sustainability</t>
  </si>
  <si>
    <t>Rights Lab, University of Nottingham, Nottingham, United Kingdom; Pontifical Catholic University of Rio de Janeiro, Rio de Janeiro, Brazil; Operations Management and Information Systems, Nottingham University Business School, Nottingham, United Kingdom; Nottingham University Business School, University of Nottingham, Nottingham, United Kingdom</t>
  </si>
  <si>
    <t>Purpose: The purpose of this paper is to examine how first-tier suppliers in multi-tier supply chains adapt their vertical and horizontal relationships to reduce the risk of slavery-like practices. Design/methodology/approach: Using Archerâ€™s morphogenetic theory as an analytical lens, this paper presents case analyses adduced from primary and secondary data related to the development of relational anti-slavery supply capabilities in Brazilianâ€“UK beef and timber supply chains. Findings: Four distinct types of adaptation were found among first-tier suppliers: horizontal systemisation, vertical systemisation, horizontal transformation and vertical differentiation. Research limitations/implications: This study draws attention to the socially situated nature of corporate action, moving beyond the rationalistic discourse that underpins existing research studies of multi-tier, socially sustainable, supply chain management. Cross-sector comparison highlights sub-country and intra-sectoral differences in both institutional setting and the approaches and outcomes of individual corporate actorsâ€™ initiatives. Sustainable supply chain management theorists would do well to seek out those institutional entrepreneurs who actively reshape the institutional conditions within which they find themselves situated. Practical implications: Practitioners may benefit from adopting a structured approach to the analysis of the necessary or contingent complementarities between their, primarily economic, objectives and the social sustainability goals of other, potential, organizational partners. Social implications: A range of interventions that may serve to reduce the risk of slavery-like practices in global commodity chains are presented. Originality/value: This paper presents a novel analysis of qualitative empirical data and extends understanding of the agential role played by first-tier suppliers in global, multi-tier, commodity, supply chains. Â© 2021, Emerald Publishing Limited.</t>
  </si>
  <si>
    <t>https://www.scopus.com/inward/record.uri?eid=2-s2.0-85112512735&amp;doi=10.1108%2fSCM-10-2020-0505&amp;partnerID=40&amp;md5=2f50994c665db1308817e3fef333bf27</t>
  </si>
  <si>
    <t>Emberson2022575</t>
  </si>
  <si>
    <t>10.1177/1063293X211002169</t>
  </si>
  <si>
    <t>Siiskonen M., Mortensen N.H., Malmqvist J., Folestad S.</t>
  </si>
  <si>
    <t>Adapting discrete goods supply chains to support mass customisation of pharmaceutical products</t>
  </si>
  <si>
    <t>Concurrent Engineering Research and Applications</t>
  </si>
  <si>
    <t>integrated design; mass customisation; personalised medicines; pharmaceutical supply chain design; supply chain reconfiguration</t>
  </si>
  <si>
    <t>Department of Industrial and Materials Science, Chalmers University of Technology, Gothenburg, Sweden; Department of Mechanical Engineering, Technical University of Denmark, Kongens Lyngby, Denmark; Pharmaceutical Technology and Development, AstraZeneca Gothenburg, MÃ¶lndal, Sweden</t>
  </si>
  <si>
    <t>Emerging research within the field of personalised medicines has aimed to enhance patient treatment through the use of pharmaceutical products that are customised to the individual needs and preferences of the patient. The currently dominant production platforms of pharmaceutical products, however, regard a mass production paradigm and are thus unfeasible for the production and provision of personalised medicines. The production platforms are not designed or are intended for a customisation context. Operating such a context with the current supply chain entails challenges such as increasing costs, time to patient and efforts in quality assurance activities. To address these challenges, this paper presents four reconfigured pharmaceutical supply chain designs. A qualitative operational performance assessment elicits the strengths and weaknesses of the respective supply chain design operating in a customisation context. The results suggest that a later point of variegation, that is, the point in the supply chain where the final customisation is achieved, can relieve the operational effort of the stakeholders in the supply chain while providing the benefits of personalised medicines, that is, an enhanced treatment outcome of the patient. A trade-off remains, however, between the supply chainâ€™s decreased operational effort and degree of necessary reconfigurations, such as introducing new functions to stakeholder operation, reallocating activities to other stakeholders or educating stakeholders. Â© The Author(s) 2021.</t>
  </si>
  <si>
    <t>https://www.scopus.com/inward/record.uri?eid=2-s2.0-85103902738&amp;doi=10.1177%2f1063293X211002169&amp;partnerID=40&amp;md5=84dda6277b2c4bfd4e42cac5d2fb1477</t>
  </si>
  <si>
    <t>Siiskonen2021309</t>
  </si>
  <si>
    <t>10.1109/ISC251055.2020.9239076</t>
  </si>
  <si>
    <t>Baena B., Cobian C., Larios V.M., Orizaga J.A., MacIel R., Cisneros M.P., Beltran-Ramirez J.R.</t>
  </si>
  <si>
    <t>Adapting food supply chains in Smart Cities to address the impacts of COVID19 a case study from Guadalajara metropolitan area</t>
  </si>
  <si>
    <t>2020 IEEE International Smart Cities Conference, ISC2 2020</t>
  </si>
  <si>
    <t>Carbon footprint; FoodWaste; Multi-agent systems; NetLogo; Ontologies; Simulation; Smart Cities; Water Footprint</t>
  </si>
  <si>
    <t>CUCEA Universidad de Guadalajara, Information Technology, Zapopan, JAL, Mexico; Universidad de Guadalajara, Smart Cities Innovation Center, CUCEA, Guadalajara, JAL, Mexico; University of Guadalajara, Department of Electronics, CUCEI, Guadalajara, JAL, Mexico</t>
  </si>
  <si>
    <t>This article focuses on the food supply chain and aligns with the United Nations Sustainable Development Goal of Zero Hunger. They are looking to avoid food waste where Smart Cities must work. Food waste requires innovation with technology to change consumer's behaviors, efficient supply chain management, and innovative food production systems not to harm the environment. Among the economic impact, water and carbon footprint affects vital performance indicators into a Smart City. Hence, this work considers water and carbon footprint, as well as economic impact. We contribute to the Smart Cities, providing a multi-Agent simulation able to be scaled with an ontology with the purpose to plot different scenarios to stakeholders in a Smart City and help to avoid food waste situations. To simplify the simulation, as preliminary work, we used a typical food in Guadalajara Metropolitan Area, which is a Taco. The model covers a community in the Zapopan Municipality, where a developed urban study is the first proof of the system's concept. Furthermore, based on the simulation scenarios fed with real, local data, we discussed how we can integrate this multi-agent platform to face COVID-19. Finally, we want to help family businesses on the food supply chain using information technologies and applying digital processes to better adapt to new operation rules since COVID-19 to fight food waste since COVID-19. Â© 2020 IEEE.</t>
  </si>
  <si>
    <t>https://www.scopus.com/inward/record.uri?eid=2-s2.0-85097191490&amp;doi=10.1109%2fISC251055.2020.9239076&amp;partnerID=40&amp;md5=934595d82ec8a501d399adf677e63095</t>
  </si>
  <si>
    <t>Baena2020</t>
  </si>
  <si>
    <t>10.1080/13675567.2016.1219703</t>
  </si>
  <si>
    <t>Urciuoli, L; Hintsa, J</t>
  </si>
  <si>
    <t>Adapting supply chain management strategies to security - an analysis of existing gaps and recommendations for improvement</t>
  </si>
  <si>
    <t>INTERNATIONAL JOURNAL OF LOGISTICS-RESEARCH AND APPLICATIONS</t>
  </si>
  <si>
    <t>Supply chain security; supply chain crime; risk management; management strategies</t>
  </si>
  <si>
    <t>University of Lausanne</t>
  </si>
  <si>
    <t>The purpose of this paper is to determine the main security threats in supply chains, to understand gaps in today's supply chain management strategies and to make recommendations to enhance security in the context of supply chain management. Previous research lacks comprehensive studies and recommendations about how supply chain managers deal with security issues in line with the business visions and strategies of their companies. The study methodology is based on an exploratory approach. Data were collected from 20 managers from international companies by means of self-administered surveys, one-to-one interviews and group interviews. Study findings point out risk management as an important tool at the disposal of managers for trading off performance and vulnerability. However, some important challenges also need to be considered, such as lack of data, insiders, IT vulnerabilities, regulatory frameworks, criminal behaviour, etc. Hence, recommendations are made for managers to improve their understanding of supply chain security.</t>
  </si>
  <si>
    <t>http://dx.doi.org/10.1080/13675567.2016.1219703</t>
  </si>
  <si>
    <t>WOS:000399745700006</t>
  </si>
  <si>
    <t>10.1080/13675567.2016.1238533</t>
  </si>
  <si>
    <t>Adapting supply chain management strategies to security - an analysis of existing gaps and recommendations for improvement (vol 20, pg 276, 2016)</t>
  </si>
  <si>
    <t>http://dx.doi.org/10.1080/13675567.2016.1238533</t>
  </si>
  <si>
    <t>WOS:000399745700001</t>
  </si>
  <si>
    <t>Urciuoli L., Hintsa J.</t>
  </si>
  <si>
    <t>Adapting supply chain management strategies to securityâ€“an analysis of existing gaps and recommendations for improvement</t>
  </si>
  <si>
    <t>management strategies; risk management; supply chain crime; Supply chain security</t>
  </si>
  <si>
    <t>MIT International Logistics Programme, Zaragoza Logistics Center, Zaragoza, Spain; Cross-border Research Association, Lausanne, Switzerland; Department of Operations, HEC UniversitÃ© de Lausanne, Lausanne, Switzerland</t>
  </si>
  <si>
    <t>The purpose of this paper is to determine the main security threats in supply chains, to understand gaps in todayâ€™s supply chain management strategies and to make recommendations to enhance security in the context of supply chain management. Previous research lacks comprehensive studies and recommendations about how supply chain managers deal with security issues in line with the business visions and strategies of their companies. The study methodology is based on an exploratory approach. Data were collected from 20 managers from international companies by means of self-administered surveys, one-to-one interviews and group interviews. Study findings point out risk management as an important tool at the disposal of managers for trading off performance and vulnerability. However, some important challenges also need to be considered, such as lack of data, insiders, IT vulnerabilities, regulatory frameworks, criminal behaviour, etc. Hence, recommendations are made for managers to improve their understanding of supply chain security. Â© 2016 Informa UK Limited, trading as Taylor &amp; Francis Group.</t>
  </si>
  <si>
    <t>https://www.scopus.com/inward/record.uri?eid=2-s2.0-84987668908&amp;doi=10.1080%2f13675567.2016.1219703&amp;partnerID=40&amp;md5=4fafd5441612edc3730604d80713394e</t>
  </si>
  <si>
    <t>Urciuoli2017276</t>
  </si>
  <si>
    <t>10.1016/j.promfg.2015.11.026</t>
  </si>
  <si>
    <t>Djatna T., Luthfiyanti R.</t>
  </si>
  <si>
    <t>An Analysis and Design of Responsive Supply Chain for Pineapple Multi Products SME Based on Digital Business Ecosystem (DBE)</t>
  </si>
  <si>
    <t>Analysis and Design; Communities Stakeholder; Digital Business Ecosystem (DBE); Pineapple Multi Product; Responsive Supply Chain</t>
  </si>
  <si>
    <t>Post Graduate Program of Agro Industrial Technology, Bogor Agricultural University, Indonesia; Graduate Program of Agro Industrial Technology, Bogor Agricultural University, Indonesia</t>
  </si>
  <si>
    <t>Nowadays, Small and Medium Enterprises (SME), need tight requirements to increase the diffuse and adopt of information and communication technology (ITC), so that the digital gap between large and small enterprises as well as regional difference can be avoided. Digital business ecosystem (DBE) is centralized collaboration environment of the species as stakeholder communities within the business ecosystem. This paper describes to model the responsive supply chain through the analysis and design to answer the stakeholder's needs of information and decisions, and involve in managing product and perishable material as well. Therefore, the objectives of this research are to identify the component and process in systems analysis, to develop the design responsive supply chain system of pineapple multi product for SME. The benefits that can be obtained by digitalized information are cost efficiency and effectiveness of service time for SMEs, employees and consumers when it responds quickly to changes the information system, supply of raw materials, production facilities and inventory system. The research approach includes decomposition of process analysis by business process model notation (BPMN). Then quantitative modeling design deployed decision tree classifier method. The model consisted of structures, information system, mode transportation, raw material and finish good inventory. The last step is optimization of responsive model by cross platform drivers function. Computational results and managerial insights are provided. To show that substantial reduction in response time can achieved with minimal increase in total cost in the design of responsive supply chain. Â© 2015 The Authors</t>
  </si>
  <si>
    <t>https://www.scopus.com/inward/record.uri?eid=2-s2.0-85019576581&amp;doi=10.1016%2fj.promfg.2015.11.026&amp;partnerID=40&amp;md5=9977ea367046dfec461e47d951c68fac</t>
  </si>
  <si>
    <t>Djatna2015155</t>
  </si>
  <si>
    <t>10.1080/16258312.2019.1577114</t>
  </si>
  <si>
    <t>Makris D., Hansen Z.N.L., Khan O.</t>
  </si>
  <si>
    <t>Adapting to supply chain 4.0: an explorative study of multinational companies</t>
  </si>
  <si>
    <t>emerging trends; impacts; Industry 4.0; multinational companies; supply chain 4.0</t>
  </si>
  <si>
    <t>Department of Management Engineering, Technical University of Denmark, Kongens Lyngby, Denmark; Department of Digital Service, Rigsarkivet, Copenhagen, Denmark; Department of Working Life and Innovation, University of Agder, Kristiansand, Norway</t>
  </si>
  <si>
    <t>The aim of this paper is to examine how multinational companies from five industries can adapt to what we call Supply Chain 4.0; the supply chain created as a result of the new digital era brought forth by the fourth industrial revolution. The focus is limited to three key emerging trends this development is seeing; Big Data, cloud computing and 3D printing. This study is carried out through a literature review and empirical findings from a series of interviews, and an explorative survey. The literature review identified a substantial difference in compatibility between industry level and the digital transformation Supply Chain 4.0 implies. Empirical findings showed that among the investigated trends, 3D printing was considered to have a major impact on Supply Chain 4.0. Its use though has been limited due to uncertainty among the supply chain stakeholders about its true added value in a cost/benefit perspective. Moreover, multinationals showed a strong preference for Big Data implementations, but only had limited focus on cloud computing applications. This paper presents a graphical framework meant to give practitioners a better description and understanding of the issues that have been debated concerning Supply Chain 4.0, their adaptability and their strengths and challenges. Â© 2019, Â© 2019 Kedge Business School.</t>
  </si>
  <si>
    <t>https://www.scopus.com/inward/record.uri?eid=2-s2.0-85065798216&amp;doi=10.1080%2f16258312.2019.1577114&amp;partnerID=40&amp;md5=c08742932a2bd17fa25a717c1b99b683</t>
  </si>
  <si>
    <t>Makris2019116</t>
  </si>
  <si>
    <t>10.4995/ijpme.2017.5775</t>
  </si>
  <si>
    <t>Oliveira, FL; Oliveira, AD; Rebelo, LMB</t>
  </si>
  <si>
    <t>Adapting transport modes to supply chains classified by the uncertainty supply chain model: A case study at Manaus Industrial Pole</t>
  </si>
  <si>
    <t>INTERNATIONAL JOURNAL OF PRODUCTION MANAGEMENT AND ENGINEERING</t>
  </si>
  <si>
    <t>Uncertainty Supply Chain Model; Manaus Industrial Pole; Transport</t>
  </si>
  <si>
    <t>Universidade do Estado do Amazonas; Universidade Federal de Amazonas</t>
  </si>
  <si>
    <t>This paper discusses transport modes supporting Uncertainty Supply Chain Model (USCM) in the case of Manaus Industrial Pole (PIM), an industrial cluster in the Brazilian Amazon that hosts six hundred factories with diverse logistics and supply chain managerial strategies. USCM (Lee, 2002; Fisher, 1997) develops a dot matrix classification of the supply chains considering several attributes (e.g., agility, cost, security, responsiveness) and argues that emergent economies industrial clusters, in the effort to keep attractiveness for technological frontier firms, need to adapt supply chain strategies according to USCM attributes. The paper takes a further step, discussing which transport modes are suitable to each supply chain classified at the USCM in PIM's case. The research's methods covered the use of PIM's statistical official database (secondary data), interviews with the main logistical services providers of PIM and phone survey with a sample of firms (primary data). Findings confirm the theoretical argument that different supply chains will demand different transport modes running at the same time in the same industrial cluster (Oliveira, 2009). In the case of PIM, this implies investments on port and airport infrastructure and a strategic focus on air transport mode, due to (1) short life cycle of products, (2) distance from suppliers, (3) quick response to demand and (4) the fact that even PIM's standard products use, in average, forty per cent of air transport at inbound logistics.</t>
  </si>
  <si>
    <t>http://dx.doi.org/10.4995/ijpme.2017.5775</t>
  </si>
  <si>
    <t>WOS:000393976500005</t>
  </si>
  <si>
    <t>10.1016/j.ejor.2011.07.051</t>
  </si>
  <si>
    <t>Kristianto Y., Helo P., Jiao J., Sandhu M.</t>
  </si>
  <si>
    <t>Adaptive fuzzy vendor managed inventory control for mitigating the Bullwhip effect in supply chains</t>
  </si>
  <si>
    <t>Fuzzy set; Inventory; Supply chain management; System dynamics</t>
  </si>
  <si>
    <t>Department of Production, University of Vaasa, Fabriiki Building, PL 700, 65101 Vaasa, Finland; G.W. Woodruff School of Mechanical Engineering, Georgia Institute of Technology, United States; College of Business and Economics, United Arab Emirates University, United Arab Emirates</t>
  </si>
  <si>
    <t>This paper proposes an adaptive fuzzy control application to support a vendor managed inventory (VMI). The methodology applies fuzzy control to generate an adaptive smoothing constant in the forecast method, production and delivery plan to eliminate, for example, the rationing and gaming or the Houlihan effect and the order batching effect or the Burbidge effects and finally the Bullwhip effect. The results show that the adaptive fuzzy VMI control surpasses fuzzy VMI control and traditional VMI in terms of mitigating the Bullwhip effect and lower delivery overshoots and backorders. This paper also guides management in allocating inventory by coordinating suppliers and buyers to ensure minimum inventory levels across a supply chain. Adaptive fuzzy VMI control is the main contribution of this paper. Â© 2011 Elsevier B.V. All rights reserved.</t>
  </si>
  <si>
    <t>https://www.scopus.com/inward/record.uri?eid=2-s2.0-84862578627&amp;doi=10.1016%2fj.ejor.2011.07.051&amp;partnerID=40&amp;md5=987abf7c094e25fa62816138b2a1cea2</t>
  </si>
  <si>
    <t>Kristianto2012346</t>
  </si>
  <si>
    <t>10.1007/978-981-15-5689-0_28</t>
  </si>
  <si>
    <t>Ganesan V.K., Sundararaj D., Srinivas A.P.</t>
  </si>
  <si>
    <t>Adaptive Inventory Replenishment for Dynamic Supply Chains with Uncertain Market Demand</t>
  </si>
  <si>
    <t>Demand uncertainty; Inventory; Learning; Reinforcement; Replenishment; Supply chains</t>
  </si>
  <si>
    <t>Innovation Labs, Tata Consultancy Services Ltd, Chennai, India; Information Science &amp; Technology, Anna University, Chennai, India</t>
  </si>
  <si>
    <t>The flow of goods in supply chains starts from production plants to regional warehouses to local distribution centers and from these local distribution centers to point of sale at retail outlets. Uncertainties in global market such as trade wars and extreme weather conditions disrupt the flow of goods in the global supply chains. This paper presents a reinforcement learning approach for an autonomous inventory replenishment planning model that attempts to capture few aspects of the goods such as market demand, costs associated with the inventory, product life cycle, and/or seasonality along with a set of inventory policies. The proposed model has been evaluated using two different time horizons viz., weekly and monthly, and it is observed from our simulation runs that monthly planning provides around 30% cost reductions compared with weekly planning, and the algorithm is found to select the right policy in about 85â€“95% of the times across the experiments. Â© 2021, The Editor(s) (if applicable) and The Author(s), under exclusive license to Springer Nature Singapore Pte Ltd.</t>
  </si>
  <si>
    <t>https://www.scopus.com/inward/record.uri?eid=2-s2.0-85094938646&amp;doi=10.1007%2f978-981-15-5689-0_28&amp;partnerID=40&amp;md5=a0c9e3966cd352ac491bc84df5138217</t>
  </si>
  <si>
    <t>Ganesan2021325</t>
  </si>
  <si>
    <t>10.1016/j.cie.2019.106107</t>
  </si>
  <si>
    <t>Shoja A., Molla-Alizadeh-Zavardehi S., Niroomand S.</t>
  </si>
  <si>
    <t>Adaptive meta-heuristic algorithms for flexible supply chain network design problem with different delivery modes</t>
  </si>
  <si>
    <t>Adaptive meta-heuristic algorithm; Direct delivery; Direct shipment; Flexible supply chain</t>
  </si>
  <si>
    <t>Department of Industrial Engineering, Masjed-Soleiman Branch, Islamic Azad University, Masjed-Soleiman, Iran; Department of Industrial Engineering, Firouzabad Institute of Higher Education, Firouzabad, Fars, Iran</t>
  </si>
  <si>
    <t>Flexible supply chain networks are one of the most effective class of supply chains in both manufacturing and service sectors. In such networks, different delivery modes can significantly influence the efficiency of the entire supply chain. In this paper, a mixed integer linear programming (MILP) model is proposed for a multi-product four-stage flexible supply chain network design (SCND) problem in a solid transportation environment. The presented model considers three different delivery modes namely normal delivery, direct shipment and direct delivery. Since the problem is NP-hard, meta-heuristic approaches should be used to solve it. For this aim, ten classical and adaptive meta-heuristic algorithms are developed. In order to calibrate the parameters of the proposed algorithms, a typical experimental study is done. After the parameter setting stage, the final experiments on some randomly generated test problems are performed. The Obtained results demonstrate that the proposed adaptive vibration damping optimization (AVDO) algorithm performs better than the other algorithms. Â© 2019 Elsevier Ltd</t>
  </si>
  <si>
    <t>https://www.scopus.com/inward/record.uri?eid=2-s2.0-85073689866&amp;doi=10.1016%2fj.cie.2019.106107&amp;partnerID=40&amp;md5=c535840f6ae5e0f9f60a0b284116701f</t>
  </si>
  <si>
    <t>Shoja2019</t>
  </si>
  <si>
    <t>10.1007/978-3-642-33500-6_6</t>
  </si>
  <si>
    <t>Srivastava S., Raghavan V., Rundensteiner E.A.</t>
  </si>
  <si>
    <t>Adaptive processing of multi-criteria decision support queries</t>
  </si>
  <si>
    <t>126 LNBIP</t>
  </si>
  <si>
    <t>Microsoft Corporation, One Memorial Drive, Cambridge, MA, United States; Data Computation Division, EMC Greenplum, 1900 S Norfolk, San Mateo, CA, United States; Department of Computer Science, Worcester Polytechnic Institute, MA, United States</t>
  </si>
  <si>
    <t>Business intelligence applications ranging from stock market tickers to strategic supply chain adaptation systems require the efficient support of multi-criteria decision support (MCDS) queries. Skyline queries are a popular class of MCDS queries that have received a lot of attention recently. However, a vast majority of skyline algorithms focus entirely on the input being a single data set. In this work, we instead focus on supporting the more powerful SkyMapJoin queries. Our Adaptive-SKIN framework conducts processing at two levels of abstraction thereby effectively minimizing the two primary costs, namely the cost of generating join results and the cost of dominance comparisons to compute the final skyline of the join results. Our proposed approach hinges on two key principles. First, in the input space - Adaptive-SKIN determines the abstraction levels dynamically at run time instead of assigning a static one at compile time. This is achieved by adaptively partitioning the input data driven by the feedback of the results already generated. Second, Adaptive-SKIN incrementally build the output space, containing the final skyline, without generating a single join result. Our approach selectively drills into regions in the output space that show promise in generating result tuples as well as avoiding the generation of intermediate results that do not contribute to the query result. In this effort, we propose a cost-vs.-benefit driven strategy for abstraction selection. Our experimental evaluation demonstrates the superiority of the Adaptive-SKIN over state-of-the-art techniques over benchmark data. Â© 2012 Springer-Verlag.</t>
  </si>
  <si>
    <t>https://www.scopus.com/inward/record.uri?eid=2-s2.0-84866669277&amp;doi=10.1007%2f978-3-642-33500-6_6&amp;partnerID=40&amp;md5=d04c84c0a9805ced080c6c7f2bff079c</t>
  </si>
  <si>
    <t>Srivastava201281</t>
  </si>
  <si>
    <t>10.1109/ICACSIS.2017.8355042</t>
  </si>
  <si>
    <t>Djatna T., Luthfiyanti R., Abbas A.</t>
  </si>
  <si>
    <t>Intuitionistic fuzzy hedges modeling for supplier selection of responsive agroindustrial multi products supply chains in small and medium enterprises</t>
  </si>
  <si>
    <t>2017 International Conference on Advanced Computer Science and Information Systems, ICACSIS 2017</t>
  </si>
  <si>
    <t>intuitionistic fuzzy hedges; multi-product; responsive supply chain</t>
  </si>
  <si>
    <t>Department of Computer Science, Department of Agroindustrial Technology, Bogor Agricultural University, Indonesian Institute of Sciences, Indonesia; Development Center for Appropriate Technology, Bogor Agricultural University, Indonesian Institute of Sciences, Indonesia; Research Center for Biomaterials, Bogor Agricultural University, Indonesian Institute of Sciences, Indonesia</t>
  </si>
  <si>
    <t>At a high complexity in resource allocation such as raw materials, processing requirement, distribution policy and control, and even the handling of waste, a responsive-agro-industrial supply chains are required for multi-products operation. Moreover, competitive business environment with short turnover period, minimum cost and lead time, is the part of current challenge in designing and improving a responsive supply chain of agro-industrial products which are also in risk for declining quality. This paper discussed how a responsive the supplier selection answer for above challenges in terms of exact and crisp solutions which are harder to achieve. The decision making in selecting suppliers and obtaining raw material, in the case of responding the demand more quickly, facing several options and is a critical decision, is often based solely on the intuition of decision makers. An intuitionistic fuzzy hedge formulation and modeling were setup for obtaining rules to ensure and to allow supplier selection with the considerations of intuitionistic approach on relevant parameters. Modeling stage encompasses the determination of variables which influence the supplier selection, constructing membership and non-membership function in which the rule of the model affecting formulation of intuitionistic fuzzy hedges in details, rule construction and comparing verification result with conventional association rule mining (ARM). Computational results showed unique features and performance evaluation that treat intuitionist input of price, capacity, lead time, transportation costs, distance and demand for raw materials while supplier selection processes approved as flexible and adaptive, with the selected suppliers were S12, S5 and S8. Â© 2017 IEEE.</t>
  </si>
  <si>
    <t>https://www.scopus.com/inward/record.uri?eid=2-s2.0-85050944428&amp;doi=10.1109%2fICACSIS.2017.8355042&amp;partnerID=40&amp;md5=967423c2bcd6f292556a3dc3ed337537</t>
  </si>
  <si>
    <t>Djatna2018251</t>
  </si>
  <si>
    <t>10.1145/3194188.3194205</t>
  </si>
  <si>
    <t>Ramakrishnan P., Ma Y.</t>
  </si>
  <si>
    <t>Adaptive supply chain systems â€“ IoT based conceptual framework</t>
  </si>
  <si>
    <t>Big data; Internet of things; Supply chain management; Supply chain performance measurement</t>
  </si>
  <si>
    <t>Department of Mechanical Engineering, University Of Alberta, Edmonton, AB, Canada</t>
  </si>
  <si>
    <t>Internet of Things (IoT) has evolved in the recent days, connecting almost everything, starting from electronic devices to people, products, and machines together. Data collected from these connections serve as the basis for solving any real-world problems. In a supply chain network, several data are collected across different players and at different levels. The collected data are processed using different techniques to transform data into meaningful information. This gathered information is internal to the organization, helps in improving the internal or immediate supply chain. The information collected can be stored centralized where all the supply chain partners can access and share required information, leading to performance improvement of the entire [1] supply chain. A research framework is proposed which aims to achieve performance improvement along the entire supply chain. The framework starts by explaining how data collection can be done smartly using IoT. Next, how big data analytical tools can be used to transform data into information is discussed. Then, a mathematical model is proposed to measure the performance of internal and immediate supply chain. Then, how information sharing across the different supply chain partners can be achieved using state-of-the-art technologies is explained. Mathematical model proposed is expanded to measure the performance of the external and the entire supply chain. A case study was done to prove the proposed framework. Lastly how this research paves way for future research is discussed. Â© 2018 Association for Computing Machinery.</t>
  </si>
  <si>
    <t>https://www.scopus.com/inward/record.uri?eid=2-s2.0-85047542278&amp;doi=10.1145%2f3194188.3194205&amp;partnerID=40&amp;md5=c9e687e189c11bd088be0fd7442a6d70</t>
  </si>
  <si>
    <t>Ramakrishnan201862</t>
  </si>
  <si>
    <t>10.3390/a14080240</t>
  </si>
  <si>
    <t>Kegenbekov, Z; Jackson, I</t>
  </si>
  <si>
    <t>Adaptive Supply Chain: Demand-Supply Synchronization Using Deep Reinforcement Learning</t>
  </si>
  <si>
    <t>ALGORITHMS</t>
  </si>
  <si>
    <t>deep reinforcement learning; proximal policy optimization; supply chains</t>
  </si>
  <si>
    <t>Kazakh-German University; Massachusetts Institute of Technology (MIT); Transport &amp; Telecommunication Institute - Latvia</t>
  </si>
  <si>
    <t>Adaptive and highly synchronized supply chains can avoid a cascading rise-and-fall inventory dynamic and mitigate ripple effects caused by operational failures. This paper aims to demonstrate how a deep reinforcement learning agent based on the proximal policy optimization algorithm can synchronize inbound and outbound flows and support business continuity operating in the stochastic and nonstationary environment if end-to-end visibility is provided. The deep reinforcement learning agent is built upon the Proximal Policy Optimization algorithm, which does not require hardcoded action space and exhaustive hyperparameter tuning. These features, complimented with a straightforward supply chain environment, give rise to a general and task unspecific approach to adaptive control in multi-echelon supply chains. The proposed approach is compared with the base-stock policy, a well-known method in classic operations research and inventory control theory. The base-stock policy is prevalent in continuous-review inventory systems. The paper concludes with the statement that the proposed solution can perform adaptive control in complex supply chains. The paper also postulates fully fledged supply chain digital twins as a necessary infrastructural condition for scalable real-world applications.</t>
  </si>
  <si>
    <t>http://dx.doi.org/10.3390/a14080240</t>
  </si>
  <si>
    <t>WOS:000688567200001</t>
  </si>
  <si>
    <t>Kegenbekov Z., Jackson I.</t>
  </si>
  <si>
    <t>Adaptive supply chain: Demand-supply synchronization using deep reinforcement learning</t>
  </si>
  <si>
    <t>Algorithms</t>
  </si>
  <si>
    <t>Deep reinforcement learning; Proximal policy optimization; Supply chains</t>
  </si>
  <si>
    <t>Faculty of Engineering and Information Technology, Kazakh-German University, Pushkin 111, Almaty, 050010, Kazakhstan; Center for Transportation &amp; Logistics, Massachusetts Institute of Technology, 1 Amherst Street, Cambridge, MA 02142, United States; Faculty of Engineering, Transport and Telecommunication Institute, Lomonosova 1, Riga, LV-1019, Latvia</t>
  </si>
  <si>
    <t>Adaptive and highly synchronized supply chains can avoid a cascading rise-and-fall inventory dynamic and mitigate ripple effects caused by operational failures. This paper aims to demonstrate how a deep reinforcement learning agent based on the proximal policy optimization algorithm can synchronize inbound and outbound flows and support business continuity operating in the stochastic and nonstationary environment if end-to-end visibility is provided. The deep reinforcement learning agent is built upon the Proximal Policy Optimization algorithm, which does not require hardcoded action space and exhaustive hyperparameter tuning. These features, complimented with a straightforward supply chain environment, give rise to a general and task unspecific approach to adaptive control in multi-echelon supply chains. The proposed approach is compared with the base-stock policy, a well-known method in classic operations research and inventory control theory. The base-stock policy is prevalent in continuous-review inventory systems. The paper concludes with the statement that the proposed solution can perform adaptive control in complex supply chains. The paper also postulates fully fledged supply chain digital twins as a necessary infrastructural condition for scalable real-world applications. Â© 2021 by the authors. Licensee MDPI, Basel, Switzerland.</t>
  </si>
  <si>
    <t>https://www.scopus.com/inward/record.uri?eid=2-s2.0-85113420362&amp;doi=10.3390%2fa14080240&amp;partnerID=40&amp;md5=52f8f74ea1a813d309bcb26626897e79</t>
  </si>
  <si>
    <t>Kegenbekov2021</t>
  </si>
  <si>
    <t>10.1016/j.ijpe.2015.01.004</t>
  </si>
  <si>
    <t>Giannoccaro I.</t>
  </si>
  <si>
    <t>Adaptive supply chains in industrial districts: A complexity science approach focused on learning</t>
  </si>
  <si>
    <t>International Journal of Production Economics</t>
  </si>
  <si>
    <t>Adaptation; Adaptive supply chains; Industrial district; Learning; NK simulation</t>
  </si>
  <si>
    <t>Department of Mechanics, Mathematics, and Management, Polytechnic University of Bari, Viale Japigia 182, Bari, 70126, Italy</t>
  </si>
  <si>
    <t>This paper investigates the relationship between learning and adaptation in supply chains located within industrial districts, with the aim of identifying the best adaptive supply chain. It is motivated by the increasing attention that the design of adaptive supply chains has been receiving in recent years, as it is considered one of the most important critical factors in gaining sustainable competitive advantage in the current hypercompetitive environment. Focusing on two learning processes (i.e., by imitation and by interacting), diverse types of adaptive supply chains recognizable within industrial districts are compared by means of an agent-based simulation on the basis of their adaptive performance in environments characterized by different level of complexity and turbulence. The results confirm that the supply chain type influences the relationship between learning and adaptation and that both the product complexity and the turbulence of the environment moderate this effect. Finally, the best adaptive supply chain in each type of context is identified. Â© 2015 Elsevier B.V. All rights reserved.</t>
  </si>
  <si>
    <t>https://www.scopus.com/inward/record.uri?eid=2-s2.0-84959184478&amp;doi=10.1016%2fj.ijpe.2015.01.004&amp;partnerID=40&amp;md5=756dd7d0069aec3cde79f5c3f2a75b02</t>
  </si>
  <si>
    <t>Giannoccaro2015576</t>
  </si>
  <si>
    <t>10.1111/deci.12146</t>
  </si>
  <si>
    <t>Hogenboom A., Ketter W., van Dalen J., Kaymak U., Collins J., Gupta A.</t>
  </si>
  <si>
    <t>Adaptive Tactical Pricing in Multi-Agent Supply Chain Markets Using Economic Regimes</t>
  </si>
  <si>
    <t>Decision Sciences</t>
  </si>
  <si>
    <t>Auctions; Dynamic Pricing; Economic Regimes; Multi-agent systems; Supply Chain Management</t>
  </si>
  <si>
    <t>Econometric Institute, Erasmus University Rotterdam, Rotterdam, Netherlands; Rotterdam School of Management, Erasmus University Rotterdam, Rotterdam, Netherlands; Industrial Engineering and Innovation Sciences, Eindhoven University of Technology, Eindhoven, Netherlands; Computer Science and Engineering, University of Minnesota, Minneapolis, MN, United States; Carlson School of Management, University of Minnesota, Minneapolis, MN, United States</t>
  </si>
  <si>
    <t>In today's complex and dynamic supply chain markets, information systems are essential for effective supply chain management. Complex decision making processes on strategic, tactical, and operational levels require substantial timely support in order to contribute to organizations' agility. Consequently, there is a need for sophisticated dynamic product pricing mechanisms that can adapt quickly to changing market conditions and competitors' strategies. We propose a two-layered machine learning approach to compute tactical pricing decisions in real time. The first layer estimates prevailing economic conditions-economic regimes-identifying and predicting current and future market conditions. In the second layer, we train a neural network for each regime to estimate price distributions in real time using available information. The neural networks compute offer acceptance probabilities from a tactical perspective to meet desired sales quotas. We validate our approach in the trading agent competition for supply chain management. When competing against the world's leading agents, the performance of our system significantly improves compared to using only economic regimes to predict prices. Profits increase significantly even though the prices and sales volume do not change significantly. Instead, tactical pricing results in a more efficient sales strategy by reducing both finished goods and components inventory costs. Â© 2015 Decision Sciences Institute.</t>
  </si>
  <si>
    <t>https://www.scopus.com/inward/record.uri?eid=2-s2.0-84940453538&amp;doi=10.1111%2fdeci.12146&amp;partnerID=40&amp;md5=471d4934fc24ac5eea9065b1e8f87099</t>
  </si>
  <si>
    <t>Hogenboom2015791</t>
  </si>
  <si>
    <t>10.1016/B978-0-12-823657-4.00003-8</t>
  </si>
  <si>
    <t>Dolgui A., Ivanov D., Peron M., Sgarbossa F.</t>
  </si>
  <si>
    <t>Expected trends in production networks for mass personalization in the cloud technology era</t>
  </si>
  <si>
    <t>Design and Operation of Production Networks for Mass Personalization in the Era of Cloud Technology</t>
  </si>
  <si>
    <t>Mass personalization; Production networks; Reconfigurable supply chain; Smart manufacturing; X-network</t>
  </si>
  <si>
    <t>IMT Atlantique, LS2N, CNRS, Nantes, France; Berlin School of Economics and Law Supply Chain and Operations Management, Berlin, Germany; NTNU, Trondheim, Norway</t>
  </si>
  <si>
    <t>Currently, supply chains and manufacturing systems are changing based on the volatility in the current market landscape and shifts in digital technologies. The mass personalization trend is characterized by the ability to offer individualized products. Therefore, since customers are willing to pay over standard prices for individual products, companies have to redesign the processes along the supply network, focusing on higher adaptability, agility, and modularity. Furthermore, reconfigurable supply chain or X-network is a network designed in a cost efficient, responsive, sustainable, and resilient manner that is data driven and adaptable, in order to efficiently adjust supply chain capacities and functionality in response to the market volatility. Through the Industry 4.0 key technologies, improved flexibility can be achieved along with improved supply chain planning and controlling strategies. Consequently, this chapter discusses the ways and the technologies that can support the digital transformation and enable the development of innovative concepts in modern supply chains. Â© 2022 Elsevier Inc. All rights reserved..</t>
  </si>
  <si>
    <t>https://www.scopus.com/inward/record.uri?eid=2-s2.0-85128009659&amp;doi=10.1016%2fB978-0-12-823657-4.00003-8&amp;partnerID=40&amp;md5=fb3f7dfcc8d8239e0d5fbacbb914a4b1</t>
  </si>
  <si>
    <t>Dolgui202113</t>
  </si>
  <si>
    <t>Germany</t>
  </si>
  <si>
    <t>Norway</t>
  </si>
  <si>
    <t>?</t>
  </si>
  <si>
    <t>Mari, SI; Lee, YH; Memon, MS; Park, YS; Kim, M</t>
  </si>
  <si>
    <t>ADAPTIVITY OF COMPLEX NETWORK TOPOLOGIES FOR DESIGNING RESILIENT SUPPLY CHAIN NETWORKS</t>
  </si>
  <si>
    <t>INTERNATIONAL JOURNAL OF INDUSTRIAL ENGINEERING-THEORY APPLICATIONS AND PRACTICE</t>
  </si>
  <si>
    <t>supply chain network; resilient supply chain; disruption; complex network; agent-based simulation</t>
  </si>
  <si>
    <t>Hanyang University; Korea Institute of Industrial Technology (KITECH)</t>
  </si>
  <si>
    <t>Supply chain systems are becoming more complex and dynamic as a result of globalization and the development of information technology. This complexity is characterized by an overwhelming number of relations and their interdependencies, resulting in highly nonlinear and complex dynamic behaviors. Supply chain networks grow and self-organize through complex interactions between their structure and function. The complexity of supply-chain networks creates unavoidable difficulty in prediction making it difficult to manage and control them using a linearized set of models. The aim of this article is to design resilient supply chain network from the perspective of complex network topologies. In this paper, various resilience metrics for supply chains are developed based on a complex network theory, then a resilient supply chain growth algorithm is also developed for designing a resilient supply chain network. An agent-based simulation analysis is carried out to test the developed model based on the resilience metrics. The results of the proposed resilient supply chain growth algorithm are compared with major complex network models. A simulation result shows that a supply chain network can be designed based on complex network theory, especially as a scale-free network. It is also concluded that the proposed model is more suitable than general complex network models for the design of a resilient supply chain network.</t>
  </si>
  <si>
    <t>10.1080/23302674.2017.1340985</t>
  </si>
  <si>
    <t>Ashour Pour M., Zanoni S., Bacchetti A., Zanardini M., Perona M.</t>
  </si>
  <si>
    <t>Additive manufacturing impacts on a two-level supply chain</t>
  </si>
  <si>
    <t>International Journal of Systems Science: Operations and Logistics</t>
  </si>
  <si>
    <t>Additive manufacturing; joint economic lot sizing; supply chain management; traditional manufacturing</t>
  </si>
  <si>
    <t>Department of Mechanical and Industrial Engineering, University of Brescia, Brescia, Italy</t>
  </si>
  <si>
    <t>Additive Manufacturing (AM) is a recent and rapidly developing technology, which has brought about significant disruptions in the manufacturing arena. To capture the full spectrum of changes resulting from AM's introduction into the industry, it is not sufficient to look at it just as a disruptive set of technologies but, rather, take a system's approach. It must be noted that the investigation of AM's impacts cannot be limited to an individual actor, but should encompass the whole supply chain to fully consider the relevant changes in strategic as well as tactical decision-making and operations. This paper presents an analytic approach based on Joint Economic Lot Sizing model, and aims at capturing the most significant impacts resulting from the implementation of the AM concept on a two-level supply chain. This assessment of AM from inventory and logistics standpoints is targeted at providing insights into how manufacturers could adapt their supply chainsâ€™ planning to accommodate new paradigms introduced by AM. A numerical example followed by sensitivity analysis of a real industrial case study is presented to provide evidence for the main findings and further generalise them. Â© 2017, Â© 2017 Informa UK Limited, trading as Taylor &amp; Francis Group.</t>
  </si>
  <si>
    <t>https://www.scopus.com/inward/record.uri?eid=2-s2.0-85057320676&amp;doi=10.1080%2f23302674.2017.1340985&amp;partnerID=40&amp;md5=54b990c29da1783f0bf005979a67e445</t>
  </si>
  <si>
    <t>AshourPour20191</t>
  </si>
  <si>
    <t>10.1007/978-981-15-8542-5_39</t>
  </si>
  <si>
    <t>Devi A., Mathiyazhagan K., Kumar H.</t>
  </si>
  <si>
    <t>Additive Manufacturing in Supply Chain Management: A Systematic Review</t>
  </si>
  <si>
    <t>Additive manufacturing; Challenges and opportunities; Digital interaction; Supply chain management</t>
  </si>
  <si>
    <t>National Institute of Technology, New Delhi, 110040, India; Amity University, Greater Noida, 201303, India</t>
  </si>
  <si>
    <t>Additive manufacturing (AM) in supply chain management (SCM) is one of the most emerging research topics nowadays, due to increased competition among manufacturing industries. AM techanology has capabilities to revolutionize manufacturing industry due to its huge advantages over traditional manufacturing (customized design, complex free and flexibility). AM technology provides small quantities of customized, personalized and geometrically complex products relatively at low cost as compared to traditional manufacturing. AM technology also provides customized shape, digital interaction with customers, direct manufacturing that give benefits in terms of lower cost, reduced supply chain complexity and lead times, etc. AM technology has been already adopted in fields of dental, biomedical, fashion and apparel due to its hyper flexibilities in supply chain. This review explores future scope, opportunities and challenges associated with supply chain management in adoption of AM technologies and also highlights the research gap by researchers from research background. AM technology is developing since 1980s and undergone huge transformation, but the integration of AM in supply chain is not explored so much. Therefore, this topic has good research scope. Systematic literature review has been done to find impacts (challenges, risks opportunities, advantages, etc.) of AM technologies on supply chain as well as future scope of AM in SCM. This review paper can serve as basis for future research related to this topic and add value to existing literature. Â© 2021, The Author(s), under exclusive license to Springer Nature Singapore Pte Ltd.</t>
  </si>
  <si>
    <t>https://www.scopus.com/inward/record.uri?eid=2-s2.0-85101217567&amp;doi=10.1007%2f978-981-15-8542-5_39&amp;partnerID=40&amp;md5=85592d77bf2dd6e4f041c64c50097563</t>
  </si>
  <si>
    <t>Devi2021455</t>
  </si>
  <si>
    <t>10.1007/978-3-642-31110-9_34</t>
  </si>
  <si>
    <t>Benedikter A., LÃ¤derach P., Eitzinger A., Cook S., Bruni M.</t>
  </si>
  <si>
    <t>Addressing Adaptation to Support Disaster Risk Reduction: A Framework for Supply Chain Inclusive Adaptation to Climate Change</t>
  </si>
  <si>
    <t>Climate Change Management</t>
  </si>
  <si>
    <t>Adaptation; Climate change; Food supply chains; Framework; Vulnerability</t>
  </si>
  <si>
    <t>International Centre for Tropical Agriculture (CIAT), San Juan de los Robles, Del Restaurante La Marseillaise 2 cuadras al lago, Casa 303, Managua, Nicaragua</t>
  </si>
  <si>
    <t>Global climate change (GCC) presents serious challenges to agricultural systems as they strive to meet increasing demand over the coming decades. Within these systems, food value chains are increasingly recognised as being vital for development, yet relatively little is known about the vulnerability of such chains to GCC, or their capacity to adapt. This paper provides a framework to examine how food value chains are affected by the uncertain impacts posed by GCC and what this implies for adaptation. While intervention models mostly deal with measures for producers, the authors hypothesise that adaptation strategies must include the entire chain to achieve the scale needed to tackle GCC. The authors propose that comprehensive situation assessment is necessary to examine both behaviour and assetsâ€”two key attributes for adaptive capacities. This framework examines three sets of attributes: (1) The general setup and nature of the supply chain; (2) rural livelihoodsâ€™ and food supply systemsâ€™ vulnerability to GCC, including downscaled crop suitability modelling to assess precise impacts of GCC, and (3) the behaviour of people and entities involved in value creation and the institutions mediating them. The framework provides decision-makers with a scale, crop and site independent road map to design and evaluate adaptation strategies to changing climate conditions. The authors test the framework in three case studies with differing supply chain characteristics and geographical contexts. Â© 2013, Springer-Verlag Berlin Heidelberg.</t>
  </si>
  <si>
    <t>https://www.scopus.com/inward/record.uri?eid=2-s2.0-85030860888&amp;doi=10.1007%2f978-3-642-31110-9_34&amp;partnerID=40&amp;md5=e23a5e1f82f9e6b209237e1f780ec65c</t>
  </si>
  <si>
    <t>Benedikter2013513</t>
  </si>
  <si>
    <t>Advanced Manufacturing Technology</t>
  </si>
  <si>
    <t>472-475</t>
  </si>
  <si>
    <t>The proceedings contain 670 papers. The topics discussed include: study on evacuation strategy in high-rise buildings fire; space properties of effects of slope stability by underground mining; a numerical method for solving bilevel programming based on moving space response surface; the study of assessment on the environmental adaptability of weapons and equipment; the assessment of sos's structure based on the MCSP; ergonomic evaluation of adjustable care beds in passive motion procedure; research on the blind area in the display zone of the automobile dashboard; quality cost analysis based on PVA and EVA; yard allocation for coal terminal based on rules; simulation of stock strategies in dynamic supply chains; design and implementation of heavy container handling equipment maintenance system; and internal capabilities, external competition and firm performance: a case study for an accelerated internationalization firm in manufacturing.</t>
  </si>
  <si>
    <t>https://www.scopus.com/inward/record.uri?eid=2-s2.0-84858272571&amp;partnerID=40&amp;md5=76f9ed2389dcf4f6c7549523ef261fd7</t>
  </si>
  <si>
    <t>NoAuthor2012</t>
  </si>
  <si>
    <t>10.1007/s12247-018-9348-7</t>
  </si>
  <si>
    <t>Dumarey M., Hermanto M., Airiau C., Shapland P., Robinson H., Hamilton P., Berry M.</t>
  </si>
  <si>
    <t>Advances in Continuous Active Pharmaceutical Ingredient (API) Manufacturing: Real-time Monitoring Using Multivariate Tools</t>
  </si>
  <si>
    <t>Journal of Pharmaceutical Innovation</t>
  </si>
  <si>
    <t>Continuous manufacturing; MSPM; Multivariate analysis; Multivariate statistical process monitoring; PAT; Process monitoring</t>
  </si>
  <si>
    <t>Product Development and Supply, Research and Development, GlaxoSmithKline, Gunnels Wood Road, Stevenage, Hertfordshire, SG1 2NY, United Kingdom; Technical Development, Global Manufacturing Site, GlaxoSmithKline, Jurong, Singapore; Product Development and Supply, Research and Development, GlaxoSmithKline, Upper Merion, PA, United States</t>
  </si>
  <si>
    <t>Purpose: The implementation of continuous processing technologies for pharmaceutical manufacturing has increased due to its potential to enhance supply chain flexibility, reduce the footprint of the manufacturing facility, and deliver more consistent quality. Additionally, it facilitates extensive, real-time monitoring by sensors and process analytical technology (PAT) tools without perturbing the process. In the presented case study, the use of multivariate tools for the real-time monitoring and retrospective review of a continuous active pharmaceutical ingredient (API) synthesis was evaluated from process development through to commercialization. Method: A multivariate statistical process monitoring (MSPM) approach summarizing variability in both quality critical (controlled flow rates, temperatures) and non-quality critical parameters (pressures, pump speeds, conductivity) was used to monitor three telescoped chemistry stages of a continuous API synthesis. Four different modeling strategies were presented addressing specific monitoring and analysis requirements during the pharmaceutical development lifecycle. Results: During development (R&amp;D and commercial facility), the implemented multivariate monitoring resulted in the identification of potential failure modes, a deeper understanding of the natural process variability and accelerated root cause analysis for a recurrent reagent blockage. During manufacturing (commercial facility), the multivariate tool confirmed potential for predictive maintenance and early fault detection. Conclusions: While the implemented control strategy based on parametric control and offline analytical testing provided the required quality assurance, the multivariate trends provided additional information on process performance. More specifically, they enabled more detailed process understanding during the development of the continuous API synthesis following quality by design (QbD) principles and demonstrated the potential for enhanced process performance during commercial manufacturing. Â© 2018, Springer Science+Business Media, LLC, part of Springer Nature.</t>
  </si>
  <si>
    <t>https://www.scopus.com/inward/record.uri?eid=2-s2.0-85055925355&amp;doi=10.1007%2fs12247-018-9348-7&amp;partnerID=40&amp;md5=67208c7626204dbd27961ac88b4cf336</t>
  </si>
  <si>
    <t>Dumarey2019359</t>
  </si>
  <si>
    <t>10.1007/978-3-319-70942-0_18</t>
  </si>
  <si>
    <t>Namatame A.</t>
  </si>
  <si>
    <t>Agent-based modeling of economic instability</t>
  </si>
  <si>
    <t>Agent-based economics; Evolving credit networks; Financial networks; Systemic risk</t>
  </si>
  <si>
    <t>National Defense Academy, Yokosuka, Japan</t>
  </si>
  <si>
    <t>Networks increase interdependence, which creates challenges for managing economic risks. This is especially apparent in areas such as financial institutions and enterprise risk management, where the actions of a single agent (firm or bank) can impact all the other agents in interconnected networks. In this paper, we use agent-based modeling (ABM) in order to analyze how local defaults of supply chain participants propagate through the dynamic supply chain network and interbank networks and form avalanches of bankruptcy. We focus on the linkage dependence among agents at the micro-level and estimate the impact on the macro activities. Combining agent-based modeling with the network analysis can shed light on understanding the primary role of banks in lending to the wider real economy. Understanding the linkage dependency among firms and banks can help in the design of regulatory paradigms that rein in systemic risk while enhancing economic growth. Â© Springer International Publishing AG 2018.</t>
  </si>
  <si>
    <t>https://www.scopus.com/inward/record.uri?eid=2-s2.0-85037826521&amp;doi=10.1007%2f978-3-319-70942-0_18&amp;partnerID=40&amp;md5=49c45820d854df5dce73db7c0c1e4447</t>
  </si>
  <si>
    <t>Namatame2018255</t>
  </si>
  <si>
    <t>10.1109/CBI.2019.00057</t>
  </si>
  <si>
    <t>Sergeyev V.I., Lychkina N.N.</t>
  </si>
  <si>
    <t>Agent-based modelling and simulation of inter-organizational integration and coordination of supply chain participants</t>
  </si>
  <si>
    <t>Proceedings - 21st IEEE Conference on Business Informatics, CBI 2019</t>
  </si>
  <si>
    <t>supply chain management, inter-organizational coordination, agent-based simulation and modelling</t>
  </si>
  <si>
    <t>National Research University Higher School of Economics, School of Logistics, Moscow, Russian Federation</t>
  </si>
  <si>
    <t>A review of capabilities of agent-based simulation and modelling for analyzing Supply Chains and a review of related scientific literature are being conducted. It is shown that agent-based simulation and modelling makes it possible to describe the behavior, processes of cooperation, coordination and inter-organizational interaction of participants of a supply chain and reconfigurable network structures of the supply chain. The paper deals with the genesis, key factors and mechanisms of inter-organizational coordination as objects of representation in dynamic models of supply chain, such as behavior, motivation and alignment of partner interests, integrated collaborative planning, and related information and knowledge sharing, and formation of coalitions and flexible network structure, and so on. The authors have proposed an agent-based simulation model of a supply chain. Â© 2019 IEEE.</t>
  </si>
  <si>
    <t>https://www.scopus.com/inward/record.uri?eid=2-s2.0-85072040810&amp;doi=10.1109%2fCBI.2019.00057&amp;partnerID=40&amp;md5=0ac1c6e32ed4dfc16ce95dbe610d1b51</t>
  </si>
  <si>
    <t>Sergeyev2019436</t>
  </si>
  <si>
    <t>10.1109/WSC.2018.8632453</t>
  </si>
  <si>
    <t>Laipple G., Mosinski M., SchÃ¶nherr O., Winter E., Furmans K.</t>
  </si>
  <si>
    <t>Aggregated hierarchical modeling and simulation in semiconductor supply chains</t>
  </si>
  <si>
    <t>Proceedings - Winter Simulation Conference</t>
  </si>
  <si>
    <t>2018-December</t>
  </si>
  <si>
    <t>Robert Bosch GmbH, TÃ¼binger StraÃŸe 123, Reutlingen, 72762, Germany; Saxony Media Solutions GmbH, BÃ¤rensteiner StraÃŸe 27, Dresden, 01277, Germany; Karlsruhe Institute of Technology (KIT), Gotthard-Franz-StraÃŸe 8, Karlsruhe, 76131, Germany</t>
  </si>
  <si>
    <t>The semiconductor sector is undergoing one of the fastest market growths. Demand is increasing and market forecasts are optimistic. New markets are emerging and product portfolios are broadening significantly. Dynamic supply chains are developing with increasing number of customers, products, suppliers and manufacturing partnerships. Up to now due to modeling complexity and computation time constraints, disjoint systems are used for local supply chain control and optimization. For efficient control, these complex semiconductor supply chains require a global approach for simulation and optimization. This is the motivation for this conceptual paper. In the conceptual part this paper introduces and discusses novel model aggregation approaches and model validity improvements with novel hierarchical modeling concepts. In the modeling part this paper incorporates that into an aggregated simulation model approach as well as a novel hierarchical interface concept for coupling of disaggregated analytical and simulation models to systematically improve overall model validity at Bosch. Â© 2018 IEEE</t>
  </si>
  <si>
    <t>https://www.scopus.com/inward/record.uri?eid=2-s2.0-85062637550&amp;doi=10.1109%2fWSC.2018.8632453&amp;partnerID=40&amp;md5=8046047e254bd2bfca5aa517615d7979</t>
  </si>
  <si>
    <t>Laipple20193603</t>
  </si>
  <si>
    <t>10.1007/978-981-19-0240-6_5</t>
  </si>
  <si>
    <t>Chowdhary C.L.</t>
  </si>
  <si>
    <t>Agile Supply Chain: Framework for Digitization</t>
  </si>
  <si>
    <t>Studies in Systems, Decision and Control</t>
  </si>
  <si>
    <t>Agile; Digitization; Industry 4.0; Internet of Things; Lean; Supply Chain Management (SCM)</t>
  </si>
  <si>
    <t>School of Information Technology and Engineering, Vellore Institute of Technology, Vellore, India</t>
  </si>
  <si>
    <t>The supply chain is a new business model for supply chain planning or transportation management that aims to enhance supply chain flexibility. Rather of having the resources and skills in-house, supply chain can be purchased as a service and paid for on a per-use basis. Service providersâ€™ specialization and focus enable them to achieve economies of scale as well as economies of scope, as well as lucrative outsourcing options. Industry 4.0 causes upheaval and forces businesses to reconsider how they build their supply chains. A number of new technologies have developed that are disrupting traditional working practices. Agility is a critical component of business success in complex industrial environments because it allows companies to compete effectively in a competitive market. Firms are increasing relying on information systems in achieving such agility throughout the supply chain. The chain becomes a fully connected ecosystem that is fully transparent to all parties involved, from raw material, component, and part suppliers through transporters of those supplies and completed items, and lastly to the customers expecting fulfilment, thanks to digitization. This chapter aims to explain the framework of digitization in agile supply chain management. Â© 2022, The Author(s), under exclusive license to Springer Nature Singapore Pte Ltd.</t>
  </si>
  <si>
    <t>https://www.scopus.com/inward/record.uri?eid=2-s2.0-85128104814&amp;doi=10.1007%2f978-981-19-0240-6_5&amp;partnerID=40&amp;md5=127df2cf686177453a8c8c5df73bff1c</t>
  </si>
  <si>
    <t>Chowdhary202273</t>
  </si>
  <si>
    <t>10.1108/SD-07-2016-0099</t>
  </si>
  <si>
    <t>Weeks K.</t>
  </si>
  <si>
    <t>Agile, online supply chains</t>
  </si>
  <si>
    <t>Strategic Direction</t>
  </si>
  <si>
    <t>Flexibility; Supply chain; Telecommuting</t>
  </si>
  <si>
    <t>Department of Management and Marketing, Lamar University, Beaumont, TX, United States</t>
  </si>
  <si>
    <t>Purpose: This paper aims to review the latest management developments across the globe and pinpoint practical implications from cutting-edge research and case studies. Design/methodology/approach: Viewpoint. Findings: Fisher reports an increase in mobile and work-at-home jobs occurred in 2013. This trend is expected to continue as companies strive to be more competitive on a global scale. Service-oriented firms are not the only ones to benefit from supply chain flexibility strategies. Apple and Dell are both wildly successful and are considered highly flexible firms. One general complaint from all virtual workers is connectivity issues. This is inherent with the position. Locations in third world countries are more susceptible to online issues. If a constant source of electricity or internet availability is an issue, it goes without saying that workersâ€™ productivity will be affected. So far, this potential downfall has not proven a major problem for companies. Will other companies follow the leader and begin using more remote access positions within their firms? If they value the knowledge from benchmarking, then yes. Rather they should, as long as they possess the needed resources. Practical implications: The paper provides strategic insights and practical thinking that have influenced some of the worldâ€™s leading organizations. Originality/value: The briefing saves busy executives and researchers hours of reading time by selecting only the very best, most pertinent information and presenting it in a condensed and easy-to-digest format. Â© 2016, Â© Emerald Group Publishing Limited.</t>
  </si>
  <si>
    <t>https://www.scopus.com/inward/record.uri?eid=2-s2.0-84992029126&amp;doi=10.1108%2fSD-07-2016-0099&amp;partnerID=40&amp;md5=ee3c880e008b3034079cbf32861807d0</t>
  </si>
  <si>
    <t>Weeks201635</t>
  </si>
  <si>
    <t>10.1287/mnsc.2015.2380</t>
  </si>
  <si>
    <t>Lim M.K., Mak H.-Y., Shen Z.-J.M.</t>
  </si>
  <si>
    <t>Agility and proximity considerations in supply chain design</t>
  </si>
  <si>
    <t>Management Science</t>
  </si>
  <si>
    <t>Facility location; Inventory sharing; Supply chain design</t>
  </si>
  <si>
    <t>Department of Business Administration, University of Illinois at Urbana-Champaign, Champaign, IL 61820, United States; SaÃ¯d Business School, University of Oxford, Oxford, OX11HP, United Kingdom; Department of Civil and Environmental Engineering, Department of Industrial Engineering and Operations Research, University of California, Berkeley, Berkeley, CA 94720, United States</t>
  </si>
  <si>
    <t>Strategic supply chain design decisions are critical to the long-term success of a business. Traditional facility location models for supply chain design focus on the tradeoffs between the costs and benefits of proximity, i.e., the distance between facilities and customers. These strategic-focused models do not consider the supply chain's agility, i.e., its ability to quickly respond to unexpected fluctuations in customer needs. In this paper, we study the problem of designing a supply chain distribution network under demand uncertainty and analyze how the optimal design characteristics of proximity and agility depend on various input parameters. We are able to draw managerial insights on how agility considerations may invalidate well-established and widely accepted qualitative results derived from traditional models. In particular,we showthat it is optimal to increase the density of distribution centers (DCs) when the shortage penalty cost increases, and to decrease the density of DCs when a certain unit transportation cost parameter increases. Through these findings, our work conveys the message that traditional, proximity-based facility location models can be inadequate for designing modern responsive supply chains, and calls for the need to develop a new class of models for the task. Â© 2016 INFORMS.</t>
  </si>
  <si>
    <t>https://www.scopus.com/inward/record.uri?eid=2-s2.0-85017300308&amp;doi=10.1287%2fmnsc.2015.2380&amp;partnerID=40&amp;md5=a92ade8351cdf81ee8ec15f6467d41d0</t>
  </si>
  <si>
    <t>Lim20171026</t>
  </si>
  <si>
    <t>10.31387/oscm0470324</t>
  </si>
  <si>
    <t>John J.</t>
  </si>
  <si>
    <t>Agility in humanitarian response operations for water based disasters</t>
  </si>
  <si>
    <t>Operations and Supply Chain Management</t>
  </si>
  <si>
    <t>Case based research; Flexibility; Humanitarian response; Responsiveness; Supply chain agility; Water based disasters</t>
  </si>
  <si>
    <t>Xavier Institute of Management and Entrepreneurship, Kinfra Hi-Tech Park, HMT PO, Kalamassery, Kochi, 683503, India</t>
  </si>
  <si>
    <t>The purpose of this paper is to explore relationships between two dimensional components of agility i.e. flexibility and responsiveness in humanitarian response operations with special reference to water based disasters such as cyclones and floods. Empirical data from four case-studies on cyclones and floods were collected to study and analyze humanitarian response operations. This includes data from 142 interviews, participant observation and documents obtained during field visits. The analysis revealed that supply chain visibility had a positive influence on both reactivity and volume flexibility. However, in-station last mile logistical capabilities mediated the relationship between reactivity and velocity of the supply chain. Delivery flexibility was observed to be dependent on reactivity. The results suggest that humanitarian organizations should focus on enhancing last mile delivery capabilities, communication and infrastructural resilience, and improve training of field forces for disaster-specific operations. Community involvement was observed to have a positive effect on response operations. This paper is the first to study agility of response operations for water based disasters. The insights will be useful for practitioners and researchers to build models that are more realistic. The theoretical contribution is the development of model capturing relationships between flexibility and responsiveness dimensions of supply chain agility. Â© 2021 Operations and Supply Chain Management Forum. All rights reserved.</t>
  </si>
  <si>
    <t>https://www.scopus.com/inward/record.uri?eid=2-s2.0-85116059421&amp;doi=10.31387%2foscm0470324&amp;partnerID=40&amp;md5=5624842da36215c61ba35c1709fde2dc</t>
  </si>
  <si>
    <t>John2021564</t>
  </si>
  <si>
    <t>10.1016/j.compind.2020.103187</t>
  </si>
  <si>
    <t>Lezoche, M; Hernandez, JE; Diaz, MDEA; Panetto, H; Kacprzyk, J</t>
  </si>
  <si>
    <t>Agri-food 4.0: A survey of the supply chains and technologies for the future agriculture</t>
  </si>
  <si>
    <t>COMPUTERS IN INDUSTRY</t>
  </si>
  <si>
    <t>Agri-Food 4.0; Agriculture 4.0; Supply chains; Internet of things; Big data; Blockchain; Artificial intelligence</t>
  </si>
  <si>
    <t>Centre National de la Recherche Scientifique (CNRS); Universite de Lorraine; University of Liverpool; Universitat Politecnica de Valencia</t>
  </si>
  <si>
    <t>The term Agri-Food 4.0 is an analogy to the term Industry 4.0; coming from the concept agriculture 4.0. Since the origins of the industrial revolution, where the steam engines started the concept of Industry 1.0 and later the use of electricity upgraded the concept to Industry 2.0, the use of technologies generated a milestone in the industry revolution by addressing the Industry 3.0 concept. Hence, Industry 4.0, it is about including and integrating the latest developments based on digital technologies as well as the interoperability process across them. This allows enterprises to transmit real-time information in terms behaviour and performance. Therefore, the challenge is to maintain these complex networked structures efficiently linked and organised within the use of such technologies, especially to identify and satisfy supply chain stakeholders dynamic requirements. In this context, the agriculture domain is not an exception although it possesses some specialities depending from the domain. In fact, all agricultural machinery incorporates electronic controls and has entered to the digital age, enhancing their current performance. In addition, electronics, using sensors and drones, support the data collection of several agriculture key aspects, such as weather, geographical spatialization, animals and crops behaviours, as well as the entire farm life cycle. However, the use of the right methods and methodologies for enhancing agriculture supply chains performance is still a challenge, thus the concept of Industry 4.0 has evolved and adapted to agriculture 4.0 in order analyse the behaviours and performance in this specific domain. Thus, the question mark on how agriculture 4.0 support a better supply chain decision-making process, or how can help to save time to farmer to make effective decision based on objective data, remains open. Therefore, in this survey, a review of more than hundred papers on new technologies and the new available supply chains methods are analysed and contrasted to understand the future paths of the Agri-Food domain. (C) 2020 Published by Elsevier B.V.</t>
  </si>
  <si>
    <t>http://dx.doi.org/10.1016/j.compind.2020.103187</t>
  </si>
  <si>
    <t>WOS:000528007000005</t>
  </si>
  <si>
    <t>Lezoche M., Panetto H., Kacprzyk J., Hernandez J.E., Alemany DÃ­az M.M.E.</t>
  </si>
  <si>
    <t>Agri-food 4.0: A survey of the Supply Chains and Technologies for the Future Agriculture</t>
  </si>
  <si>
    <t>Agri-Food 4.0; Agriculture 4.0; Artificial Intelligence; Big Data; Blockchain; Internet of Things; Supply Chains</t>
  </si>
  <si>
    <t>University of Lorraine, CRAN/UniversitÃ© de Lorraine, Campus Scientifique BP 70239, Vandoeuvre-les-Nancy, 54506, France</t>
  </si>
  <si>
    <t>The term â€œAgri-Food 4.0â€_x009d_ is an analogy to the term "Industry 4.0", coming from the concept â€œagriculture 4.0â€_x009d_. Since the origins of the industrial revolution, where the steam engines started the concept of Industry 1.0 and later the use of electricity upgraded the concept to Industry 2.0, the use of technologies generated a milestone in the industry revolution by addressing the Industry 3.0 concept. Hence, Industry 4.0, it is about including and integrating the latest developments based on digital technologies as well as the interoperability process across them. This allows enterprises to transmit real-time information in terms behaviour and performance. Therefore, the challenge is to maintain these complex networked structures efficiently linked and organised within the use of such technologies, especially to identify and satisfy supply chain stakeholders dynamic requirements. In this context, the agriculture domain is not an exception although it possesses some specialities depending from the domain. In fact, all agricultural machinery incorporates electronic controls and has entered to the digital age, enhancing their current performance. In addition, electronics, using sensors and drones, support the data collection of several agriculture key aspects, such as weather, geographical spatialization, animals and crops behaviours, as well as the entire farm life cycle. However, the use of the right methods and methodologies for enhancing agriculture supply chains performance is still a challenge, thus the concept of Industry 4.0 has evolved and adapted to agriculture 4.0 in order analyse the behaviours and performance in this specific domain. Thus, the question mark on how agriculture 4.0 support a better supply chain decision-making process, or how can help to save time to farmer to make effective decision based on objective data, remains open. Therefore, in this survey, a review of more than hundred papers on new technologies and the new available supply chains methods are analysed and contrasted to understand the future paths of the Agri-Food domain. Â© 2020</t>
  </si>
  <si>
    <t>https://www.scopus.com/inward/record.uri?eid=2-s2.0-85079089114&amp;doi=10.1016%2fj.compind.2020.103187&amp;partnerID=40&amp;md5=99867b4aa801deb113920483f2a3d2d5</t>
  </si>
  <si>
    <t>Lezoche2020</t>
  </si>
  <si>
    <t>10.1109/WF-IoT.2016.7845467</t>
  </si>
  <si>
    <t>Kamilaris A., Gao F., Prenafeta-Boldu F.X., Ali M.I.</t>
  </si>
  <si>
    <t>Agri-IoT: A semantic framework for Internet of Things-enabled smart farming applications</t>
  </si>
  <si>
    <t>2016 IEEE 3rd World Forum on Internet of Things, WF-IoT 2016</t>
  </si>
  <si>
    <t>Agriculture; Framework; Internet of Things; Semantic Web; Smart Farming</t>
  </si>
  <si>
    <t>GIRO Joint Research Unit IRTA-UPC, Barcelona, Spain; Insight Centre for Data Analytics, National University of Ireland, Galway, Ireland</t>
  </si>
  <si>
    <t>With the recent advancement of the Internet of Things (IoT), it is now possible to process a large number of sensor data streams using different large-scale IoT platforms. These IoT frameworks are used to collect, process and analyse data streams in real-time and facilitate provision of smart solutions designed to provide decision support. Existing IoT-based solutions are mainly domain-dependent, providing stream processing and analytics focusing on specific areas (smart cities, healthcare etc.). In the context of agri-food industry, a variety of external parameters belonging to different domains (e.g. weather conditions, regulations etc.) have a major influence over the food supply chain, while flexible and adaptive IoT frameworks, essential to truly realize the concept of smart farming, are currently inexistent. In this paper, we propose Agri-IoT, a semantic framework for IoT-based smart farming applications, which supports reasoning over various heterogeneous sensor data streams in real-time. Agri-IoT can integrate multiple cross-domain data streams, providing a complete semantic processing pipeline, offering a common framework for smart farming applications. Agri-IoT supports large-scale data analytics and event detection, ensuring seamless interoperability among sensors, services, processes, operations, farmers and other relevant actors, including online information sources and linked open datasets and streams available on the Web. Â© 2016 IEEE.</t>
  </si>
  <si>
    <t>https://www.scopus.com/inward/record.uri?eid=2-s2.0-85015255850&amp;doi=10.1109%2fWF-IoT.2016.7845467&amp;partnerID=40&amp;md5=ea4a7e11ef8248bb44d01764984d6f0d</t>
  </si>
  <si>
    <t>Kamilaris2017442</t>
  </si>
  <si>
    <t>10.1108/IJPDLM-12-2020-0434</t>
  </si>
  <si>
    <t>Modgil S., Gupta S., Stekelorum R., Laguir I.</t>
  </si>
  <si>
    <t>AI technologies and their impact on supply chain resilience during -19</t>
  </si>
  <si>
    <t>International Journal of Physical Distribution and Logistics Management</t>
  </si>
  <si>
    <t>Artificial intelligence; COVID-19; Organisational information processing theory; Supply chain resilience</t>
  </si>
  <si>
    <t>Department of Operations Management, International Management Institute, Kolkata, India; Department of Information Systems, Supply Chain and Decision Making, NEOMA Business School, Reims, France; Department of Strategy and Entrepreneurship, ICN Business School, CEREFIGE, Nancy, France; Montpellier Business School, Montpellier Research in Management, University of Montpellier, Montpellier, France</t>
  </si>
  <si>
    <t>Purpose: COVID-19 has pushed many supply chains to re-think and strengthen their resilience and how it can help organisations survive in difficult times. Considering the availability of data and the huge number of supply chains that had their weak links exposed during COVID-19, the objective of the study is to employ artificial intelligence to develop supply chain resilience to withstand extreme disruptions such as COVID-19. Design/methodology/approach: We adopted a qualitative approach for interviewing respondents using a semi-structured interview schedule through the lens of organisational information processing theory. A total of 31 respondents from the supply chain and information systems field shared their views on employing artificial intelligence (AI) for supply chain resilience during COVID-19. We used a process of open, axial and selective coding to extract interrelated themes and proposals that resulted in the establishment of our framework. Findings: An AI-facilitated supply chain helps systematically develop resilience in its structure and network. Resilient supply chains in dynamic settings and during extreme disruption scenarios are capable of recognising (sensing risks, degree of localisation, failure modes and data trends), analysing (what-if scenarios, realistic customer demand, stress test simulation and constraints), reconfiguring (automation, re-alignment of a network, tracking effort, physical security threats and control) and activating (establishing operating rules, contingency management, managing demand volatility and mitigating supply chain shock) operations quickly. Research limitations/implications: As the present research was conducted through semi-structured qualitative interviews to understand the role of AI in supply chain resilience during COVID-19, the respondents may have an inclination towards a specific role of AI due to their limited exposure. Practical implications: Supply chain managers can utilise data to embed the required degree of resilience in their supply chains by considering the proposed framework elements and phases. Originality/value: The present research contributes a framework that presents a four-phased, structured and systematic platform considering the required information processing capabilities to recognise, analyse, reconfigure and activate phases to ensure supply chain resilience. Â© 2021, Emerald Publishing Limited.</t>
  </si>
  <si>
    <t>https://www.scopus.com/inward/record.uri?eid=2-s2.0-85108169149&amp;doi=10.1108%2fIJPDLM-12-2020-0434&amp;partnerID=40&amp;md5=9ddff7de221477473a482d43c1e4fc29</t>
  </si>
  <si>
    <t>Modgil2022130</t>
  </si>
  <si>
    <t>10.1007/978-3-030-44783-0_38</t>
  </si>
  <si>
    <t>Feldt J., Kontny H.</t>
  </si>
  <si>
    <t>AIDA 4.0: Architectures of Industry 4.0 Demonstrated Through Application Scenarios in Business Game</t>
  </si>
  <si>
    <t>Business game; Digitalization; Industry 4.0</t>
  </si>
  <si>
    <t>FakultÃ¤t Wirtschaft und Soziales, University of Applied Sciences in Hamburg, AlexanderstraÃŸe 1, Hamburg, 20099, Germany; University of the West of Scotland, Technology Avenue, Glasgow, G72 0LH, United Kingdom</t>
  </si>
  <si>
    <t>Industry 4.0 is a very promising trend which could allow companies to achieve new levels of efficiency such as highly automated and adaptive supply chains, innovative products and even expansion to new markets. At the same time, due to numerous available scenarios of digitalization within a supply chain, it is very challenging for practitioners to choose one of them and to evaluate the adopted strategy in comparison to other possibilities. In order to provide support for practitioners and find an application-oriented way to teach Industry 4.0, a business game AIDA 4.0 was modeled. It is based on a typical process structure of a producing company, whereas proposed digitalization architectures reflect the current state of research. The AIDA 4.0 allow one group of participants to develop a scenario for their company based on one of the proposed architectures then compare their results with another group, who followed a different strategy. Â© The Editor(s) (if applicable) and The Author(s), under exclusive license to Springer Nature Switzerland AG 2020.</t>
  </si>
  <si>
    <t>https://www.scopus.com/inward/record.uri?eid=2-s2.0-85101978888&amp;doi=10.1007%2f978-3-030-44783-0_38&amp;partnerID=40&amp;md5=8de4b0bd128e6a7be4ab845cefda273c</t>
  </si>
  <si>
    <t>Feldt2020398</t>
  </si>
  <si>
    <t>10.1016/j.jairtraman.2020.101765</t>
  </si>
  <si>
    <t>Polater, A</t>
  </si>
  <si>
    <t>Airports' role as logistics centers in humanitarian supply chains: A surge capacity management perspective</t>
  </si>
  <si>
    <t>JOURNAL OF AIR TRANSPORT MANAGEMENT</t>
  </si>
  <si>
    <t>Airport; Airport capacity; Disaster management; Non-aviation disasters; Supply chain flexibility; Surge capacity</t>
  </si>
  <si>
    <t>Erzincan Binali Yildirim University</t>
  </si>
  <si>
    <t>The purpose of this study is to investigate the key factors of airport logistics surge capacity and the relationships between these elements. The findings show that successful airport surge capacity management is closely related to prioritizing the flights and operational activities; considering the influx of local people to airports and local infrastructure capacity in the planning phase; developing suitable methods to encourage people to take part in surge operations; providing uninterrupted communication in and out of airport. In view of the above-stated findings this study suggests that airports can meet the surge demand through systematic capacity planning of the existing and additional human, supply, system and space elements by considering experienced or anticipated capacity shortages in disaster conditions.</t>
  </si>
  <si>
    <t>http://dx.doi.org/10.1016/j.jairtraman.2020.101765</t>
  </si>
  <si>
    <t>WOS:000515207500010</t>
  </si>
  <si>
    <t>Polater A.</t>
  </si>
  <si>
    <t>Airportsâ€™ role as logistics centers in humanitarian supply chains: A surge capacity management perspective</t>
  </si>
  <si>
    <t>Journal of Air Transport Management</t>
  </si>
  <si>
    <t>Erzincan Binali YÄ±ldÄ±rÄ±m Universitesi, YalnÄ±zbag Yerleskesi, Ali Cavit Celebioglu Sivil HavacÄ±lÄ±k YÃ¼ksekokulu, Erzincan, Turkey</t>
  </si>
  <si>
    <t>The purpose of this study is to investigate the key factors of airport logistics surge capacity and the relationships between these elements. The findings show that successful airport surge capacity management is closely related to prioritizing the flights and operational activities; considering the influx of local people to airports and local infrastructure capacity in the planning phase; developing suitable methods to encourage people to take part in surge operations; providing uninterrupted communication in and out of airport. In view of the above-stated findings this study suggests that airports can meet the surge demand through systematic capacity planning of the existing and additional human, supply, system and space elements by considering experienced or anticipated capacity shortages in disaster conditions. Â© 2020 Elsevier Ltd</t>
  </si>
  <si>
    <t>https://www.scopus.com/inward/record.uri?eid=2-s2.0-85077717015&amp;doi=10.1016%2fj.jairtraman.2020.101765&amp;partnerID=40&amp;md5=d6835e958ecff28c4508f707dd38bbe9</t>
  </si>
  <si>
    <t>Polater2020</t>
  </si>
  <si>
    <t>10.1080/0740817X.2011.596510</t>
  </si>
  <si>
    <t>Chen S., Geunes J., Mishra A.</t>
  </si>
  <si>
    <t>Algorithms for multi-item procurement planning with case packs</t>
  </si>
  <si>
    <t>Case pack planning; dynamicprogramming; mixed-integer linear programming; retail supply chains dynamic lotsizing</t>
  </si>
  <si>
    <t>Department of Industrial and Systems Engineering, University of Florida, P.O. Box 116595, Gainesville, FL 32611, United States; School of Management, State University of New York, Binghamton, NY 13902, United States</t>
  </si>
  <si>
    <t>A distribution case pack contains an assortment of varying quantities of different stock keeping units (SKUs) packed in a single box or pallet, with a goal of reducing handling requirements in the distribution chain. This article studies case pack procurement planning problems that address the trade-off between reduced order handling costs and higher inventory-related costs under dynamic, deterministic demand. The properties of optimal solutions for special cases of the problem involving one and two case packs are first established and these properties are used to solve the problem via dynamic programming. For the general model with multiple predefined case packs, which is shown to be strongly NP-hard, the exact approach is generalized to solve the problem in pseudopolynomial time for a fixed number of case packs. In addition, for large-size problems, the problem formulation is strengthed using valid inequalities and a family of heuristic solutions is designed. Computational tests show that these heuristic approaches perform very well compared to the commercial mixed-integer programming solver CPLEX. In addition to providing detailed methods for solving problems with deterministic demand, strategies for addressing problems with uncertain demands are discussed. Copyright Â© 2012 Taylor and Francis Group, LLC.</t>
  </si>
  <si>
    <t>https://www.scopus.com/inward/record.uri?eid=2-s2.0-84862911809&amp;doi=10.1080%2f0740817X.2011.596510&amp;partnerID=40&amp;md5=83c3be0f6fcfa84adde4e13b65b2ad7f</t>
  </si>
  <si>
    <t>Chen2012181</t>
  </si>
  <si>
    <t>10.1007/978-3-662-44739-0_1</t>
  </si>
  <si>
    <t>Mendes dos Reis J.G., Machado S.T., de Oliveira Costa Neto P.L., de Alencar NÃ¤Ã¤s I.</t>
  </si>
  <si>
    <t>Aligning Supply Chain Strategy with Product Life Cycle Stages</t>
  </si>
  <si>
    <t>Agile Supply Chain; Flexible Supply Chain; Lean Supply Chain; Responsive Supply Chain</t>
  </si>
  <si>
    <t>Postgraduate Studies Program in Production Engineering, Paulista University, Dr. Bacelar 1212, 04026-002 SÃ£o Paulo, Brazil</t>
  </si>
  <si>
    <t>Product Life Cycle (PLC) has been used to analyze the behavior of a product during its time of production. The success of enterprises depends on its capacity of aligning Supply Chain Strategy (SCS) with PLC. The purpose of this work was to develop a model to align the right SCS with PLC stage. This research shows three case studies and results provides that different companies used diverse approaches on managing life cycle of its products. However, they were successful in reaching competitive advantage due to correct alignment between SCS with PLC. Â© IFIP International Federation for Information Processing 2014.</t>
  </si>
  <si>
    <t>https://www.scopus.com/inward/record.uri?eid=2-s2.0-84906933158&amp;doi=10.1007%2f978-3-662-44739-0_1&amp;partnerID=40&amp;md5=35c01b674c43d46aaac49a1eec185398</t>
  </si>
  <si>
    <t>MendesdosReis20143</t>
  </si>
  <si>
    <t>10.1016/j.pursup.2020.100610</t>
  </si>
  <si>
    <t>Rojo Gallego Burin A., Perez-Arostegui M.N., Llorens-Montes J.</t>
  </si>
  <si>
    <t>Ambidexterity and IT competence can improve supply chain flexibility? A resource orchestration approach</t>
  </si>
  <si>
    <t>Journal of Purchasing and Supply Management</t>
  </si>
  <si>
    <t>Ambidexterity; IT competence; Resource orchestration theory; Supply chain flexibility</t>
  </si>
  <si>
    <t>University of Granada, Campus de Cartuja s/n, Granada, 18071, Spain</t>
  </si>
  <si>
    <t>Supply chain flexibility (SCF) has become an important competitive weapon for companies in the current dynamic environment. This paper explores the influence of ambidexterity on supply chain flexibility (SCF) and theorizes the moderating effect of information technology (IT) competence on that relationship. Whereas prior research focuses on the positive results of SCF for business performance, little empirical research has studied its facilitators, leaving the gap this study seeks to fill. We draw on resource orchestration theory to develop our research model. According to this theory, a firm can exploit the full potential of its resources and capabilities only when these are deployed in a complementary manner. This study proposes that ambidexterity impacts SCF positively and that its effect is amplified when the firm possesses IT competence. In order to test our hypotheses we have employed a hierarchical regression methodology and put into service data collected from manufacturing enterprises. The study confirms that ambidexterity, as the ability to explore and exploit SC resources, enables their orchestration, making SC resources flexible, and a high IT competence facilitates that orchestration. Â© 2020 Elsevier Ltd</t>
  </si>
  <si>
    <t>https://www.scopus.com/inward/record.uri?eid=2-s2.0-85079384205&amp;doi=10.1016%2fj.pursup.2020.100610&amp;partnerID=40&amp;md5=a026f420adff940f68541235a2de29ac</t>
  </si>
  <si>
    <t>RojoGallegoBurin2020</t>
  </si>
  <si>
    <t>10.1108/IMDS-01-2020-0038</t>
  </si>
  <si>
    <t>Rojo-Gallego-Burin A., Llorens-Montes F.J., Perez-Arostegui M.N., Stevenson M.</t>
  </si>
  <si>
    <t>Ambidextrous supply chain strategy and supply chain flexibility: the contingent effect of ISO 9001</t>
  </si>
  <si>
    <t>Ambidextrous strategy; Information system flexibility; ISO 9001 standard; Supply chain flexibility</t>
  </si>
  <si>
    <t>Department of Management, University of Granada, Granada, Spain; Department of Management Science, Lancaster University Management School, Lancaster, United Kingdom</t>
  </si>
  <si>
    <t>Purpose: To analyze the effect of an ambidextrous supply chain strategy (ASCS) â€“ i.e. the combination of exploration and exploitation practices â€“ on each of the four dimensions of supply chain flexibility (SCF): information system, operating system, sourcing and distribution flexibility. Further, to evaluate the influence of implementing the ISO 9001 standard on the relationship between ASCS and SCF, and whether this certification directly affects the level of SCF. We ground our model in Resource Orchestration theory. Design/methodology/approach: To perform this study, the authors used data collected from a sample of 145 non-ISO-certified firms and 157 ISO-certified firms. Findings: ASCS does not affect all four dimensions of SCF in the same way. Rather, its effect is contingent on the presence of the ISO 9001 certification. An ASCS is shown to have a positive effect on information system flexibility irrespective of the presence of ISO 9001 certification whereas for the other three dimensions of SCF, the effect of ASCS is dependent on ISO 9001 implementation. Meanwhile, ISO 9001 implementation itself does not affect the level of SCF. Practical implications: Managers can use the findings to configure their supply chain strategy based on the specific dimension(s) of SCF they seek to develop by implementing ASCS. Further, the results inform managers about the incentives for implementing ISO 9001. Originality/value: Although prior studies have shown that an ambidextrous strategy enables firms and organizational units to adapt to the environment, there have been few prior studies on ambidexterity in a supply chain context. Further, although the extant literature has suggested that the ISO 9001 may facilitate ambidexterity, this link has remained largely theoretical. In fact, there is very little prior evidence on how the practice of ISO 9001 affects the supply chain. Â© 2020, Emerald Publishing Limited.</t>
  </si>
  <si>
    <t>https://www.scopus.com/inward/record.uri?eid=2-s2.0-85088577243&amp;doi=10.1108%2fIMDS-01-2020-0038&amp;partnerID=40&amp;md5=366f65583b9a2efe92fc593fc41348d7</t>
  </si>
  <si>
    <t>Rojo-Gallego-Burin20201691</t>
  </si>
  <si>
    <t>10.1109/ICITM.2018.8333933</t>
  </si>
  <si>
    <t>Glassey-Previdoli D., Metz J.-C., FragniÃ¨re E.</t>
  </si>
  <si>
    <t>An 'Ã la Ansoff weak signal' feedforward control for pharmaceutical distribution: A pilot study on standard operating procedure for managing customer complaints</t>
  </si>
  <si>
    <t>2018 7th International Conference on Industrial Technology and Management, ICITM 2018</t>
  </si>
  <si>
    <t>error occurrence; feedforward control; pharmaceutical distribution; supply chain management; weak signal</t>
  </si>
  <si>
    <t>University of Applied Science Western Switzerland, Institute Entrepreneurship and Management, Sierre, Switzerland; Valpharmex SA, Sierre, Switzerland; University of Bath, School of Management, Bath, United Kingdom</t>
  </si>
  <si>
    <t>Feedforward controls (i.e., preventative controls), as opposed to classical feedback controls (i.e., corrective controls), are based on the early detection of risks and the implementation of solutions before damage occurs. However, despite their inherent advantages (e.g., increasing the flexibility of supply chains), feedforward controls remain underdeveloped in the pharmaceutical distribution sector, largely due to the tediousness of identifying applicable anticipatory indicators. To properly anticipate the achievement of business objectives, in our in-depth case study of a Swiss wholesale distributor of pharmaceutical products we relied on the notion of weak signals as conceptualized by Ansoff to develop a conceptual framework of feedforward. We identified a weak signal that showed more occurrences of error when less versatile employees were involved in executing tasks. The standard operating procedure for customer complaint management was recently adapted to include a feedforward control based on the weak signal. Â© 2018 IEEE.</t>
  </si>
  <si>
    <t>https://www.scopus.com/inward/record.uri?eid=2-s2.0-85050547776&amp;doi=10.1109%2fICITM.2018.8333933&amp;partnerID=40&amp;md5=5fadf0c53c7dd4253d6566eaf4fd4aad</t>
  </si>
  <si>
    <t>Glassey-Previdoli2018130</t>
  </si>
  <si>
    <t>10.1007/s10479-020-03739-w</t>
  </si>
  <si>
    <t>Alwan L.C., Yang C., Fang W.</t>
  </si>
  <si>
    <t>An advanced buyback contract and information asymmetry</t>
  </si>
  <si>
    <t>Advanced buyback contract; Buyback contract; Information asymmetry; Supply chain coordination; Wholesale price contract</t>
  </si>
  <si>
    <t>Sheldon B. Lubar School of Business, University of Wisconsin-Milwaukee, Milwaukee, WI, United States; School of Economics and Management, Beihang University, Beijing, 100191, China; Key Laboratory of Complex System Analysis, Management and Decision (Beihang University), Ministry of Education, Beijing, 100191, China</t>
  </si>
  <si>
    <t>This paper proposes a novel advanced buyback (ABB) contract to coordinate a supply chain that consists of one supplier and one retailer. The contract stipulates when a buyback contract is executed and the amount of buyback. We model the interaction of supply chain participants as a Stackelberg game and incorporate the participantsâ€™ reservation profits into the game to examine the effectiveness of the ABB contract with complete information. We demonstrate that the ABB contract can conveniently coordinate the supply chain, flexibly allocate profit, and facilitate avoidance of the aggressive overordering behavior of the retailer. This model is extended to the situation of information asymmetry, where the retailer holds private information about the cost of sales in discrete or continuous states. The optimal strategies of the supply chain and the participants are derived. Information asymmetry can damage the supplier but be beneficial to the retailer. The condition under which the supply chain achieves coordination is clarified. A numerical simulation is performed to verify and extend the results of the theoretical analysis. We show that the ABB contract always outperforms the ordinary wholesale price and buyback contracts with complete information. Supply chain coordination is more likely to be achieved if the demand variability is lower when weighing whether to share private information. Our findings can explain why retailers always have an incentive to inflate their cost of sales. Â© 2020, Springer Science+Business Media, LLC, part of Springer Nature.</t>
  </si>
  <si>
    <t>https://www.scopus.com/inward/record.uri?eid=2-s2.0-85089402867&amp;doi=10.1007%2fs10479-020-03739-w&amp;partnerID=40&amp;md5=7101c05bed3d642f805b9afd4caee695</t>
  </si>
  <si>
    <t>Alwan2020</t>
  </si>
  <si>
    <t>10.1016/j.apm.2012.10.054</t>
  </si>
  <si>
    <t>Li J., Chan F.T.S.</t>
  </si>
  <si>
    <t>An agent-based model of supply chains with dynamic structures</t>
  </si>
  <si>
    <t>Applied Mathematical Modelling</t>
  </si>
  <si>
    <t>Agent-based model; Make-to-order supply chains; Make-to-stock supply chains; Simulation model; Supply chain structures</t>
  </si>
  <si>
    <t>School of Engineering, Nanjing Agricultural University, Nanjing, China; Department of Industrial and Systems Engineering, The Hong Kong Polytechnic University, Hong Kong</t>
  </si>
  <si>
    <t>This paper proposes a common agent-based model for the simulation of MTS and MTO supply chains with dynamic structures. Based on the model, scholars can model supply chains easily. Basic characters of supply chains are proposed in the model. Agents, who are used to simulate the members of supply chains, produce appropriate products by intelligent choices. The relationships among agents are connected by their products. Different agents' attributes are presented by their knowledge and actions of agents are introduced in the paper. Experiments are produced to show the availability of the agent-based model. The model should be available as a toolkit for the studying of dynamic supply chains. Â© 2012 Elsevier Inc.</t>
  </si>
  <si>
    <t>https://www.scopus.com/inward/record.uri?eid=2-s2.0-84872597434&amp;doi=10.1016%2fj.apm.2012.10.054&amp;partnerID=40&amp;md5=7086f3945566a02710ea42c8a3a12928</t>
  </si>
  <si>
    <t>Li20135403</t>
  </si>
  <si>
    <t>10.1109/ICA.2013.6734048</t>
  </si>
  <si>
    <t>Ponnambalam L., Tan A., Fu X., Yin X.F., Wang Z., Goh R.S.M.</t>
  </si>
  <si>
    <t>An agent-based network analytic perspective on the evolution of complex adaptive supply chain networks</t>
  </si>
  <si>
    <t>Proceedings of 2013 3rd International Conference on Instrumentation, Control and Automation, ICA 2013</t>
  </si>
  <si>
    <t>adaptive systems; agent-based model; Complex adaptive supply network; network evolution; structural characteristics of supply network; supply chain</t>
  </si>
  <si>
    <t>Computing Science, Institute of High Performance Computing A STAR, Singapore, Singapore; National University of Singapore, Singapore, Singapore</t>
  </si>
  <si>
    <t>Supply chain networks of modern era are complex adaptive systems that are dynamic and highly interdependent in nature. Business continuity of these complex systems depend vastly on understanding as to how the supply chain network evolves over time (based on the policies it adapts), and identifying the susceptibility of the evolved networks to external disruptions. The objective of this article is to illustrate as to how an agent-based network analytic perspective can aid this understanding on the network-evolution dynamics, and identification of disruption effects on the evolved networks. To this end, we developed a 4-tier agent based supply chain model and simulated the evolution of the supply chain network based on two different partner selection scenarios. Network-evolution diagrams, change in structural characteristics over time and effect of disruptions on the critical nodes for the two different partner selection scenarios are presented. The networkevolution characteristics (social network analysis based node/network level metrics) over time have been quantified and the vulnerability of the evolved networks, due to disruptions that result in reduction in production of the network's critical producer node, has been identified. Â© 2013 IEEE.</t>
  </si>
  <si>
    <t>https://www.scopus.com/inward/record.uri?eid=2-s2.0-84897789420&amp;doi=10.1109%2fICA.2013.6734048&amp;partnerID=40&amp;md5=f3395198f6ebd70b08570576cbf313de</t>
  </si>
  <si>
    <t>Ponnambalam201368</t>
  </si>
  <si>
    <t>10.7307/ptt.v29i6.2520</t>
  </si>
  <si>
    <t>Gumzej, R; Rosi, B</t>
  </si>
  <si>
    <t>AN AGENT-BASED SIMULATION OF A QoS-ORIENTED SUPPLY CHAIN</t>
  </si>
  <si>
    <t>PROMET-TRAFFIC &amp; TRANSPORTATION</t>
  </si>
  <si>
    <t>supply chain; adaptive; quality of service; management; agent-based simulation</t>
  </si>
  <si>
    <t>University of Maribor</t>
  </si>
  <si>
    <t>With adaptive customer-orientation the efficiency of supply chain management is improved substantially. By the introduction of service quality-based decision-making into supply chain management the quality of service (QoS) within supply chains is expected to improve autonomously and continuously up-and downstream. In the paper the main characteristics of quality of service oriented supply chain management are outlined. The quality of service criterion, introduced into the adaptive supply chain model, provides market regulators and managements with the needed information and feedback to their increasingly informed decisions. By an experiment comprising several typical scenarios on our agent-based simulation model it was possible to empirically verify the expected impact of quality of service-based reasoning on generic adaptive supply chains.</t>
  </si>
  <si>
    <t>http://dx.doi.org/10.7307/ptt.v29i6.2520</t>
  </si>
  <si>
    <t>WOS:000419307900004</t>
  </si>
  <si>
    <t>Gumzej R., Rosi B.</t>
  </si>
  <si>
    <t>An agent-based simulation of a QoS-oriented supply chain [Simulacija agentov na QoS-orientirane oskrbovalne verige]</t>
  </si>
  <si>
    <t>Promet - Traffic - Traffico</t>
  </si>
  <si>
    <t>Adaptive; Agent-based simulation; Management; Quality of service; Supply chain</t>
  </si>
  <si>
    <t>University of Maribor, Faculty of Logistics, Mariborska cesta 7, Celje, 3000, Slovenia</t>
  </si>
  <si>
    <t>With adaptive customer-orientation the efficiency of supply chain management is improved substantially. By the introduction of service quality-based decision-making into supply chain management the quality of service (QoS) within supply chains is expected to improve autonomously and continuously up- and downstream. In the paper the main characteristics of quality of service oriented supply chain management are outlined. The quality of service criterion, introduced into the adaptive supply chain model, provides market regulators and managements with the needed information and feedback to their increasingly informed decisions. By an experiment comprising several typical scenarios on our agent-based simulation model it was possible to empirically verify the expected impact of quality of service- based reasoning on generic adaptive supply chains. Â© 2017, Faculty of Transport and Traffic Engineering. All Rights Reserved.</t>
  </si>
  <si>
    <t>https://www.scopus.com/inward/record.uri?eid=2-s2.0-85042787092&amp;doi=10.7307%2fptt.v29i6.2520&amp;partnerID=40&amp;md5=a829f169bc390f82f971f0aad2a52b81</t>
  </si>
  <si>
    <t>Gumzej2017593</t>
  </si>
  <si>
    <t>10.1007/978-81-322-2416-7_9</t>
  </si>
  <si>
    <t>Raghukumar B.R., Agarwal A., Sharma M.K.</t>
  </si>
  <si>
    <t>An Agile and Flexible Supply Chain for Efficient Humanitarian Logistics in a Disaster Management System</t>
  </si>
  <si>
    <t>Springer Proceedings in Business and Economics</t>
  </si>
  <si>
    <t>Disaster Management System; Humanitarian Response; Humanitarian Supply Chain; Supply Chain Configurations</t>
  </si>
  <si>
    <t>Indian Armed Forces, SOET, IGNOU, New Delhi, India; School of Engineering and Technology, IGNOU, New Delhi, India; Department of Production and Industrial Engineering, Faculty of Engineering and Architecture, M.B.M. Engineering College, J.N.V. University, Rajasthan, Jodhpur, India</t>
  </si>
  <si>
    <t>Disasters have been striking mankind quite regularly from time immemorial. The way mankind responded to these disasters has changed from just fleeing from the location to modern-day ability to stay put and face the scenario of aftereffects of the disaster. This change in perception and requirement is the result of a sea change in sociopolitical factors as well as advancement in science and technology to cater for the exigencies of a disaster. However, the more the ability to stay back and fight the disaster, the better need be the agility and flexibility to convey the benefits of research and technology to the location where it is needed most at the quickest possible time. This is possible only if there is a robust supply chain (SC) designed to cater for all eventualities. This paper is an attempt to identify the configurations of the SC for disaster management and thus analyze humanitarian logistic issues and try to suggest a model for incorporating humanitarian logistics into SC models. Â© 2016, Springer India.</t>
  </si>
  <si>
    <t>https://www.scopus.com/inward/record.uri?eid=2-s2.0-85125234591&amp;doi=10.1007%2f978-81-322-2416-7_9&amp;partnerID=40&amp;md5=5fbce2169a8df54d89526bf305e71b22</t>
  </si>
  <si>
    <t>Raghukumar2015129</t>
  </si>
  <si>
    <t>An agile and flexible supply chain for efficient humanitarian logistics in a disaster management system</t>
  </si>
  <si>
    <t>Managing Humanitarian Logistics</t>
  </si>
  <si>
    <t>Indian Armed Forces, SOET, IGNOU, New Delhi, India; School of Engineering and Technology, IGNOU, New Delhi, India; Faculty of Engineering and Architecture, M.B.M. Engineering College, J.N.V. University, Jodhpur, Rajasthan, India</t>
  </si>
  <si>
    <t>[No abstract available]</t>
  </si>
  <si>
    <t>https://www.scopus.com/inward/record.uri?eid=2-s2.0-84956571352&amp;doi=10.1007%2f978-81-322-2416-7_9&amp;partnerID=40&amp;md5=9a50c5fb289597e8644934bb34fd9c01</t>
  </si>
  <si>
    <t>10.1080/00207543.2020.1774679</t>
  </si>
  <si>
    <t>Dolgui A., Ivanov D., Sokolov B.</t>
  </si>
  <si>
    <t>Reconfigurable supply chain: the X-network</t>
  </si>
  <si>
    <t>digital twin; Industry 4.0; reconfigurable supply chain; ripple effect; Supply chain resilience; sustainable supply chain</t>
  </si>
  <si>
    <t>IMT Atlantique, LS2N - CNRS, Nantes, France; Supply Chain and Operations Management, Berlin School of Economics and Law, Berlin, Germany; Saint Petersburg Institute for Informatics and Automation of the RAS (SPIIRAS), St. Petersburg, Russian Federation</t>
  </si>
  <si>
    <t>Research on supply chain (SC) digitalization, resilience, sustainability and leagility has remarkably progressed, most of it focused on the individual contributions of these four major frameworks. However, a lack of integration spanning these individual frameworks can be observed. In this conceptual paper, we hypothesize that reconfigurability can be considered such an integral perspective that consolidates the research in SC adaptation to ever changing environments. We theorize a new notionÂ â€“ a Reconfigurable SC or the X-networkâ€“that exhibits some crucial design and control characteristics for complex value-adding systems in highly vulnerable environments. We support our argumentation and conceptual viewpoints by a literature analysis along with tertiary studies to review and structure contextual factors of designing the X-networks. We propose respective frameworks and discuss the implementation principles and technologies at the macro and micro levels. Two novel conceptsâ€“dynamic SC meta-structures and dynamic autonomous servicesâ€“are introduced. Distinctively, we go beyond the existing knowledge to predict proactively the future directions in the reconfigurable SCs. Our results can be of value for decision-makers to decipher chances and barriers in contemporary SC transformations. Â© 2020, Â© 2020 Informa UK Limited, trading as Taylor &amp; Francis Group.</t>
  </si>
  <si>
    <t>https://www.scopus.com/inward/record.uri?eid=2-s2.0-85086655436&amp;doi=10.1080%2f00207543.2020.1774679&amp;partnerID=40&amp;md5=1f9350971325794bea2ca34a6c37a3fc</t>
  </si>
  <si>
    <t>Dolgui20204138</t>
  </si>
  <si>
    <t>Russia</t>
  </si>
  <si>
    <t xml:space="preserve"> RSC concept and the RSC modelling should be detailed for concrete applications and extended given the context of decision-making situations. In addition, the RSCs themselves need to be thoroughly investigated in terms of methodology and practice of their formations and control. Mathematical modelling approaches for RSC present a vast array for further investigations. For example, one interesting research area can be the resolution of classical SC management trade-offs such as efficiency vs. flexibility or efficiency vs. resilience using the RSC framework.</t>
  </si>
  <si>
    <t>10.1016/j.ijpe.2020.107939</t>
  </si>
  <si>
    <t>Durowoju O.A., Chan H.K., Wang X., Akenroye T.</t>
  </si>
  <si>
    <t>Supply chain redesign implications to information disruption impact</t>
  </si>
  <si>
    <t>Disruption impact; Information security breach; Inventory management; Simulation; Supply chain design</t>
  </si>
  <si>
    <t>Liverpool Business School, Liverpool John Moores University, Liverpool, L3 5UG, United Kingdom; Nottingham University Business School China, The University of Nottingham Ningbo China, 199 Taikang East Road, Ningbo, 315100, China; School of Economics, Finance and Management, University of Bristol, Bristol, BS8 1TN, United Kingdom</t>
  </si>
  <si>
    <t>Over the years, supply chain reconfiguration decisions have been solely based on operational risk. Simplification strategies, such as horizontal mergers, and networking strategies, such as risk pooling, are conflicting paradigms that have been shown to improve financial performance of supply partners. The implication of this to disruption risk is not fully known, especially as it concerns information security breach (ISB). Analysts have rated ISB as a huge disruption risk, costing businesses millions of dollars. Using a credible and well-established agent-based simulation approach and statistical analysis, we examine the impact of ISB on the simplification and risk pooling strategies respectively under three different order replenishment systems. The effect of reconfiguring the supply chain is first examined in a non-security breach scenario and then in a breached scenario. We find that reconfiguration has no benefit to a supply chain using a parameter based replenishment policy (option I), in both breach and non-breach situations, but leads to significant advantage when batch ordering model (option II) or a combined batch-and-parameter based ordering policy (option III) is used. We also established that batch ordering system favours the risk pooling strategy whereas a combined batch-and-parameter ordering system favours the simplification counterpart especially when the simplification is at the wholesaler tier. This study has significant implications for supply chain design as well as information security priorities. This is one of the first papers to look at how ISB impacts supply chain configuration and the role of ordering decision context. Â© 2020 Elsevier B.V.</t>
  </si>
  <si>
    <t>https://www.scopus.com/inward/record.uri?eid=2-s2.0-85092766871&amp;doi=10.1016%2fj.ijpe.2020.107939&amp;partnerID=40&amp;md5=5718f29310197ab6e12ab897f0774327</t>
  </si>
  <si>
    <t>Durowoju2021</t>
  </si>
  <si>
    <t>10.1080/0951192X.2013.834477</t>
  </si>
  <si>
    <t>Kulvatunyou B., Ivezic N., Lee Y., Shin J.</t>
  </si>
  <si>
    <t>An analysis of OWL-based semantic mediation approaches to enhance manufacturing service capability models</t>
  </si>
  <si>
    <t>International Journal of Computer Integrated Manufacturing</t>
  </si>
  <si>
    <t>Characterisation; Dynamic supply chain; Manufacturing service; OWL; Semantic enhancement; Semantic enrichment; Semantic mediation; Service-oriented manufacturing</t>
  </si>
  <si>
    <t>Systems Integration Division, National Institute of Standards and Technology (NIST), Gaithersburg, MD 20899, United States</t>
  </si>
  <si>
    <t>The exchange of accurate, computer-interpretable information is critical in todays dynamic supply chains in which manufacturers come and go as needed. This exchange begins when manufacturers, who hope to join the supply chain, provide the OEM (original equipment manufacturer) with information regarding their production capabilities. These capabilities are represented electronically in what are called manufacturing service capability (MSC) models. These models are frequently proprietary, which makes them difficult to access, and imprecise, which makes them difficult to use. Web Ontology Language (OWL) is a powerful language for capturing the semantics of such models. OWL can enhance both precision and accessibility, but it requires semantic mediation to resolve semantic conflicts and more importantly to enhance model semantics. Semantic-mediation approaches can generally be classified into two approaches mapping-based and reference-ontology-based. This paper characterises and compares the two approaches. Characterisation is based on examples of proprietary MSC models and by deployment criteria including mediation quality, scalability, evolution, and knowledge organisation. Comparison is based on the behaviours and trade-offs of the two approaches in the context of these deployment criteria. The paper also provides a decision-making template associated with these criteria. Finally, the paper uses this template to show under what conditions each mediation technique is preferred.Â© 2013 Taylor &amp; Francis.</t>
  </si>
  <si>
    <t>https://www.scopus.com/inward/record.uri?eid=2-s2.0-84901464137&amp;doi=10.1080%2f0951192X.2013.834477&amp;partnerID=40&amp;md5=15b0c30337808e957f2a9e44d6a5eec0</t>
  </si>
  <si>
    <t>Kulvatunyou2014803</t>
  </si>
  <si>
    <t>10.1007/978-3-642-32922-7_9</t>
  </si>
  <si>
    <t>An approach of genetic algorithm to model supplier assessment in inbound logistics</t>
  </si>
  <si>
    <t>188 AISC</t>
  </si>
  <si>
    <t>University of Novi Sad, Faculty of Technical Sciences, Trg Dositeja DobradoviÄ‡a 6, 21000 Novi Sad, Serbia; Lames Ltd., JaraÄ_x008d_ki put bb., 22000 Sremska Mitrovica, Serbia; University of Novi Sad, Faculty of Medicine, Hajduk Veljkova 1-9, 21000 Novi Sad, Serbia</t>
  </si>
  <si>
    <t>In times of economic crises and increasing market competition, business stability, quality, safety and supply chain flexibility and cost optimization play an increasing role in companies that strive to stay and survive in the market. A wise choice of suppliers, in such circumstances, becomes increasingly important prerequisite for the success of any company. This paper presents a novel model for supplier assessment. The proposed model considers the performance of suppliers classified into several different groups of questions related to all the relevant issues: finance, logistics, competitiveness, quality and level of supplier services. This model can be applied in a variety of companies and for different supplier categories based on their purchase categories and therefore achieve a realistic assessment. Â© 2013 Springer-Verlag.</t>
  </si>
  <si>
    <t>https://www.scopus.com/inward/record.uri?eid=2-s2.0-84868266809&amp;doi=10.1007%2f978-3-642-32922-7_9&amp;partnerID=40&amp;md5=d5b37170cd9fcfff8829712c1f8b544d</t>
  </si>
  <si>
    <t>Simić201383</t>
  </si>
  <si>
    <t>10.3390/su13041752</t>
  </si>
  <si>
    <t>Al-Zabidi, A; Rehman, AU; Alkahtani, M</t>
  </si>
  <si>
    <t>An Approach to Assess Sustainable Supply Chain Agility for a Manufacturing Organization</t>
  </si>
  <si>
    <t>SUSTAINABILITY</t>
  </si>
  <si>
    <t>supply chain; strategies; sustainability; agility; agility assessment</t>
  </si>
  <si>
    <t>King Saud University; King Saud University</t>
  </si>
  <si>
    <t>Worldwide business organizations realize that agility of sustainable supply-chain is a requisite need for survival in a dynamic, competitive, and unpredictable market. The contribution of this research is to explore and evaluate sustainable agility in supply chains for a dairy manufacturing organization located in Saudi Arabia. Other contributions of this research are to update the literature about the different factors contributing to achieve agile supply chain, propose conceptual framework and assessment approach incorporating the relationships between sustainable supply-chain capabilities, enablers, and attributes, and shortlisting the agility barriers and how they would facilitate manufacturing organizations' performance. The paper presents supply chain agility evaluation approach, which covers identification of agile supply-chain capabilities and drivers. It also presents a conceptual model and a framework to define agility level and barriers within the supply-chain. In the paper, fuzzy logic approach is preferred, owing to its capability to incorporate and deal with problems involving impreciseness and vagueness phenomena. Threshold-value in this study for the case organization is set to 0.24829. The outcome of the adopted approach indicates that 21 attributes performed below the threshold value; these attributes are further categorized as agility barriers. These are the barriers within their supply chain that impact the agility-level. For the case organization, the foremost priority is to enhance maintainability and serviceability to make it flexible and inexpensive to establish an agile responsive supply chain. At the same time, it should have priority to focus on development and integration of their core competencies to deal with cross-functional and cross-enterprise issues in supply chain. For the case organization, the agility level was found very agile, although it is below the extremely agile. Thus, a study was developed to understand the behaviour of the supply chain agility and assess/evaluate it to support decision makers in order to develop a strategic solution for different organizational barriers.</t>
  </si>
  <si>
    <t>http://dx.doi.org/10.3390/su13041752</t>
  </si>
  <si>
    <t>WOS:000624821900001</t>
  </si>
  <si>
    <t>Al-Zabidi A., Rehman A.U., Alkahtani M.</t>
  </si>
  <si>
    <t>An approach to assess sustainable supply chain agility for a manufacturing organization</t>
  </si>
  <si>
    <t>Sustainability (Switzerland)</t>
  </si>
  <si>
    <t>Agility; Agility assessment; Strategies; Supply chain; Sustainability</t>
  </si>
  <si>
    <t>Department of Industrial Engineering, College of Engineering, King Saud University, Riyadh, 11421, Saudi Arabia; Raytheon Chair for Systems Engineering (RCSE Chair), Advanced Manufacturing Institute, King Saud University, Riyadh, 11421, Saudi Arabia</t>
  </si>
  <si>
    <t>Worldwide business organizations realize that agility of sustainable supply-chain is a requisite need for survival in a dynamic, competitive, and unpredictable market. The contribution of this research is to explore and evaluate sustainable agility in supply chains for a dairy manufacturing organization located in Saudi Arabia. Other contributions of this research are to update the literature about the different factors contributing to achieve agile supply chain, propose conceptual framework and assessment approach incorporating the relationships between sustainable supply-chain capabilities, enablers, and attributes, and shortlisting the agility barriers and how they would facilitate manufacturing organizationsâ€™ performance. The paper presents supply chain agility evaluation approach, which covers identification of agile supply-chain capabilities and drivers. It also presents a conceptual model and a framework to define agility level and barriers within the supply-chain. In the paper, fuzzy logic approach is preferred, owing to its capability to incorporate and deal with problems involving impreciseness and vagueness phenomena. Threshold-value in this study for the case organization is set to 0.24829. The outcome of the adopted approach indicates that 21 attributes performed below the threshold value; these attributes are further categorized as agility barriers. These are the barriers within their supply chain that impact the agility-level. For the case organization, the foremost priority is to enhance maintainability and serviceability to make it flexible and inexpensive to establish an agile responsive supply chain. At the same time, it should have priority to focus on development and integration of their core competencies to deal with cross-functional and cross-enterprise issues in supply chain. For the case organization, the agility level was found â€œvery agile,â€_x009d_ although it is below the â€œextremely agile.â€_x009d_ Thus, a study was developed to understand the behaviour of the supply chain agility and assess/evaluate it to support decision makers in order to develop a strategic solution for different organizational barriers. Â© 2021 by the authors. Licensee MDPI, Basel, Switzerland.</t>
  </si>
  <si>
    <t>https://www.scopus.com/inward/record.uri?eid=2-s2.0-85100869573&amp;doi=10.3390%2fsu13041752&amp;partnerID=40&amp;md5=90d660ab674dd58c1e2a3d70159e7442</t>
  </si>
  <si>
    <t>Al-Zabidi20211</t>
  </si>
  <si>
    <t>Bicocchi N., Cabri G., Leotta F., Mandreoli F., Mecella M., Sapio F.</t>
  </si>
  <si>
    <t>An architectural approach for digital factories</t>
  </si>
  <si>
    <t>Data sharing and interoperability; Digital factories; Dynamic supply chains; Service oriented architectures</t>
  </si>
  <si>
    <t>UniversitÃ degli Studi di Modena e Reggio Emilia, Italy; Sapienza UniversitÃ di Roma, Italy</t>
  </si>
  <si>
    <t>Digital factories comprise a multi-layered integration of various activities along the factories and product life-cycles. A central aspect of a digital factory is that of enabling the product lifecycle stakeholders to collaborate through the use of software solutions. The digital factory expands outside the company boundaries and allows to collaborate on business processes over the whole supply chain. This extended abstract, based on a recently published paper, discusses an interoperability architecture for digital factories. It analyses the key requirements for enabling a scalable factory architecture characterized by access to services, aggregation of data, and orchestration of production processes. Copyright Â© 2019 for the individual papers by the papersâ€™ authors.</t>
  </si>
  <si>
    <t>https://www.scopus.com/inward/record.uri?eid=2-s2.0-85069494956&amp;partnerID=40&amp;md5=bacc93dd5cc9b68aeb2d66dc58a5a380</t>
  </si>
  <si>
    <t>Bicocchi2019</t>
  </si>
  <si>
    <t>10.1108/MD-05-2012-0332</t>
  </si>
  <si>
    <t>Singh D., Oberoi J.S., Ahuja I.S.</t>
  </si>
  <si>
    <t>An empirical investigation of dynamic capabilities in managing strategic flexibility in manufacturing organizations</t>
  </si>
  <si>
    <t>Management Decision</t>
  </si>
  <si>
    <t>Dynamic capabilities; Flexible organizations; India; Innovative capabilities; Manufacturing flexibility; Manufacturing industries; New product flexibility; Strategic flexibility; Strategic management; Supply chain flexibility; Supply chain management; Technological capabilities</t>
  </si>
  <si>
    <t>Mechanical Engineering Department, Baba Banda Singh Bahadur Engineering College, Fatehgarh Sahib, India; Department of Mechanical Engineering, University College of Engineering, Punjabi University, Patiala, India</t>
  </si>
  <si>
    <t>Purpose: The purpose of this paper is to evaluate the relative impact of dynamic capabilities on various dimensions of strategic flexibility in Indian manufacturing industry. Design/methodology/approach: In this study, 102 manufacturing organizations have been extensively surveyed, to assess the relative impact of different dynamic capabilities on various dimensions of strategic flexibility. The correlations between dynamic capabilities and strategic flexibility have been evaluated and validated by employing various statistical tools. Findings: The research focuses upon the significant contributions of dynamic capabilities such as human resource capabilities, innovative capabilities, technological capabilities, alliance capabilities and research and development capabilities, towards managing flexibility at strategic level in manufacturing organizations. Originality/value: This study provides the first empirical evidence of such a relationship with a relative choice between dynamic capabilities for managing strategic flexibility in large and medium scale organizations in India. Â© Emerald Group Publishing Limited.</t>
  </si>
  <si>
    <t>https://www.scopus.com/inward/record.uri?eid=2-s2.0-84884518700&amp;doi=10.1108%2fMD-05-2012-0332&amp;partnerID=40&amp;md5=d7e10c47edb7014c33488bba2b440fb2</t>
  </si>
  <si>
    <t>Singh20131442</t>
  </si>
  <si>
    <t>10.3390/su10020572</t>
  </si>
  <si>
    <t>Suh, CJ; Lee, IT</t>
  </si>
  <si>
    <t>An Empirical Study on the Manufacturing Firm's Strategic Choice for Sustainability in SMEs</t>
  </si>
  <si>
    <t>sustainability; SMEs; supply chain visibility; modular design; flexibility; agility</t>
  </si>
  <si>
    <t>Sogang University</t>
  </si>
  <si>
    <t>To survive in the current competitive, unpredictable business environment, it is significant for firms to search and enforce capabilities that lead them to adapt and cope with dynamic changes of environment for their sustainability. We try to connect operation issues with sustainability in this paper. From the perspective of the dynamic capabilities of the firm, this study suggests a conceptual model that presents relationships among supply chain visibility, modular design, supply chain flexibility, and agility. We do not focus on the module buyer but on the small and middle-sized enterprises (SMEs). An empirical study is performed to verify the relationships proposed, using datasets collected from 232 manufacturing SMEs as module suppliers in South Korea. We used SPSS to analyze data and structural equation modeling to verify the hypotheses of the research model. The important contributions of this study are as follows. Firstly, we suggest relationships among supply chain visibilities and a modular design for supply chain flexibility and agility in sustainable performance. Secondly, we show that supply chain visibility directly leads firms to implement modular design in sustainable development. Thirdly, we verify the importance of supply chain visibility, not for module buyers, but for module suppliers by switching views in terms of SMEs' sustainability. Lastly, this study shows that the suppliers' modular design affects supply chain flexibility and agility, which is consistent with the findings presented in the literature.</t>
  </si>
  <si>
    <t>http://dx.doi.org/10.3390/su10020572</t>
  </si>
  <si>
    <t>WOS:000425943100295</t>
  </si>
  <si>
    <t>Suh C.J., Lee I.T.</t>
  </si>
  <si>
    <t>An empirical study on the manufacturing firm's strategic choice for sustainability in SMEs</t>
  </si>
  <si>
    <t>Agility; Flexibility; Modular design; SMEs; Supply chain visibility; Sustainability</t>
  </si>
  <si>
    <t>Graduate School of Business, Sogang University, 35 Baekbeom-ro, Mapo-gu, Seoul, 04107, South Korea</t>
  </si>
  <si>
    <t>To survive in the current competitive, unpredictable business environment, it is significant for firms to search and enforce capabilities that lead them to adapt and cope with dynamic changes of environment for their sustainability. We try to connect operation issues with sustainability in this paper. From the perspective of the dynamic capabilities of the firm, this study suggests a conceptual model that presents relationships among supply chain visibility, modular design, supply chain flexibility, and agility. We do not focus on the module buyer but on the small and middle-sized enterprises (SMEs). An empirical study is performed to verify the relationships proposed, using datasets collected from 232 manufacturing SMEs as module suppliers in South Korea. We used SPSS to analyze data and structural equation modeling to verify the hypotheses of the research model. The important contributions of this study are as follows. Firstly, we suggest relationships among supply chain visibilities and a modular design for supply chain flexibility and agility in sustainable performance. Secondly, we show that supply chain visibility directly leads firms to implement modular design in sustainable development. Thirdly, we verify the importance of supply chain visibility, not for module buyers, but for module suppliers by switching views in terms of SMEs' sustainability. Lastly, this study shows that the suppliers' modular design affects supply chain flexibility and agility, which is consistent with the findings presented in the literature. Â© 2018 by the authors.</t>
  </si>
  <si>
    <t>https://www.scopus.com/inward/record.uri?eid=2-s2.0-85042444071&amp;doi=10.3390%2fsu10020572&amp;partnerID=40&amp;md5=2c8af8a9037aedd6073ef73d1540ada2</t>
  </si>
  <si>
    <t>Suh2018</t>
  </si>
  <si>
    <t>10.1007/s00521-022-07739-8</t>
  </si>
  <si>
    <t>Nasrollah S., Najafi S.E., Bagherzadeh H., Rostamy-Malkhalifeh M.</t>
  </si>
  <si>
    <t>An enhanced PSO algorithm to configure a responsive-resilient supply chain network considering environmental issues: a case study of the oxygen concentrator device</t>
  </si>
  <si>
    <t>Neural Computing and Applications</t>
  </si>
  <si>
    <t>Enhanced PSO; Green supply chain; Resilient supply chain; Responsive supply chain</t>
  </si>
  <si>
    <t>Department of Industrial Engineering, Science and Research Branch, Islamic Azad University, Tehran, Iran; Department of Mathematics, Yadegar-e-Imam Khomeini (RAH) Shahre Rey Branch, Tehran, Iran; Department of Mathematics, Science and Research Branch, Islamic Azad University, Tehran, Iran</t>
  </si>
  <si>
    <t>In recent years, the hyper-competitive marketplace has led to a drastic enhancement in the importance of the supply chain problem. Hence, the attention of managers and researchers has been attracted to one of the most crucial problems in the supply chain management area called the supply chain network design problem. In this regard, this research attempts to design an integrated forward and backward logistics network by proposing a multi-objective mathematical model. The suggested model aims at minimizing the environmental impacts and the costs while maximizing the resilience and responsiveness of the supply chain. Since uncertainty is a major issue in the supply chain problem, the present paper studies the research problem under the mixed uncertainty and utilizes the robust possibilistic stochastic method to cope with the uncertainty. On the other side, since configuring a supply chain is known as an NP-Hard problem, this research develops an enhanced particle swarm optimization algorithm to obtain optimal/near-optimal solutions in a reasonable time. Based on the achieved results, the developed algorithm can obtain high-quality solutions (i.e. solutions with zero or a very small gap from the optimal solution) in a reasonable amount of time. The achieved results demonstrate the negative impact of the enhancement of the demand on environmental damages and the total cost. Also, according to the outputs, by increasing the service level, the total cost and environmental impacts have increased by 41% and 10%, respectively. On the other hand, the results show that increasing the disrupted capacity parameters has led to a 17% increase in the total costs and a 7% increase in carbon emissions. Â© 2022, The Author(s), under exclusive licence to Springer-Verlag London Ltd., part of Springer Nature.</t>
  </si>
  <si>
    <t>https://www.scopus.com/inward/record.uri?eid=2-s2.0-85137453366&amp;doi=10.1007%2fs00521-022-07739-8&amp;partnerID=40&amp;md5=898307cd17c2d0c6ce2e92970d37f46b</t>
  </si>
  <si>
    <t>Nasrollah2022</t>
  </si>
  <si>
    <t>10.3390/app10010190</t>
  </si>
  <si>
    <t>Lu, ZG; Wang, H</t>
  </si>
  <si>
    <t>An Event-Based Supply Chain Partnership Integration Using a Hybrid Particle Swarm Optimization and Ant Colony Optimization Approach</t>
  </si>
  <si>
    <t>APPLIED SCIENCES-BASEL</t>
  </si>
  <si>
    <t>multi-objective optimization; supply chain partnership integration; hybrid algorithm; event-based; particle swarm optimization; ant colony optimization</t>
  </si>
  <si>
    <t>Shanghai Maritime University</t>
  </si>
  <si>
    <t>Featured Application Supply chain management, online business management, smart manufacturing. Abstract Integrating a partnership with potentially stronger suppliers is widely acknowledged as a contributor to the organizational competitiveness of a supply chain. This paper proposes an event-based model which lists the events related with all phases of cooperation with partners and puts events into a dynamic supply chain network in order to understand factors that affect supply chain partnership integration. We develop a multi-objective supply chain partnership integration problem by maximizing trustworthiness, supplier service, qualified products rate and minimizing cost, and then, apply a hybrid algorithm (PSACO) with particle swarm optimization (PSO) and ant colony optimization (ACO) that aims to efficiently solve the problem. It combines the advantages of PSO with reliable global searching capability and ACO with great evolutionary ability and positive feedback. By using the actual data from 1688.com, experimental studies are carried out. The parameter optimizing of the hybrid algorithm is firstly deployed and then we compare the problem solution results of PSACO with the original PSO, ACO. By studying the partnership integration results and implementing analysis of variance (ANOVA) analysis, it shows that the event based model with PSACO approach has validity and superiority over PSO and ACO, and can be served as a tool of decision making for supply chain coordination management in business.</t>
  </si>
  <si>
    <t>http://dx.doi.org/10.3390/app10010190</t>
  </si>
  <si>
    <t>WOS:000509398900190</t>
  </si>
  <si>
    <t>Lu Z., Wang H.</t>
  </si>
  <si>
    <t>An event-based supply chain partnership integration using a hybrid particle swarm optimization and ant colony optimization approach</t>
  </si>
  <si>
    <t>Applied Sciences (Switzerland)</t>
  </si>
  <si>
    <t>Ant colony optimization; Event-based; Hybrid algorithm; Multi-objective optimization; Particle swarm optimization; Supply chain partnership integration</t>
  </si>
  <si>
    <t>School of Economics and Management, Shanghai Maritime University, Shanghai, 201306, China</t>
  </si>
  <si>
    <t>Integrating a partnership with potentially stronger suppliers is widely acknowledged as a contributor to the organizational competitiveness of a supply chain. This paper proposes an event-based model which lists the events related with all phases of cooperation with partners and puts events into a dynamic supply chain network in order to understand factors that affect supply chain partnership integration. We develop a multi-objective supply chain partnership integration problem by maximizing trustworthiness, supplier service, qualified products rate and minimizing cost, and then, apply a hybrid algorithm (PSACO) with particle swarm optimization (PSO) and ant colony optimization (ACO) that aims to effciently solve the problem. It combines the advantages of PSO with reliable global searching capability and ACO with great evolutionary ability and positive feedback. By using the actual data from 1688.com, experimental studies are carried out. The parameter optimizing of the hybrid algorithm is firstly deployed and then we compare the problem solution results of PSACO with the original PSO, ACO. By studying the partnership integration results and implementing analysis of variance (ANOVA) analysis, it shows that the event based model with PSACO approach has validity and superiority over PSO and ACO, and can be served as a tool of decision making for supply chain coordination management in business. Â© 2019 by the authors.</t>
  </si>
  <si>
    <t>https://www.scopus.com/inward/record.uri?eid=2-s2.0-85079151501&amp;doi=10.3390%2fapp10010190&amp;partnerID=40&amp;md5=868a5e3ca21eaea46d46c76092ee787d</t>
  </si>
  <si>
    <t>Lu2020</t>
  </si>
  <si>
    <t>10.1007/978-3-030-15398-4_7</t>
  </si>
  <si>
    <t>Ward R., Hargaden V.</t>
  </si>
  <si>
    <t>An Exploratory Assessment of Risk and Resilience in Pharmaceutical Supply Chains</t>
  </si>
  <si>
    <t>Medicines shortages; Pharmaceutical supply chains; Supply chain resilience</t>
  </si>
  <si>
    <t>Laboratory for Advanced Manufacturing Simulation, School of Mechanical &amp; Materials Engineering, University College Dublin, Belfield, Dublin 4, Ireland</t>
  </si>
  <si>
    <t>With medicines shortages becoming an increasingly prevalent issue, it is necessary to carry out an assessment of the resilience of pharmaceutical supply chains, to determine where vulnerabilities exist which may be contributing to the shortages problem. This chapter describes an initial exploratory assessment of supply chain resilience in the downstream section of pharmaceutical supply chains. Using a previously validated approach (the Supply Chain Risk Assessment Methodâ€”SCRAMTM), survey data was collected from a number of supply chain managers dedicated to pharmaceutical sector. The findings suggest a number of areas in which supply chain capabilities require improvement in order to develop more resilience supply chains, particularly flexibility in sourcing; flexibility in order fulfilment; visibility and collaboration. Â© 2019, Springer Nature Switzerland AG.</t>
  </si>
  <si>
    <t>https://www.scopus.com/inward/record.uri?eid=2-s2.0-85100740694&amp;doi=10.1007%2f978-3-030-15398-4_7&amp;partnerID=40&amp;md5=9cb844df9385681149118c5343784c20</t>
  </si>
  <si>
    <t>Ward2019111</t>
  </si>
  <si>
    <t>10.1080/00207543.2013.790569</t>
  </si>
  <si>
    <t>Kim M., Suresh N.C., Kocabasoglu-Hillmer C.</t>
  </si>
  <si>
    <t>An impact of manufacturing flexibility and technological dimensions of manufacturing strategy on improving supply chain responsiveness: Business environment perspective</t>
  </si>
  <si>
    <t>business environment; dynamic capability; manufacturing flexibility; manufacturing strategy; supply chain responsiveness</t>
  </si>
  <si>
    <t>Sogang Business School, 35 Baekbeom-ro, Mapo-gu, Seoul, South Korea; Department of Operations Management and Strategy, 326F Jacobs Center, School of Management, Buffalo, NY, 14260, United States; Cass Business School, City University London, 106 Bunhill Row, London, EC1Y 8TZ, United Kingdom</t>
  </si>
  <si>
    <t>The main objective of this research is to investigate the impact of manufacturing flexibility and technological dimensions of manufacturing strategy on responsiveness in the supply chain. Based on the theoretical background of dynamic capability, this study also examines the role of the business environment on the relationship between manufacturing flexibility and supply chain responsiveness. 144 structured surveys were collected and the partial least squares of structural equation modelling approach were utilised for data analysis. The result establishes relationships among various dimensions of manufacturing flexibility. Although the technological dimensions in manufacturing strategy of such advanced manufacturing technology (AMT) and e-procurement do not have any direct impact on new product and market flexibility, they increase supply chain responsiveness, which helps to react quickly against supply chain disruptions. More importantly, the business environment has a moderating effect on the relationship between market flexibility and supply chain responsiveness. Â© 2013 Taylor and Francis Group, LLC.</t>
  </si>
  <si>
    <t>https://www.scopus.com/inward/record.uri?eid=2-s2.0-84884591604&amp;doi=10.1080%2f00207543.2013.790569&amp;partnerID=40&amp;md5=60b91d663afea0f4076074192c9762a9</t>
  </si>
  <si>
    <t>Kim20135597</t>
  </si>
  <si>
    <t>Dursun M., Goker N.</t>
  </si>
  <si>
    <t>A 2-tuple fuzzy linguistic representation model based decision framework for agile supplier selection</t>
  </si>
  <si>
    <t>Proceedings of International Conference on Computers and Industrial Engineering, CIE</t>
  </si>
  <si>
    <t>2-Tuple Linguistic Representation; Agility; Linguistic Hierarchies; Multi-criteria Decision Making; Supplier Selection</t>
  </si>
  <si>
    <t>Industrial Engineering Department, Galatasaray University, Ortakoy, 34349, Turkey</t>
  </si>
  <si>
    <t>Uncertainty and unpredictable changes emerge agility concept, which refers to the capability of firms to keep up with dynamic environment. An agile supply chain is flexible, quick, responsive, competent, and possesses characteristics namely customer/marketing sensitivity and process integration. To obtain supply chain agility, agile supplier selection with conflicting criteria becomes a crucial managerial and multiple criteria decision problem. This paper introduces a 2-tuple fuzzy linguistic representation modeling based MCDM framework for agile supplier selection in pharmaceutical industry. The proposed decision framework identifies the most suitable agile supplier while enabling decision makers to cope with the problems of multi-granularity and loss of information.</t>
  </si>
  <si>
    <t>https://www.scopus.com/inward/record.uri?eid=2-s2.0-85040915156&amp;partnerID=40&amp;md5=60021a929a58d20bfc9ba9af3f8d16d2</t>
  </si>
  <si>
    <t>Dursun2017</t>
  </si>
  <si>
    <t>10.1108/BIJ-06-2020-0298</t>
  </si>
  <si>
    <t>Deepu T.S., Ravi V.</t>
  </si>
  <si>
    <t>An integrated ANP-QFD approach for prioritization of customer and design requirements for digitalization in an electronic supply chain</t>
  </si>
  <si>
    <t>Analytic network process (ANP); Electronics supply chain; Integrated supply chain; Quality function deployment (QFD)</t>
  </si>
  <si>
    <t>Department of Humanities, Indian Institute of Space Science and Technology, Thiruvananthapuram, India</t>
  </si>
  <si>
    <t>Purpose: Supply chain efficiency can be enhanced by integrating the activities in supply chain through digitalization. Advancements in digital technologies has facilitated in designing robust and dynamic supply chain by bringing in efficiency, transparency and reduction in lead times. This research tries to identify and prioritize the customer requirements and design requirements for effective integration of supply chain through digitalization. Design/methodology/approach: The key nine customer requirements and 16 design requirements applicable for an electronics company were shortlisted in consultation with the experts from the company and academia. An integrated analytic network process (ANP) and quality function deployment (QFD) methodology has been applied for prioritizing the customer and design requirements. The relative importance and interdependence of these requirements were identified and a House of Quality (HOQ) is constructed. Findings: The HOQ constructed has prioritized and identified interrelationships among customer requirements and design requirements for effective supply chain digitalization. These findings could be effectively used by managers for planning the objectives on long-term, medium-term and short-term basis. Originality/value: This study tries to bridge the gap of identifying and prioritizing the design and customer requirements for effective supply chain integration through digitalization. The results could aid practicing managers and academicians in decision-making on supply chain digitalization process. Â© 2020, Emerald Publishing Limited.</t>
  </si>
  <si>
    <t>https://www.scopus.com/inward/record.uri?eid=2-s2.0-85096917817&amp;doi=10.1108%2fBIJ-06-2020-0298&amp;partnerID=40&amp;md5=1f090ff2904d3580b85ac4ee6e3dea1c</t>
  </si>
  <si>
    <t>Deepu20201213</t>
  </si>
  <si>
    <t>Deepu, TS; Ravi, V</t>
  </si>
  <si>
    <t>BENCHMARKING-AN INTERNATIONAL JOURNAL</t>
  </si>
  <si>
    <t>Analytic network process (ANP); Quality function deployment (QFD); Integrated supply chain; Electronics supply chain</t>
  </si>
  <si>
    <t>Department of Space (DoS), Government of India; Indian Institute of Space Science &amp; Technology</t>
  </si>
  <si>
    <t>Purpose Supply chain efficiency can be enhanced by integrating the activities in supply chain through digitalization. Advancements in digital technologies has facilitated in designing robust and dynamic supply chain by bringing in efficiency, transparency and reduction in lead times. This research tries to identify and prioritize the customer requirements and design requirements for effective integration of supply chain through digitalization. Design/methodology/approach The key nine customer requirements and 16 design requirements applicable for an electronics company were shortlisted in consultation with the experts from the company and academia. An integrated analytic network process (ANP) and quality function deployment (QFD) methodology has been applied for prioritizing the customer and design requirements. The relative importance and interdependence of these requirements were identified and a House of Quality (HOQ) is constructed. Findings The HOQ constructed has prioritized and identified interrelationships among customer requirements and design requirements for effective supply chain digitalization. These findings could be effectively used by managers for planning the objectives on long-term, medium-term and short-term basis. Originality/value This study tries to bridge the gap of identifying and prioritizing the design and customer requirements for effective supply chain integration through digitalization. The results could aid practicing managers and academicians in decision-making on supply chain digitalization process.</t>
  </si>
  <si>
    <t>http://dx.doi.org/10.1108/BIJ-06-2020-0298</t>
  </si>
  <si>
    <t>WOS:000595490800001</t>
  </si>
  <si>
    <t>10.1016/j.ejor.2013.05.032</t>
  </si>
  <si>
    <t>Klosterhalfen S.T., Dittmar D., Minner S.</t>
  </si>
  <si>
    <t>An integrated guaranteed- and stochastic-service approach to inventory optimization in supply chains</t>
  </si>
  <si>
    <t>Guaranteed service; Inventory; Multi-echelon; Partitioning; Stochastic service</t>
  </si>
  <si>
    <t>Business School, University of Mannheim, 68131 Mannheim, Germany; Schumpeter School of Business and Economics, University of Wuppertal, 42097 Wuppertal, Germany; TUM School of Management, Technische UniversitÃ¤t MÃ¼nchen, 80333 Munich, Germany</t>
  </si>
  <si>
    <t>Multi-echelon inventory optimization literature distinguishes stochastic- (SS) and guaranteed-service (GS) approaches as mutually exclusive frameworks. While the GS approach considers flexibility measures at the stages to deal with stockouts, the SS approach only relies on safety stock. Within a supply chain, flexibility levels might differ between stages rendering them appropriate candidates for one approach or the other. The existing approaches, however, require the selection of a single framework for the entire supply chain instead of a stage-wise choice. We develop an integrated hybrid-service (HS) approach which endogenously determines the overall cost-optimal approach for each stage and computes the required inventory levels. We present a dynamic programming optimization algorithm for serial supply chains that partitions the entire system into subchains of different types. From a numerical study we find that, besides implicitly choosing the better of the two pure frameworks, whose cost differences can be considerable, the HS approach enables additional pipeline and on-hand stock cost savings. We further identify drivers for the preferability of the HS approach. Â© 2013 Elsevier B.V. All rights reserved.</t>
  </si>
  <si>
    <t>https://www.scopus.com/inward/record.uri?eid=2-s2.0-84879991295&amp;doi=10.1016%2fj.ejor.2013.05.032&amp;partnerID=40&amp;md5=099bf3cee3790aaa7d2591090fc4d5a2</t>
  </si>
  <si>
    <t>Klosterhalfen2013109</t>
  </si>
  <si>
    <t>10.3390/logistics5020033</t>
  </si>
  <si>
    <t>Meidute-Kavaliauskiene, I; Yildiz, B; Cigdem, S; Cincikaite, R</t>
  </si>
  <si>
    <t>An Integrated Impact of Blockchain on Supply Chain Applications</t>
  </si>
  <si>
    <t>LOGISTICS-BASEL</t>
  </si>
  <si>
    <t>blockchain; supply chain transparency; supply chain flexibility; trust; integration; collaboration</t>
  </si>
  <si>
    <t>General Jonas Zemaitis Military Academy of Lithuania; Kastamonu University; Gaziantep University</t>
  </si>
  <si>
    <t>Market conditions have become increasingly dynamic and demanding, resulting in a challenging competitive environment. To adapt to this dynamic environment, supply chains have become increasingly reliant on collaboration, integration, flexibility, and trust between stakeholders. Therefore, the importance of new technological applications in supply chains has grown even more. To improve supply chain flow control, modern specialized applications must be implemented. Blockchain technology has established itself as a necessary component of today's competitive environment. Companies should invest in blockchain technology to respond quickly to changing market conditions and demands in today's dynamic business environment. In this regard, this study investigates the effect of blockchain technology utilization on supply chain transparency, supply chain flexibility, and trust in suppliers. For this purpose, first, data were collected from the first 1000 exporting firms declared in 2019 by the Turkey Exporters Assembly using a survey method. Secondly, factor analyses and regression analyses were performed with the dataset obtained from 84 companies. As a result of the analysis, it was determined that blockchain technology utilization increases transparency, flexibility, and trust in supply chains. According to these results, it is suggested that companies should invest in blockchain technology to make their supply chain more transparent, flexible, and secure. Moreover, blockchain plays a crucial role in building mutual trust with supply chain stakeholders. Finally, the research includes some considerations on the positive implications and potential of blockchain in collaboration and integration.</t>
  </si>
  <si>
    <t>http://dx.doi.org/10.3390/logistics5020033</t>
  </si>
  <si>
    <t>WOS:000668201500001</t>
  </si>
  <si>
    <t>10.1016/j.ifacol.2016.03.017</t>
  </si>
  <si>
    <t>Parlings M., Klingebiel K., Oschmann P.</t>
  </si>
  <si>
    <t>An Integrated Innovation Life Cycle Model for Supply Chain Adaption</t>
  </si>
  <si>
    <t>IFAC-PapersOnLine</t>
  </si>
  <si>
    <t>Characteristic Curves; Forecasts; Innovation; Innovation Management; Life Cycle; Product Strategy; Supply Chain Management; Supply Chain Strategy</t>
  </si>
  <si>
    <t>Fraunhofer Institute for Material Flow and Logistics, Dortmund, 44227, Germany; University of Applied Science and Arts Dortmund, Emil-Figge-Str. 44, Dortmund, 44227, Germany; THOST Projektmanagement GmbH, Josef-Lammerting-Allee 25, KÃ¶ln, 50933, Germany</t>
  </si>
  <si>
    <t>Supply chains of innovative products are subject to significant change requests during the first phases of the product life cycle. To support the proactive realignment of the supply chain strategy and structure, the early detection of transitions from one life cycle phase to another is crucial. On this account, this paper provides the necessary mathematical foundations based on the life cycle model by Parlings and Klingebiel (2012). The underlying functions and their parameters are derived and analysed to obtain the characteristics that can be used for quantitatively defining phase transitions and early warning areas in an innovation's life cycle. Â© 2016, IFAC (International Federation of Automatic Control) Hosting by Elsevier Ltd. All rights reserved.</t>
  </si>
  <si>
    <t>https://www.scopus.com/inward/record.uri?eid=2-s2.0-84964550166&amp;doi=10.1016%2fj.ifacol.2016.03.017&amp;partnerID=40&amp;md5=8614235aecf900d4996c522293ebc342</t>
  </si>
  <si>
    <t>Parlings201696</t>
  </si>
  <si>
    <t>10.1080/00207543.2017.1338781</t>
  </si>
  <si>
    <t>Li Y., Guo H., Zhang Y.</t>
  </si>
  <si>
    <t>An integrated location-inventory problem in a closed-loop supply chain with third-party logistics</t>
  </si>
  <si>
    <t>closed-loop supply chain; differential evolution; genetic algorithm; location-inventory problem; reverse logistics; third-party logistics</t>
  </si>
  <si>
    <t>School of Information Management, Central China Normal University, Wuhan, China; Department of Industrial and Systems Engineering, The State University of New York at Buffalo, Buffalo, NY, United States; School of Management, Jinan University, Guangzhou, China</t>
  </si>
  <si>
    <t>Third-party logistics (3PL) is a fast growing business. Many large organisations are using 3PL services to reduce operating costs, simplify business processes, and enhance operations and supply chain flexibility. In this paper, we study location-inventory decisions jointlyÂ in a closed-loop system with 3PL. First, a model formulation is proposed to develop mixed-integer non-linear programming (MINLP) models for the location-inventory problem under study. Then, a novel heuristics based on differential evolution and theÂ genetic algorithm is designed to solve the MINLP models efficiently. Last, numerical study is presented to illustrate and validate the solution approach. Â© 2017 Informa UK Limited, trading as Taylor &amp; Francis Group.</t>
  </si>
  <si>
    <t>https://www.scopus.com/inward/record.uri?eid=2-s2.0-85021120110&amp;doi=10.1080%2f00207543.2017.1338781&amp;partnerID=40&amp;md5=a13e83e40e7572a4573093df367a3b36</t>
  </si>
  <si>
    <t>Li20183462</t>
  </si>
  <si>
    <t>10.1016/j.cirp.2021.04.085</t>
  </si>
  <si>
    <t>Epureanu B.I., Li X., Nassehi A., Koren Y.</t>
  </si>
  <si>
    <t>An agile production network enabled by reconfigurable manufacturing systems</t>
  </si>
  <si>
    <t>CIRP Annals</t>
  </si>
  <si>
    <t>Decision making; Production network; Reconfiguration</t>
  </si>
  <si>
    <t>Department of Mechanical Engineering, University of Michigan, Ann Arbor, United States; Department of Mechanical Engineering, University of BristolUK, United Kingdom</t>
  </si>
  <si>
    <t>Emergencies, and efforts to address them, create disruptions to local and global supply chains and surges in demand of emergency resources, which substantially affect global production. Reconfigurable manufacturing systems are promising solutions to improve flexibility and to reduce the effort needed to adapt supply chains and production networks to fit a perturbed environment. This paper proposes a method for coordination of reconfigurable manufacturing resources from multiple enterprises to structure ad-hoc production networks for critical products required in emergencies. Network optimization models and interaction algorithms are integrated to evolve the production network through synchronous machine-level and network-level reconfiguration driven by data. Â© 2021 CIRP</t>
  </si>
  <si>
    <t>https://www.scopus.com/inward/record.uri?eid=2-s2.0-85105821742&amp;doi=10.1016%2fj.cirp.2021.04.085&amp;partnerID=40&amp;md5=ee560711c1b6c3dcc4ded43dbacbd21e</t>
  </si>
  <si>
    <t>Epureanu2021403</t>
  </si>
  <si>
    <t xml:space="preserve">future research could focus on strategies for identifying the best strategic stockpiling modules for producing critical resources.  Other promising future research includes intelligent negotiation based on historical experience and dynamic network adjustment that considers prevention, e. g., quarantine, movement restrictions. </t>
  </si>
  <si>
    <t>10.1109/IEEM.2017.8290113</t>
  </si>
  <si>
    <t>Feibert D.C., Hansen M.S., Jacobsen P.</t>
  </si>
  <si>
    <t>An integrated process and digitalization perspective on the shipping supply chain - A literature review</t>
  </si>
  <si>
    <t>IEEE International Conference on Industrial Engineering and Engineering Management</t>
  </si>
  <si>
    <t>2017-December</t>
  </si>
  <si>
    <t>business process management; digitalization; efficiency; Shipping supply chain</t>
  </si>
  <si>
    <t>Department of Management Engineering, Technical University of Denmark, Denmark</t>
  </si>
  <si>
    <t>The maritime transport industry operates in an environment characterized by fluctuating fuel prices and low freight rates in a dynamic competitive market. Shipping companies must therefore adopt responsive supply chains whilst containing costs. This study investigates what extant literature can offer from an integrated digitalization and business process management perspective to enhance supply chain performance for shipping companies. The main themes identified in literature have been categorized according to their contributions to achieving responsive and efficient supply chains. Furthermore, the drivers of enhanced supply chain performance have been identified and an agenda for future research is proposed. This study therefore contributes to the research field of maritime transport by enfolding extant literature and guiding decision makers in their efforts to achieve responsive and adaptive shipping supply chains. Â© 2017 IEEE.</t>
  </si>
  <si>
    <t>https://www.scopus.com/inward/record.uri?eid=2-s2.0-85045247175&amp;doi=10.1109%2fIEEM.2017.8290113&amp;partnerID=40&amp;md5=8f02b7e96f219980905356930830a342</t>
  </si>
  <si>
    <t>Feibert20181352</t>
  </si>
  <si>
    <t>10.1007/s00170-013-5060-4</t>
  </si>
  <si>
    <t>Kristianto Y., Zhu L.</t>
  </si>
  <si>
    <t>An integration of assembly planning by design into supply chain planning</t>
  </si>
  <si>
    <t>Assembly process planning; Fixture layout planning; Game theory; Key characteristics; Supply chain</t>
  </si>
  <si>
    <t>Department of Production, University of Vaasa, P.O. Box 700, 65101 Vaasa, Finland</t>
  </si>
  <si>
    <t>A supply chain needs to consider the quality of a product as well as the quality of manufacturing process to satisfy customer requirements at efficient resources planning in terms of safety stock allocation and vendor-buyer coordination. The objective of this article is to use an axiomatic approach to make assembly planning by designing and integrating assembly into supply chain planning, particularly during supply chain reconfiguration. The effect of fixture layout planning, the accuracy of demand forecast, and the supplier capability of providing the required material quality are studied. An optimum supply chain network is configured by combining the product, assembly, and supply chain planning. Heuristic-based optimization is used to validate the proposed solution. The performance of the system is measured in terms of lead time variability, the number of backorders, and the level of safety stock. The results and analysis indicate that the axiomatic approach is capable of reducing the assembly variation and employing necessary fixture layout planning to deliver product intents. In addition, the reduction of assembly variation also reduces the safety stock, lead time variability, and backorders. Finally, management decision making is discussed among other concluding remarks. Â© 2013 Springer-Verlag London.</t>
  </si>
  <si>
    <t>https://www.scopus.com/inward/record.uri?eid=2-s2.0-84887626121&amp;doi=10.1007%2fs00170-013-5060-4&amp;partnerID=40&amp;md5=b64aed7d674a03a14aa951eceb466093</t>
  </si>
  <si>
    <t>Kristianto20131593</t>
  </si>
  <si>
    <t>10.1007/s11356-021-13454-z</t>
  </si>
  <si>
    <t>Karimi S.K., Naini S.G.J., Sadjadi S.J.</t>
  </si>
  <si>
    <t>An integration of environmental awareness into flexible supply chains: a trade-off between costs and environmental pollution</t>
  </si>
  <si>
    <t>Environmental Science and Pollution Research</t>
  </si>
  <si>
    <t>Automotive industry; Bi-objective optimization; Environmental pollution; Production planning; Supply chain flexibility</t>
  </si>
  <si>
    <t>Department of Industrial Engineering, Iran University of Science and Technology, Tehran, 16846113114, Iran</t>
  </si>
  <si>
    <t>Today, environmental awareness is highly interested in supply chains and logistics networks with regard to sustainable development goals. This proposes a bi-objective linear mathematical model comprising supply chain flexibility dimensions. The proposed model is to integrate environmental considerations into a flexible supply chain as an optimization framework. The first objective function is to minimize the costs, while the second one minimizes the environmental impacts of automotive industry. The goal of this paper is to find a trade-off between the total cost and the environmental pollution with regard to the supply chain flexibility dimensions. We suggest adding four different supply chain flexibility dimensions to the model which are budget for transportation, trained labor team to help the packaging process, number of active plants, and outsourcing the painting process flexibilities to curb harmful emissions from factories while reducing the costs. Six flexibility scenarios are proposed in this study to do the sensitivity analysis. The model is applicable with the use of a real data set derived from an automotive parts factory located in Iran. We use an improved augmented Îµ-constraint method to address the proposed bi-objective optimization framework. The results show that choosing the model with all flexibility dimensions is the best initiative to promote sustainable development, since it leads to a significant reduction in costs and environmental pollution. Â© 2021, The Author(s), under exclusive licence to Springer-Verlag GmbH Germany, part of Springer Nature.</t>
  </si>
  <si>
    <t>https://www.scopus.com/inward/record.uri?eid=2-s2.0-85103430224&amp;doi=10.1007%2fs11356-021-13454-z&amp;partnerID=40&amp;md5=d2cc030bcdec8f212fe72271ed53f7c9</t>
  </si>
  <si>
    <t>Karimi2021</t>
  </si>
  <si>
    <t>10.1108/IJPPM-07-2019-0359</t>
  </si>
  <si>
    <t>Liao Y.</t>
  </si>
  <si>
    <t>An integrative framework of supply chain flexibility</t>
  </si>
  <si>
    <t>International Journal of Productivity and Performance Management</t>
  </si>
  <si>
    <t>Contingency; Market-oriented flexibility; Network flexibility; Supply chain complexity; Supply chain flexibility</t>
  </si>
  <si>
    <t>Department of Marketing and Supply Chain Management, East Carolina University, Greenville, NC, United States</t>
  </si>
  <si>
    <t>Purpose: It is crucial to recognize that supply chain flexibility is important to build sustainable competitive edge in coping with uncertainty. This study puts forth an empirically supported integrative framework to understand supply chain flexibility from market-oriented and network-oriented perspectives, interrelationships among its dimensions and the effect of supply chain complexity as a contingent factor. Design/methodology/approach: The online survey data were collected from 201 manufacturing companies and checked for common method variance, validity and reliability. Structural equation modeling was then used to test the hypotheses. Findings: The results of this study demonstrate that there are interrelationships among market-oriented and network-oriented supply chain flexibility dimensions. It is the flexibility embedded in the supply chain network configuration that plays critical roles in superior performance in flexibility capabilities to create customer values. The interrelated effect among flexibility dimensions is contingent on the magnitude of the supply chain complexity corresponding to the number of supply chain tiers. Originality/value: This study takes a step to advance understanding of supply chain flexibility from an integrative point of view consisting of market-oriented and network-oriented perspectives. This study is expected to provide practitioners the foundation to implement supply chain flexibility considering the interrelationships among flexibility dimensions. Our results suggest that to carry out a supply chain flexibility strategy, the vertical complexity of the supply chain structure needs to be taken into consideration. Â© 2020, Emerald Publishing Limited.</t>
  </si>
  <si>
    <t>https://www.scopus.com/inward/record.uri?eid=2-s2.0-85082187411&amp;doi=10.1108%2fIJPPM-07-2019-0359&amp;partnerID=40&amp;md5=b38e6165632b5c37cce7454cf151cb93</t>
  </si>
  <si>
    <t>Liao20201321</t>
  </si>
  <si>
    <t>10.1007/978-3-642-32838-1_22</t>
  </si>
  <si>
    <t>Klingebiel K., Wagenitz A.</t>
  </si>
  <si>
    <t>An Introduction to Logistics as a Service</t>
  </si>
  <si>
    <t>Logistics as a Service; Logistics Assistance Systems; Service-oriented Architecture; Supply Chain Design; Supply Chain Execution; Supply Chain Planning</t>
  </si>
  <si>
    <t>Fraunhofer Institute for Material Flow and Logistics, Joseph-von-Fraunhofer-Str. 2-4, Dortmund, 44227, Germany</t>
  </si>
  <si>
    <t>In order to handle the increasing need for supply chain flexibility and changeability and, thus, to manage complexity and dynamics, the deficits of traditional IT systems need to be addressed with new approaches. â€œLogistics as a serviceâ€_x009d_ is dedicated to the development of principles, concepts and prototypes of flexible and modular logistics IT services and infrastructures. These services are designed for individual combinability in a cloud marketplace and will offer comprehensive support from design and planning to operational management of supply chains. This paper introduces the respective main concepts and guiding thoughts which are picked up by several projects of the EffizienzCluster LogistikRuhr. Â© 2013, Springer-Verlag Berlin Heidelberg.</t>
  </si>
  <si>
    <t>https://www.scopus.com/inward/record.uri?eid=2-s2.0-85101573259&amp;doi=10.1007%2f978-3-642-32838-1_22&amp;partnerID=40&amp;md5=d54bb5eb726ee79ea2ef534d5aea8bb7</t>
  </si>
  <si>
    <t>Klingebiel2013209</t>
  </si>
  <si>
    <t>10.1108/IJPHM-07-2017-0040</t>
  </si>
  <si>
    <t>Polater A., Demirdogen O.</t>
  </si>
  <si>
    <t>An investigation of healthcare supply chain management and patient responsiveness: An application on public hospitals</t>
  </si>
  <si>
    <t>International Journal of Pharmaceutical and Healthcare Marketing</t>
  </si>
  <si>
    <t>Health-care industry; Supplier performance; Supply chain flexibility; Supply chain integration; Supply chain management</t>
  </si>
  <si>
    <t>A.C.Ã‡. School of Civil Aviation, Erzincan Binali YÄ±ldÄ±rÄ±m Universitesi, Erzincan, Turkey; Faculty of Economics and Administrative Sciences, Ataturk Universitesi, Erzurum, Turkey</t>
  </si>
  <si>
    <t>Purpose: This study aims to focus on the impact of supply chain (SC) integration, demand forecasting and supplier performance on patient responsiveness at public hospitals through the mediating role of SC flexibility. Design/methodology/approach: To measure the above stated correlation, a Likert scale with five points and 23 items was used and structural equation modeling was applied. The scale was applied to public hospitals. Statistical software programs (SPSS 18 and LISREL 8.8) were used to analyze the data. The analysis of reported statistics is based on a sample of 129 logistics and SC specialists at public hospitals in the cities representing different regions of Turkey. Findings: The research hypotheses are supported as a result of the analysis. The research reveals that SC flexibility has a mediation effect between SC integration, demand forecasting, supplier performance and patient responsiveness. Practical implications: The increasing number of population, geopolitical position, migration waves, man-made and natural disasters lead Turkish health-care industry to have effective SC plans to satisfy the patientsâ€™ needs successfully and reduce the effects of these fatal events. In this sense, SC flexibility is an important factor for health-care industry in responding changing patient demands. At this juncture, the main point is to bring required resources together in the right place and at the right time. Otherwise, health-care institutions cannot serve the affected people because of the non-availability of supply. To achieve it, public health-care institutions should give more importance to the SC principles. Originality/value: Success in SC flexibility in health care can directly affect patient welfare. Thus, focusing on the patient responsiveness is an important aim of the health-care industry. However, it was determined that less attention has been given to understanding patient satisfaction as a result of SC operations. The results indicate that patient responsiveness improvement should be included into strategic plans, and SC efforts should be used as a means of satisfying patient needs quickly. To the best of our knowledge, this is the first study investigating the mentioned relationships at public hospitals. Findings of this paper will have a significant contribution for researchers and health-care professionals in understanding the impact of SC to patient responsiveness. Â© 2018, Emerald Publishing Limited.</t>
  </si>
  <si>
    <t>https://www.scopus.com/inward/record.uri?eid=2-s2.0-85050951526&amp;doi=10.1108%2fIJPHM-07-2017-0040&amp;partnerID=40&amp;md5=37d110e6e335923146cca21a6e04911a</t>
  </si>
  <si>
    <t>Polater2018325</t>
  </si>
  <si>
    <t>10.1016/j.jclepro.2019.117740</t>
  </si>
  <si>
    <t>Zahraee S.M., Golroudbary S.R., Shiwakoti N., Kraslawski A., Stasinopoulos P.</t>
  </si>
  <si>
    <t>An investigation of the environmental sustainability of palm biomass supply chains via dynamic simulation modeling: A case of Malaysia</t>
  </si>
  <si>
    <t>Biomass supply chain (BSC); Dynamic model; Environmental aspect; Malaysia; Palm oil; Sustainability</t>
  </si>
  <si>
    <t>School of Engineering, Department of Manufacturing, Materials and Mechatronics, RMIT University, Carlton, Melbourne, VIC 3053, Australia; School of Engineering Science, Industrial Engineering and Management (IEM), LUT University, P.O. Box 20, Lappeenranta, FI-53851, Finland; Faculty of Process and Environmental Engineering, Lodz University of Technology, ul. Wolczanska 213, Lodz, 90-924, Poland</t>
  </si>
  <si>
    <t>With the ever-increasing need for clean and accessible energy sources, biomass has long been considered as a potential prospect. Malaysia is one of the leading suppliers and has the largest palm oil plantation in the world. Therefore, biomass from the palm oil industry appears to be a very promising alternative source of raw materials, including for renewable energy, in Malaysia. However, ensuring the environmental sustainability of the biomass supply chain (BSC) is one of the major challenges faced by the biomass industry. Therefore, this paper aims to assess the effect of changing the efficiency of transportation technology (TT) and production technology (PT) on the environmental sustainability of the palm oil BSC. We developed a dynamic simulation model to explore the greenhouse gas (GHG) emissions for 50 years (2000â€“2050) for three palm biomass suppliers (Johor, Perak and Pahang) in Malaysia. Results show that supplier in Perak produced the highest rate of GHG emissions in the whole system. Also, suppliers in Johor and Perak had the highest GHG emissions with 180â€“240 million tonnes (mt) CO2 equivalent (CO2e) and 375â€“400 mt CO2e, respectively, from transportation of empty fruit bunches (EFB) product. In terms of production, the supplier in Perak had the highest (and constant value) of GHG emissions (up to 160 mt CO2e). The analysis shows that the supplier in Pahang generated the lowest level of GHG emissions. Our findings suggest that improvement of the transportation and production efficiency of BSC should be the priority to work towards the sustainable development of the palm biomass industry. Â© 2019 Elsevier Ltd</t>
  </si>
  <si>
    <t>https://www.scopus.com/inward/record.uri?eid=2-s2.0-85069836409&amp;doi=10.1016%2fj.jclepro.2019.117740&amp;partnerID=40&amp;md5=06c1961045dcf147e4a95eaa88d2db02</t>
  </si>
  <si>
    <t>Zahraee2019</t>
  </si>
  <si>
    <t>10.1109/TEMSCON.2018.8488417</t>
  </si>
  <si>
    <t>Dweekat A., Al-Aomar R.</t>
  </si>
  <si>
    <t>An IoT-Enabled Framework for Dynamic Supply Chain Performance Management</t>
  </si>
  <si>
    <t>2018 IEEE Technology and Engineering Management Conference, TEMSCON 2018</t>
  </si>
  <si>
    <t>Internet of Things; Performance management; SCOR model; Supply chain management</t>
  </si>
  <si>
    <t>Industrial Engineering, Seoul National University, South Korea; Engineering Management College of Engineering, Abu Dhabi University, Abu Dhabi, United Arab Emirates</t>
  </si>
  <si>
    <t>This paper presents a framework of smart real-time performance monitoring and controlling of next-generation supply chains. It is based on enabling a set of Internet-of- Things (IoT) functions across the supply chain for dynamic and intelligent information processing and performance management. This is realized through the utilization of IoT technology in conjunction with workflow modeling to address the dynamic aspects of supply chain in a real-time environment. The proposed mechanism is referred to as Dynamic Supply Chain Performance Management (DSCPM) which is a computerized event-driven system that runs in real-time, monitors a set of selected supply chain performance measures, and effectively enables real-time decision-making. DSCPM functionality is based on the concepts of Complex Event Processing (CEP) to manage the massive event-instances across the supply chain and to convert them into beneficial information. Adopting DSCPM is expected to facilitate realtime corrective actions that reduce wastes and costs and maximize value across the supply chain. Â© 2018 IEEE.</t>
  </si>
  <si>
    <t>https://www.scopus.com/inward/record.uri?eid=2-s2.0-85056516399&amp;doi=10.1109%2fTEMSCON.2018.8488417&amp;partnerID=40&amp;md5=a440af966a7b24bdaa31638a5006f2dc</t>
  </si>
  <si>
    <t>Dweekat2018</t>
  </si>
  <si>
    <t>10.23919/ICAC50006.2021.9594235</t>
  </si>
  <si>
    <t>Asawa K., Kukreja S., Gondkar R.</t>
  </si>
  <si>
    <t>An NCDP for developing a Blockchain based dynamic supply chain management with auto-generation of smart contract</t>
  </si>
  <si>
    <t>2021 26th International Conference on Automation and Computing: System Intelligence through Automation and Computing, ICAC 2021</t>
  </si>
  <si>
    <t>auto-generation; Blockchain; No-code development platform; smart contract; supply chain management</t>
  </si>
  <si>
    <t>Pune Institute of Computer Technology, Dept. of Computer Engineering, Pune, India</t>
  </si>
  <si>
    <t>Increased global competition and complex patterns of customer demand have made supply chain management (SCM) extremely challenging for any company. Traditional SCM systems with centralized data storage architecture lead to data access and privacy challenges across the diverse spectrum of stakeholders in supply chain management. Blockchain alleviates the problem of data access and privacy but the task of developing an SCM solution over a blockchain from scratch is challenging, complex, and time-consuming. In this paper, we present our Nocode Development Platform (NCDP) that allows users to build customized SCM applications using a user-friendly interface. Once a customized supply chain is built, our platform autogenerates and deploys the smart contract on the Ethereum blockchain, thus easing the deployment of an SCM solution on the blockchain. A product can be tracked at any point in the supply chain using different tracking mechanisms. Our platform leverages the blockchain concept to provide supply chain data transparency in a secure manner to diverse stakeholders in a decentralized ecosystem. Our platform significantly reduces the time and investment to migrate existing SCM systems on the blockchain. Â© 2021 Chinese Automation and Computing Society in the UK-CACSUK.</t>
  </si>
  <si>
    <t>https://www.scopus.com/inward/record.uri?eid=2-s2.0-85123216977&amp;doi=10.23919%2fICAC50006.2021.9594235&amp;partnerID=40&amp;md5=aa0270a3cc25d2214980b72905496f02</t>
  </si>
  <si>
    <t>Asawa2021</t>
  </si>
  <si>
    <t>10.1007/s10796-019-09941-x</t>
  </si>
  <si>
    <t>Du J., Jing H., Choo K.-K.R., Sugumaran V., Castro-Lacouture D.</t>
  </si>
  <si>
    <t>An Ontology and Multi-Agent Based Decision Support Framework for Prefabricated Component Supply Chain</t>
  </si>
  <si>
    <t>Information Systems Frontiers</t>
  </si>
  <si>
    <t>Multi-agent; Ontology; Prefabricated components; Simulation; Supply chain</t>
  </si>
  <si>
    <t>SHU-UTS SILC Business School, Shanghai University, Shanghai, China; School of Building Construction, Georgia Institute of Technology, Atlanta, GA, United States; Department of Information Systems and Cyber Security, University of Texas at San Antonio, San Antonio, TX, United States; Center for Data Science and Big Data Analytics, Department of Decision and Information Sciences, Oakland University, Rochester, MI, United States</t>
  </si>
  <si>
    <t>Due to industrialization and informatization of the construction industry, prefabricated construction has attracted wide attention from both research and practitioner communities. In prefabricated construction, there are exacting requirements for information sharing. Also, data in a prefabricated component supply chain tend to be dispersed in design, production, transportation and other stages. In other words, such data are significantly multi-source heterogeneous. Without an effective way of participating in supply chain dynamic collaboration, decision-making at various stages and resource allocation can be extremely challenging. This paper proposes a decision support framework for prefabricated component supply chain based on ontology and multi-agent. The framework comprises the ontology layer (i.e. provides data support for the model), the agent interaction layer (i.e. serves as the communication hub to coordinate the data transmission between modules), and the agent simulation layer (i.e. simulates interaction behavior of participants, and supports decision making). Using the Shanghai Chenxiang Road Station complex project as a case study, the paper demonstrates the validity of the proposed ontology and multi-agent based decision support framework. Â© 2019, Springer Science+Business Media, LLC, part of Springer Nature.</t>
  </si>
  <si>
    <t>https://www.scopus.com/inward/record.uri?eid=2-s2.0-85069533033&amp;doi=10.1007%2fs10796-019-09941-x&amp;partnerID=40&amp;md5=7277ca605f41c01b48665ba37c549bd6</t>
  </si>
  <si>
    <t>Du20201467</t>
  </si>
  <si>
    <t>Sun K., LuxhÃ¸j J.T.</t>
  </si>
  <si>
    <t>An optimization-enhanced dynamic approach for supply chain risk analysis</t>
  </si>
  <si>
    <t>67th Annual Conference and Expo of the Institute of Industrial Engineers 2017</t>
  </si>
  <si>
    <t>Dynamic Bayesian Network; Hybrid model; Mathematical optimization; Supply chain risk analysis; System Dynamics</t>
  </si>
  <si>
    <t>Department of Industrial and Systems Engineering Rutgers, State University of New Jersey, Piscataway, NJ 08854, United States</t>
  </si>
  <si>
    <t>Globalization brings opportunities and challenges for supply chain involved companies. Supply chains may be fragile when sudden business environment fluctuations occur. Various quantitative analysis models are built to understand and mitigate supply chain risks. Dynamic Flow Bayesian Networks (DFBNs) are created by integrating Dynamic Bayesian Networks and System Dynamics to demonstrate the feedback flows of a supply chain with stochastic risks considered. However, it has limited ability in suggesting straightforward solutions for mitigating the risks. An Optimized Dynamic Flow Bayesian Network (ODFBN) incorporates mathematical optimization with the original DFBN. An ODFBN is a tool that offers business performance improvement strategies for supply chains by establishing objectives of a supply chain and constraints on the flows. Optimization-enhanced risk-influenced dynamic flow variables provide supply chain practitioners with a more effective reference for their business strategy. This paper presents an application of the ODFBN for a two-stage supply chain. Comparison between the ODFBN and the DFBN is illustrated with a discussion of preliminary modeling results.</t>
  </si>
  <si>
    <t>https://www.scopus.com/inward/record.uri?eid=2-s2.0-85030983157&amp;partnerID=40&amp;md5=5e2f93e95ecfc2195e93170f3a09ff79</t>
  </si>
  <si>
    <t>Sun2017211</t>
  </si>
  <si>
    <t>10.1007/s10479-013-1513-2</t>
  </si>
  <si>
    <t>Esmaeilikia M., Fahimnia B., Sarkis J., Govindan K., Kumar A., Mo J.</t>
  </si>
  <si>
    <t>A tactical supply chain planning model with multiple flexibility options: an empirical evaluation</t>
  </si>
  <si>
    <t>Empirical study; Flexibility; Mathematical modeling; Supply chain management; Tactical planning</t>
  </si>
  <si>
    <t>School of Aerospace, Mechanical and Manufacturing Engineering, RMIT University, Melbourne, VIC 3000, Australia; UTS Business School, University of Technology Sydney, City Campus, NSW 2000, Australia; WPI School of Business, Worcester Polytechnic Institute, Worcester, MA 01609-2280, United States; Department of Business and Economics, University of Southern Denmark, Odense, 5230, Denmark</t>
  </si>
  <si>
    <t>Supply chain flexibility is widely recognized as an approach to manage uncertainty. Uncertainty in the supply chain may arise from a number of sources such as demand and supply interruptions and lead time variability. A tactical supply chain planning model with multiple flexibility options incorporated in sourcing, manufacturing and logistics functions can be used for the analysis of flexibility adjustment in an existing supply chain. This paper develops such a tactical supply chain planning model incorporating a realistic range of flexibility options. A novel solution method is designed to solve the developed mixed integer nonlinear programming model. The utility of the proposed model and solution method is evaluated using data from an empirical case study. Analysis of the numerical results in different flexibility adjustment scenarios provides various managerial insights and practical implications. Â© 2014, Springer Science+Business Media New York.</t>
  </si>
  <si>
    <t>https://www.scopus.com/inward/record.uri?eid=2-s2.0-84893858024&amp;doi=10.1007%2fs10479-013-1513-2&amp;partnerID=40&amp;md5=7428c8c1d1fd70e336ac92774ea36246</t>
  </si>
  <si>
    <t>Esmaeilikia2016429</t>
  </si>
  <si>
    <t>10.1007/s11192-014-1443-z</t>
  </si>
  <si>
    <t>Murgado-Armenteros E.M., GutiÃ©rrez-Salcedo M., Torres-Ruiz F.J., Cobo M.J.</t>
  </si>
  <si>
    <t>Analysing the conceptual evolution of qualitative marketing research through science mapping analysis</t>
  </si>
  <si>
    <t>Scientometrics</t>
  </si>
  <si>
    <t>Bibliometric analysis; Marketing research; Qualitative research; Science mapping analysis</t>
  </si>
  <si>
    <t>Department of Management and Marketing, University of JaÃ©n, JaÃ©n, Spain; Department of Computer Science, University of CÃ¡diz, CÃ¡diz, Spain</t>
  </si>
  <si>
    <t>This article examines the conceptual evolution of qualitative research in the field of marketing from 1956 to 2011, identifying the main themes and applications for which it has been used and the trends for the future. Science mapping analysis was employed, using co-word networks in a longitudinal framework. Science mapping analysis differs from other tools in that it includes the use of bibliometric indicators. The great number of studies published makes it possible to undertake a conceptual analysis of how qualitative marketing research has evolved. To show the conceptual evolution of qualitative marketing research, four study periods were chosen. The results made it possible to identify eight thematic areas that employ qualitative research in the field of marketing: Consumer behaviour, Supply chain management, Dynamic capabilities, Methodology, Media, Business to business marketing, International Marketing and Customer Satisfaction. Â© 2014, AkadÃ©miai KiadÃ³, Budapest, Hungary.</t>
  </si>
  <si>
    <t>https://www.scopus.com/inward/record.uri?eid=2-s2.0-84926184650&amp;doi=10.1007%2fs11192-014-1443-z&amp;partnerID=40&amp;md5=925ce3f4a9108aa1ee3d179f9f1c99f6</t>
  </si>
  <si>
    <t>Murgado-Armenteros2015519</t>
  </si>
  <si>
    <t>10.1080/00207543.2022.2053224</t>
  </si>
  <si>
    <t>Corsini R.R., Costa A., Cannella S., Framinan J.M.</t>
  </si>
  <si>
    <t>Analysing the impact of production control policies on the dynamics of a two-product supply chain with capacity constraints</t>
  </si>
  <si>
    <t>changeover; Fill rate; multi-product; production control; simulation</t>
  </si>
  <si>
    <t>Department of Physics, University of Catania, Catania, Italy; DICAR Department, University of Catania, Catania, Italy; Industrial Management / Laboratory of Engineering for Environmental Sustainability, School of Engineering, University of Seville, Seville, Spain</t>
  </si>
  <si>
    <t>In this paper, we investigate the impact in terms of Fill Rate of production control policies in a two-product, two-echelon supply chain dynamic problem with production capacity. The factory node is subject to two different disruptive occurrences (i.e. failure events and changeovers) that can cause unforeseen problems in the supply chain. To control these adverse events, the factory can adopt different production control policies. We compare the well-known Hedging Corridor Policy with two variants, namely Modified Hedging Corridor Policy and Improved Modified Hedging Corridor Policy, and Demand-Driven Material Requirements Planning policy. Firstly, we use the Response Surface Methodology to calibrate the endogenous factors for each strategy. Then, through an extended full-factorial Design Of Experiments, we evaluate the effectiveness of the production control policies for several operational and market scenarios defined by varying exogenous factors. Interestingly, our study reveals that the Hedging Corridor Policy represents the best rule to increase the Fill Rate. The policies have been compared also in terms of indicators related to the factory inventory level. The results seem to point out that efficient production control policies (measured in terms of operational efficiency) do not necessarily yield the best results when measured in terms of supply chain efficiency. Â© 2022 Informa UK Limited, trading as Taylor &amp; Francis Group.</t>
  </si>
  <si>
    <t>https://www.scopus.com/inward/record.uri?eid=2-s2.0-85127161909&amp;doi=10.1080%2f00207543.2022.2053224&amp;partnerID=40&amp;md5=7e66af090986877d0aeae8a5a21623dc</t>
  </si>
  <si>
    <t>Corsini2022</t>
  </si>
  <si>
    <t>10.1016/j.ijpe.2016.08.020</t>
  </si>
  <si>
    <t>Fan Y., Schwartz F., VoÃŸ S.</t>
  </si>
  <si>
    <t>Flexible supply chain planning based on variable transportation modes</t>
  </si>
  <si>
    <t>Flexible supply chain; Progressive Hedging (PH) algorithm; Stochastic programming; Supply chain risk management; Variable transportation mode</t>
  </si>
  <si>
    <t>Institute of Information Systems (IWI), University of Hamburg, Hamburg, 20146, Germany; Xuzhou Institute of Technology, Xuzhou, 221008, China; Escuela de IngenierÃ¡ Industrial, Pontificia Universidad CatÃ³lica de ValparaÄºso, ValparaÄºso, 2340000, Chile</t>
  </si>
  <si>
    <t>This paper investigates the application of diverse transportation modes for a global supply chain (SC) in stochastic environments. The motivation of our paper is to investigate the idea of enabling a global flexible SC with disruptive risks in making it less vulnerable by applying diverse transportation modes which is also our first contribution. The flexibility stems from the fact that transportation modes with a low-speed transportation contain latent time buffers that can be used by accelerating transport activities. This represents a promising approach to make supply chains (SCs) more flexible and to establish an additional degree of freedom in order to manage stochastic events like minor disruptions or serious catastrophes. In this paper, a stochastic programming model for a multi-stage multi-product SC is developed. SC partners, including multiple suppliers, a processing center, two assembling centers, multiple distribution centers and retailers, are incorporated into the model. The second contribution of this paper is that different types of possible future catastrophic disruptions are quantified and included in the model. SC catastrophic disruptions like transportation delays or the fact that a SC node is disrupted by a serious catastrophe are stochastic factors of our model. The model is solved by using PySP, a specific modeling and stochastic programming framework. In order to show the quality of solutions of the stochastic programming model (SP solutions), a large amount of scenarios is generated to simulate the real case for each instance. The expected SC costs for these scenarios will be evaluated based on SP solutions and wait-and-see solutions, which are benchmarks. In addition, decision makers with neutral, optimistic and pessimistic attitudes regarding the occurrence of disruptions are also simulated and evaluated in the computational experiments. Managerial insights are concluded from computational results. The most important conclusion is that proper transportation mode planning enables a flexible global supply chain. Further conclusions like the quality of stochastic solutions and solutions of simulating decision makers with neutral, optimistic and pessimistic attitudes, as well as the most beneficial transportation modes in SCs with uncertain environments are proposed based on the computational results. Â© 2016 Elsevier B.V.</t>
  </si>
  <si>
    <t>https://www.scopus.com/inward/record.uri?eid=2-s2.0-85006761436&amp;doi=10.1016%2fj.ijpe.2016.08.020&amp;partnerID=40&amp;md5=0406548a5cbeffcc32d64cc13c05c37d</t>
  </si>
  <si>
    <t>Fan2017654</t>
  </si>
  <si>
    <t>Chile</t>
  </si>
  <si>
    <t>10.1504/IJLSM.2015.069078</t>
  </si>
  <si>
    <t>Kurien G.P., Qureshi M.N.</t>
  </si>
  <si>
    <t>Analysis and measurement of supply chain flexibility</t>
  </si>
  <si>
    <t>AHP; Analytic hierarchy process; Flexibility; Logistics; Performance measurement; Supply chain; Taxonomy</t>
  </si>
  <si>
    <t>Lean Operations and Systems, Institute of Management, Christ University, Bangalore, India; Department of Industrial Engineering, College of Engineering, King Khalid University, Abha, Saudi Arabia</t>
  </si>
  <si>
    <t>Supply chain flexibility is a strategic and tactical necessity for sustenance and progress of business enterprises. Measurement of flexibility is therefore necessary for its monitoring, control and communication. The study proposes a framework and a methodology for flexibility performance measurement of supply chains. The framework identifies flexibility objectives and its contributing attributes at four levels of the supply chain and suggests taxonomy of flexibility performance measures. A methodology to prioritise the contribution of each performance attribute to achieve the desired flexibility objective using analytic hierarchy process (AHP) has also been proposed and demonstrated in this study. The research is based on detailed literature-based study and analysis of existing frameworks of flexibility performance measurement in supply chain and expert opinion. The proposed framework is suitable for measurement, monitoring and controlling flexibility in a supply chain in addition to prioritising contributing attributes of flexibility. The research does not test the model but suggests a platform for further development. Copyright Â© 2015 Inderscience Enterprises Ltd.</t>
  </si>
  <si>
    <t>https://www.scopus.com/inward/record.uri?eid=2-s2.0-84928786081&amp;doi=10.1504%2fIJLSM.2015.069078&amp;partnerID=40&amp;md5=ef1343710db96772a07b33fbfb0cdcba</t>
  </si>
  <si>
    <t>Kurien201570</t>
  </si>
  <si>
    <t>10.1016/j.ijdrr.2015.01.008</t>
  </si>
  <si>
    <t>Yadav D.K., Barve A.</t>
  </si>
  <si>
    <t>Analysis of critical success factors of humanitarian supply chain: An application of Interpretive Structural Modeling</t>
  </si>
  <si>
    <t>International Journal of Disaster Risk Reduction</t>
  </si>
  <si>
    <t>Critical success factors(CSFs); Disasters; Humanitarian supply chains; Interpretive Structural Modeling(ISM)</t>
  </si>
  <si>
    <t>School of Mechanical Sciences, IIT Bhubaneswar, Odisha, 751013, India</t>
  </si>
  <si>
    <t>With increasing frequency and intensity of disasters and large number of people being affected by them, the subject needs more attention and a planned approach. And in order to reduce the adverse impact of disasters and to improve the disaster relief practices, academicians and practitioners are emphasizing on a number of diverse factors of humanitarian supply chain by segmenting them into different clusters. This research is intended to address the critical success factors (CSFs) of humanitarian supply chain which emerges during disaster preparedness and immediate response phase. Through a review of literature and expert consultation, 12 critical success factors leading to responsive humanitarian supply chains have been identified. In this paper, the authors have used Interpretive Structural Modeling (ISM) approach to interpret the interdependency among the selected CSFs. In addition, MICMAC (Matrice d'Impacts CroisÃ©s Multiplication AppliquÃ©e Ã¡ un Classement (cross-impact matrix multiplication applied to classification)) analysis is also used to illustrate the relative driving and dependence power among the selected factors. This paper argues that, Government policies and Organizational structure is the most dominating factor which has the highest driving power and the minimum dependence power as it drive others factors and forms the base of interpretive structure model. The outcome of this research presents the insight of humanitarian supply chain practices and discussion from both a researcher and managerial perspective is also summarized. Â© 2015 Elsevier Ltd.</t>
  </si>
  <si>
    <t>https://www.scopus.com/inward/record.uri?eid=2-s2.0-84939991243&amp;doi=10.1016%2fj.ijdrr.2015.01.008&amp;partnerID=40&amp;md5=061ade4f73c5f5c6cd942c41dde9acb8</t>
  </si>
  <si>
    <t>Yadav2015213</t>
  </si>
  <si>
    <t>10.1007/s13762-018-1759-y</t>
  </si>
  <si>
    <t>Singh M., Jawalkar C.S., Kant S.</t>
  </si>
  <si>
    <t>Analysis of drivers for green supply chain management adaptation in a fertilizer industry of Punjab (India)</t>
  </si>
  <si>
    <t>International Journal of Environmental Science and Technology</t>
  </si>
  <si>
    <t>Ecological; Green supply chain management; Interpretive structural modeling; Manufacturing; Pollution control and regulatory practices</t>
  </si>
  <si>
    <t>Department of Mechanical Engineering, Rayat Bahra University, Mohali, Punjab, India; Department of Production and Industrial Engineering, PEC University of Technology, Chandigarh, 160012, India</t>
  </si>
  <si>
    <t>People from all walks of life sharing all types of thoughts exchange one collective challenge, which is â€˜starvationâ€™, and it needs â€˜foodâ€™ for existence. Fertilizers shall carry on playing an important part in meeting this â€˜everlasting challenge.â€™ Needless to say that green supply chain management has countless significance in the â€˜fertilizer sectorâ€™. There are incredible monetary and ecological opportunities for development in the supply chains of fertilizer plants. Manufacturing of fertilizers caused some pollution, which manifests all through its supply chain in the form of losses. The additional need of fertilizers in agricultural sector must primarily ensure food safety and environmental protection. Through this research paper, an effort has been made to express a model of twelve governing drivers which play an important role in the execution of green supply chain management for the fertilizer plant in Punjab, India. The methodology used in the analysis of drivers was â€˜Interpretive Structural Modeling,â€™ and â€˜Matriced Impacts Croises Multiplication Applique and Classment analysisâ€™ was applied for improved understanding of all these drivers. The analysis proved that Government Regulatory System was a key driver for the implementation of green supply chain management practices. It would further help the management to focus on the main drivers in the execution of such environment friendly practices. Â© 2018, Islamic Azad University (IAU).</t>
  </si>
  <si>
    <t>https://www.scopus.com/inward/record.uri?eid=2-s2.0-85047659639&amp;doi=10.1007%2fs13762-018-1759-y&amp;partnerID=40&amp;md5=b1755a5c292a07f3a0f0e90811eae8f2</t>
  </si>
  <si>
    <t>Singh20192915</t>
  </si>
  <si>
    <t>10.5267/j.uscm.2017.6.006</t>
  </si>
  <si>
    <t>Sandeepa, Chand M.</t>
  </si>
  <si>
    <t>Analysis of flexibility factors in sustainable supply chain using total interpretive structural modeling (T-ISM) technique</t>
  </si>
  <si>
    <t>Uncertain Supply Chain Management</t>
  </si>
  <si>
    <t>Flexibility TISM; Sustainable supply chain management (SSCM); TISM</t>
  </si>
  <si>
    <t>Mechanical Engineering Department, Delhi Institute of Technology Management &amp; Research, Sohna Road, Firozpur kalan, Faridabad, 121004, India; Mechanical Engineering Department, YMCA University of science &amp; Technology, Faridabad, HR-121001, India</t>
  </si>
  <si>
    <t>In todayâ€™s business scenario, organizations are focusing on sustainable growth for performance measurement in supply chain. For this purpose, sustainable flexibility is an important issue to fulfill the environmental, economic and customerâ€™s needs, which is helpful for sustainable growth for an industry. In this paper, different factors related to sustainable flexibility in supply chain management are identified through literature review and expertsâ€™ opinions in this domain. Further, an attempt has been made to develop the interactions among these factors using Total Interpretive Structural Modeling (T-ISM) technique. This paper also employs Cross Impact Matrix Multiplication Applied to Classifications (MICMAC) based analysis to create policy to implement for sustainable growth in industries. Findings of this research give valuable decision-making insight and implications about the relative importance and the interdependence of flexibility factors in sustainable supply chain management for academicians and practicing managers in sustainable growth of an industry. Â© 2018 Growing Science Ltd. All rights reserved. and 2018 by the authors.</t>
  </si>
  <si>
    <t>https://www.scopus.com/inward/record.uri?eid=2-s2.0-85021889812&amp;doi=10.5267%2fj.uscm.2017.6.006&amp;partnerID=40&amp;md5=5113ce40c49caf2e843721074e9c9010</t>
  </si>
  <si>
    <t>Sandeepa20181</t>
  </si>
  <si>
    <t>10.1080/00207543.2018.1463474</t>
  </si>
  <si>
    <t>Chirra S., Kumar D.</t>
  </si>
  <si>
    <t>Analysis of SCF under sales promotional schemes: an application of interpretive structural modelling approach</t>
  </si>
  <si>
    <t>automotive industry; demand uncertainty; interpretive structural modelling; sales promotional schemes; supply chain flexibility</t>
  </si>
  <si>
    <t>Department of Mechanical and Industrial Engineering, IIT Roorkee, Roorkee, India</t>
  </si>
  <si>
    <t>In the competitive market of today, supply chain flexibility (SCF) plays crucial way to address various supply chain uncertainties. But, in diverse situations, the supply chain needs different types of flexibilities. This paper analyses the flexibility of an automobile supply chain under sales promotional schemes (SPS) to meet the demand uncertainty. Taking the opinion of supply chain experts from automobile original equipment manufacturers (OEMâ€™s), 14 SCF strategies have been identified and then using interpretive structural modelling (ISM) on the conducted survey, their interrelationships are established and a hierarchical model is developed. MICMAC analysis is done to classify the strategies into four categories viz. autonomous, dependent, linkage and independent strategies, which are based on their driving and dependence powers. Sensitivity analysis has been conducted to check the stability of the model. The thorough exposition of the model presents a handful of insights to supply chain managers to know the most important strategies affecting each other. The study helps in bridging the SCF with SPS, a huge gap existing in the literature. Â© 2018, Â© 2018 Informa UK Limited, trading as Taylor &amp; Francis Group.</t>
  </si>
  <si>
    <t>https://www.scopus.com/inward/record.uri?eid=2-s2.0-85046027234&amp;doi=10.1080%2f00207543.2018.1463474&amp;partnerID=40&amp;md5=5fd94081f921a3e474281d7b4352bf2f</t>
  </si>
  <si>
    <t>Chirra20186015</t>
  </si>
  <si>
    <t>10.1080/13675567.2014.894183</t>
  </si>
  <si>
    <t>Medini K., RabÃ©nasolo B.</t>
  </si>
  <si>
    <t>Analysis of the performance of supply chains configurations using multi-agent systems</t>
  </si>
  <si>
    <t>multi-agent system; performance analysis; SCOR model; supply chain dynamic configuration</t>
  </si>
  <si>
    <t>LUNAM UniversitÃ©, Ecole Centrale de Nantes, IRCCyN UMR CNRS 6597, 1 Rue de la NoÃ«, Nantes, France; Univ Lille Nord de France, Lille, F-59000, France; ECLille, LM2O, Villeneuve d'Ascq, F-59650, France; Ecole Nationale SupÃ©rieure des Mines de Saint-Etienne, France</t>
  </si>
  <si>
    <t>This paper analyses the performance of supply chains by using agent-based simulation. The proposed agents are based on the Supply Chain Operations Reference (SCOR) model. Most of the time, indicators and negotiation mechanisms within a supply chain are still primarily designed for local management (one-to-one relationship). The paper discusses different effects of supply chain configurations and the competitive environment on SCOR performance indicators from a global point of view. A modified version of a traditional SCOR indicator is introduced with the a priori knowledge of the network connectivity. Â© 2014, Â© 2014 Taylor &amp; Francis.</t>
  </si>
  <si>
    <t>https://www.scopus.com/inward/record.uri?eid=2-s2.0-84912034103&amp;doi=10.1080%2f13675567.2014.894183&amp;partnerID=40&amp;md5=48b38eae1aa153d19ccf200b2e617ae4</t>
  </si>
  <si>
    <t>Medini2014441</t>
  </si>
  <si>
    <t>10.1016/j.trpro.2017.12.026</t>
  </si>
  <si>
    <t>Macioszek E., Staniek M., SierpiÅ„ski G.</t>
  </si>
  <si>
    <t>Analysis of trends in development of freight transport logistics using the example of Silesian Province (Poland) - A case study</t>
  </si>
  <si>
    <t>Transportation Research Procedia</t>
  </si>
  <si>
    <t>accessibility analysis; freight transport logistics; logistic infrastructure; logistics centers; policy; Transport economics</t>
  </si>
  <si>
    <t>Transport Systems and Traffic Engineering Department, Faculty of Transport, Silesian University of Technology, KrasiÅ„skiego 8 Street, Katowice, 40-019, Poland</t>
  </si>
  <si>
    <t>Forecasts pertaining to urban freight transport and international freight transport in the European Union unanimously imply that, within at least the next thirty years, the main indicator of functionality and growth will be dynamic supply chains, as they are commonly referred to, where logistics centres supported by almost infinite possibilities of new e-technologies will play the most crucial part. Owing to industrial tradition and well-developed transport infrastructure, including primarily the most densely built network of high-class roads in the country and fast road connections with central Poland as well as neighboring countries, the territory of Silesian Province has become an important warehousing market of all-Polish and Central-Eastern European relevance. Identifying the trends observed in the development of freight transport logistics within the territory in question is the first step towards improvement of the current state of matters. It also provided grounds to perform one of tasks defined under the international S-mile project implemented within the framework of the ERANET Transport III "Sustainable Logistics and Supply Chain" programme. This article is mainly an attempt to review results of the analyses undertaken in this scope, including those pertaining to the specificity of the existing infrastructure and the projected development of the logistic infrastructure in Silesian Province along with orientations of its development proposed in strategic documents of both national and regional level, such as the Silesian Province development strategy, development plans, concepts, forecasts as well as projects concerning transport and freight transport logistics. Some results of accessibility analysis of the logistics centres currently operating in Silesian Province have also been presented.</t>
  </si>
  <si>
    <t>https://www.scopus.com/inward/record.uri?eid=2-s2.0-85039972680&amp;doi=10.1016%2fj.trpro.2017.12.026&amp;partnerID=40&amp;md5=e1698e1ee112773660f1dd0d71988548</t>
  </si>
  <si>
    <t>Macioszek2017388</t>
  </si>
  <si>
    <t>10.1007/978-981-13-1822-1_38</t>
  </si>
  <si>
    <t>Soni U., Vaishnavi</t>
  </si>
  <si>
    <t>Analyzing risk in dynamic supply chains using hybrid fuzzy AHP model</t>
  </si>
  <si>
    <t>Analytic hierarchy process (AHP); Decision-making; Fuzzy logic; Supply chain management</t>
  </si>
  <si>
    <t>Netaji Subhas Institute of Technology, Sector-3 Dwarka, New Delhi, Delhi 110078, India; Banasthali University, Vanasthali, Rajasthan, India</t>
  </si>
  <si>
    <t>In todayâ€™s dynamic era, analysis of risk is a critical process in supply chain management. With the proliferation in the magnitude of vulnerabilities, the esteem given to risk examination has increased manifold. This study illustrates how to minimize risk taking into account the two major dimensions of risk management, i.e., qualitative and quantitative. To set up a value-added supply chain integrated, fuzzy AHP model has been used for weighing various factors such as market characteristics, political/economic stability, natural/man-made disaster, management-related issues, legal issues, financial issues, technical resources, and market strength, which are responsible for overall risk assessment. The analysis will be useful for manufacturing and service industries. Â© 2019, Springer Nature Singapore Pte Ltd.</t>
  </si>
  <si>
    <t>https://www.scopus.com/inward/record.uri?eid=2-s2.0-85053557155&amp;doi=10.1007%2f978-981-13-1822-1_38&amp;partnerID=40&amp;md5=d0c9d9fe391874814d866da4f0a6ef7b</t>
  </si>
  <si>
    <t>Soni2019411</t>
  </si>
  <si>
    <t>10.1108/JM2-04-2016-0039</t>
  </si>
  <si>
    <t>Singh R.K., Koul S., Kumar P.</t>
  </si>
  <si>
    <t>Analyzing the interaction of factors for flexibility in supply chains</t>
  </si>
  <si>
    <t>Flexibility; Performance; Product life cycle; Supply chain management</t>
  </si>
  <si>
    <t>Management Development Institute, Gurgaon, India; OP Jindal Global University, Sonepat, India; Delhi Technological University, Delhi, India</t>
  </si>
  <si>
    <t>Purpose: In the present scenario of global competition and economic recession, most of the organizations are facing tough challenge to survive in the market because of shortening product life cycle and reducing profit margin. Customers are seeking better design, production and delivery, which have made firms to concentrate on flexibility in supply chains. Therefore, the purpose of this study is to identify major factors and develop a suitable framework for flexibility in supply chains. Design/methodology/approach: Based on literature review, about 14 factors have been identified. To develop relationship among these factors, a team of five experts from industry and academia was formed. Based on inputs from experts, different relationships are developed among factors to form structural self-interaction matrix (SSIM). Based on this matrix, a flexibility framework is developed by interpretive structural modelling approach. Findings: Top management commitment, strategy development for flexible SC, application of advance technology and IT tools, information sharing in SC members, trust development among supply chain members have emerged as major driving factors. Logistics and warehouse management, suppliers flexibility, distribution flexibility and manufacturing flexibility have emerged as dependent factors. Research limitations/implications: Framework developed in this study is based on interpretive structural modelling. This framework can be further validated with some case analysis and empirical findings. Originality/value: Findings of the study can be useful for industry professionals to develop strategies for flexible supply chains. It will help them in taking new initiatives for making supply chains more responsive and proactive for customers demand. Â© 2017, Â© Emerald Publishing Limited.</t>
  </si>
  <si>
    <t>https://www.scopus.com/inward/record.uri?eid=2-s2.0-85033489768&amp;doi=10.1108%2fJM2-04-2016-0039&amp;partnerID=40&amp;md5=36cc4ce1c01b94eb2b09a61e2a09dcc4</t>
  </si>
  <si>
    <t>Singh2017671</t>
  </si>
  <si>
    <t>10.1007/s10696-016-9261-7</t>
  </si>
  <si>
    <t>Fan Y., Schwartz F., VoÃŸ S., Woodruff D.L.</t>
  </si>
  <si>
    <t>Stochastic programming for flexible global supply chain planning</t>
  </si>
  <si>
    <t>Flexible Services and Manufacturing Journal</t>
  </si>
  <si>
    <t>04.Mrz</t>
  </si>
  <si>
    <t>Pyomo; PySP; Stochastic programming; Supply chain risk management</t>
  </si>
  <si>
    <t>Institute of Information Systems, University of Hamburg, Hamburg, 20146, Germany; Graduate School of Management, University of California, Davis, CA 95616, United States; Department of Management Science, Xuzhou University of Technology, Xuzhou, Jiangsu 221008, China; Escuela de IngenieriÃ¡ Industrial, Pontificia Universidad CatÃ³lica de ValparaÃ­so, Valparaiso, 2362807, Chile</t>
  </si>
  <si>
    <t>When ocean transportation is used, possible disruptions both at sea and on land should be taken into account in the planning process of the affected supply chain. In this paper, a framework to enable flexible global supply chain operational planning in stochastic environments is presented. In order to cope with unexpected events like natural or man-made disasters, flexible international long-distance transportation modes and postponement strategies are taken into account in our supply chain model. In order to balance supply chain costs and the flexibility of supply chains, a two-stage multi-scenario stochastic programming model is developed where the stochastic events are represented by corresponding scenarios. High quality solutions of all our problem instances are generated by using a Python based stochastic programming framework to solve the model. Finally, managerial insights related to flexible supply chain planning in stochastic environments are derived from our computational results. Â© 2016, Springer Science+Business Media New York.</t>
  </si>
  <si>
    <t>https://www.scopus.com/inward/record.uri?eid=2-s2.0-84990913348&amp;doi=10.1007%2fs10696-016-9261-7&amp;partnerID=40&amp;md5=7d112bf64ace1c07bf93c858f5ed8951</t>
  </si>
  <si>
    <t>Fan2017601</t>
  </si>
  <si>
    <t xml:space="preserve">A potential next step for research is to explore disruptions with a larger number of scenarios which may accompany with an implementation of scenario reduction methods in order to reduce computing time. Furthermore, the application of cloud techniques seems to be promising to accelerate computing time for realistic problem instances with a large number of scenarios. In order to obtain solutions with a higher quality, some effort should be contributed to the investigation of disruptions with a lower probability of occurrence. Simulation-based rolling planning should be adopted for measuring the quality of SP solutions. Last but not least, it is time for analyzing the impact of the implementation of e-mobility and driverless vehicles for the transport activities in global SC. </t>
  </si>
  <si>
    <t>10.3182/20120523-3-RO-2023.00085</t>
  </si>
  <si>
    <t>Fanti M.P., Mangini A.M., Ukovich W.</t>
  </si>
  <si>
    <t>A distributed consensus algorithm for task allocation in supply chain management</t>
  </si>
  <si>
    <t>Discrete consensus; Interactive consensus analysis; Operations planning; Supply chain flexibility; Supply chain management</t>
  </si>
  <si>
    <t>Department of Electrical and Electronics Engineering, Polytechnic of Bari, Bari, Italy; Department of Industrial Engineering and Information Technology, University of Trieste, Trieste, Italy</t>
  </si>
  <si>
    <t>Worldwide competition originated the development of integrated supply chains (SCs) that are distributed manufacturing systems integrating international logistics and information technologies with production. This paper develops a decision-making model based on discrete consensus in order to assign tasks to each actor of the SC at the operational level. In particular, some actors of the SC generate tasks that other actors, localized in a downstream stage, have to complete. We provide a novel distributed algorithm that aims to minimize the task costs assuming that each actor can perform a subset of the available tasks and can communicate with a subset of actors. In order to show the effectiveness of the distributed algorithm, a case study is considered. The problem is formalized as a distributed consensus algorithm, i.e., as a procedure using which the agents of the SC can exchange messages and update autonomously and iteratively their assigned tasks. Some results prove that the convergence to a task assignment consensus is reached in finite time and a stopping criterion is provided. Â© 2012 IFAC.</t>
  </si>
  <si>
    <t>https://www.scopus.com/inward/record.uri?eid=2-s2.0-84866085365&amp;doi=10.3182%2f20120523-3-RO-2023.00085&amp;partnerID=40&amp;md5=8ae1f7306a992750d9b6819e8194b238</t>
  </si>
  <si>
    <t>Fanti2012566</t>
  </si>
  <si>
    <t>10.1108/SCM-08-2020-0379</t>
  </si>
  <si>
    <t>Fernandez-Giordano M., Stevenson M., Gutierrez L., Llorens-Montes J.</t>
  </si>
  <si>
    <t>Antecedents of a firm's supply chain agility: the roles of a transactive memory system and supply network flexibility</t>
  </si>
  <si>
    <t>Agility; Firmâ€™s supply chain agility; Operational performance; Supply network flexibility; Surveys; Transactive memory system</t>
  </si>
  <si>
    <t>University of Granada, Granada, Spain; Lancaster University, Lancaster, United Kingdom; University of Rey Juan Carlos, Madrid, Spain</t>
  </si>
  <si>
    <t>Purpose: The purpose of this paper is twofold: first, to evaluate the roles of a transactive memory system and the supply network flexibility (SNF) of the firm as antecedents of a firmâ€™s supply chain agility (FSCA), also incorporating the moderating role of the transactive memory system; and, second, to evaluate the relationship between FSCA and operations performance (OP). Design/methodology/approach: Four hypothesized relationships are tested with survey data from 190 high-tech firms using structural equation models. Findings: FSCA can be enhanced through the transactive memory system and SNF, although a higher degree of transactive memory system weakens the positive relationship between SNF and FSCA. A positive relationship is identified between FSCA and OP, while FSCA mediates the relationship between SNF and OP. Practical implications: Managers can increase FSCA and improve OP by developing both the transactive memory system and SNF. Given that firms have limited resources, investment in internal capabilities should be prioritized as this appears to be more effective at developing FSCA. Originality/value: The findings expand the literature by exploring two antecedents of FSCA and by analyzing the impact of FSCA on different measures of OP. Few prior studies have highlighted the importance of the transactive memory system to the operations function. Â© 2021, Emerald Publishing Limited.</t>
  </si>
  <si>
    <t>https://www.scopus.com/inward/record.uri?eid=2-s2.0-85109864368&amp;doi=10.1108%2fSCM-08-2020-0379&amp;partnerID=40&amp;md5=6625e94bb83f5a335c05cc63c1d94110</t>
  </si>
  <si>
    <t>Fernandez-Giordano2022637</t>
  </si>
  <si>
    <t>Fernandez-Giordano, M; Stevenson, M; Gutierrez, L; Llorens-Montes, J</t>
  </si>
  <si>
    <t>SUPPLY CHAIN MANAGEMENT-AN INTERNATIONAL JOURNAL</t>
  </si>
  <si>
    <t>Surveys; Operational performance; Agility; Firm's supply chain agility; Transactive memory system; Supply network flexibility</t>
  </si>
  <si>
    <t>University of Granada; Universidad Rey Juan Carlos; Lancaster University; University of Granada; University of Granada</t>
  </si>
  <si>
    <t>Purpose The purpose of this paper is twofold: first, to evaluate the roles of a transactive memory system and the supply network flexibility (SNF) of the firm as antecedents of a firm's supply chain agility (FSCA), also incorporating the moderating role of the transactive memory system; and, second, to evaluate the relationship between FSCA and operations performance (OP). Design/methodology/approach Four hypothesized relationships are tested with survey data from 190 high-tech firms using structural equation models. Findings FSCA can be enhanced through the transactive memory system and SNF, although a higher degree of transactive memory system weakens the positive relationship between SNF and FSCA. A positive relationship is identified between FSCA and OP, while FSCA mediates the relationship between SNF and OP. Practical implications Managers can increase FSCA and improve OP by developing both the transactive memory system and SNF. Given that firms have limited resources, investment in internal capabilities should be prioritized as this appears to be more effective at developing FSCA. Originality/value The findings expand the literature by exploring two antecedents of FSCA and by analyzing the impact of FSCA on different measures of OP. Few prior studies have highlighted the importance of the transactive memory system to the operations function.</t>
  </si>
  <si>
    <t>http://dx.doi.org/10.1108/SCM-08-2020-0379</t>
  </si>
  <si>
    <t>WOS:000672825600001</t>
  </si>
  <si>
    <t>10.1016/j.arcontrol.2012.03.006</t>
  </si>
  <si>
    <t>Ivanov D., Dolgui A., Sokolov B.</t>
  </si>
  <si>
    <t>Applicability of optimal control theory to adaptive supply chain planning and scheduling</t>
  </si>
  <si>
    <t>Annual Reviews in Control</t>
  </si>
  <si>
    <t>Adaptation; Control; Dynamics; Optimal program control; Planning; Robustness; Scheduling; Supply chain</t>
  </si>
  <si>
    <t>University of Hamburg, Department of Business Administration, 20146 Hamburg, Germany; Ecole Nationale SupÃ©rieure des Mines de Saint-Etienne, FAYOL-EMSE, LIMOS, 158, Cours Fauriel, 42023 Saint-Etienne Cedex 2, France; St. Petersburg Institute for Informatics and Automation of Russian Academy of Science (SPIIRAS), V.O. 14 Line, 39, 199178 St. Petersburg, Russian Federation; Berlin School of Economics and Law, Department of International Supply Chain Management, Badensche Str. 50-51, 10825 Berlin, Germany</t>
  </si>
  <si>
    <t>Decisions in supply chain planning and control are interconnected and depend on tackling uncertainties and dynamics. From this perspective, control theory (CT) is an interesting research avenue for the supply chain management (SCM). In this paper, the applicability of optimal CT to SCM is investigated. Our analysis is based on the fundamentals of control and systems theory and experimental modeling. The paper describes important issues and perspectives that delineate dynamics in supply chains, identifies and systemizes different streams in application of CT to production, logistics, and SCM in the period from 1960 to 2011. It derives some classifications, performs a critical analysis, and discusses further researches. Some drawbacks and missing links in the literature are pointed out. Several crucial application areas of control theory to SCM are discussed. Subsequently, optimal program control, challenges and advantages of its application in the SCM are addressed. It is shown how optimal program control can be applied to adaptive supply chain planning. In addition, it is concluded that with the help of CT, robustness, adaptability, and resilience of supply chains can be investigated in their consistency with operations planning and execution control within a conceptually and mathematically integrated framework. However, although SCs resemble control systems, they have some peculiarities which do not allow a direct application of CT methods. In this setting, further development of interdisciplinary approaches to supply chain optimization is argued. An extended co-operation between control and supply chain experts may have the potential to introduce more realism to the dynamic planning and models and improve real-time supply chain control policies. Â© 2012 Elsevier Ltd. All rights reserved.</t>
  </si>
  <si>
    <t>https://www.scopus.com/inward/record.uri?eid=2-s2.0-84860510521&amp;doi=10.1016%2fj.arcontrol.2012.03.006&amp;partnerID=40&amp;md5=435442bb4bd49fc23fe80141396ce51e</t>
  </si>
  <si>
    <t>Ivanov201273</t>
  </si>
  <si>
    <t>10.1080/09537287.2015.1010626</t>
  </si>
  <si>
    <t>Seth, D; Panigrahi, A</t>
  </si>
  <si>
    <t>Application and evaluation of packaging postponement strategy to boost supply chain responsiveness: a case study</t>
  </si>
  <si>
    <t>PRODUCTION PLANNING &amp; CONTROL</t>
  </si>
  <si>
    <t>supply chain responsiveness; lean; postponement; packaging; inventory</t>
  </si>
  <si>
    <t>Qatar University</t>
  </si>
  <si>
    <t>The purpose of this study is to demonstrate how packaging postponement can be effectively leveraged in a dynamically changing diverse retail market where responsiveness is key. The study also guides about the empirical evaluation of how packaging postponement affects the performance in the sanitary pads supply chain by considering operating measures. The focal company belongs to the Indian Fast Moving Consumer Goods sector, hygiene products category. It examines the measures that are critical to a responsive supply chain and presents a comparative analysis of selected measures before and after implementation. The findings illustrate that the packaging postponement not only improves competitive advantage but also significantly contributes to improving product proliferation and supply chain responsiveness. The study provides understanding of drivers and obstacles for packaging postponement strategy with operational insights about 'how-to' implement. Most of modelling-based research studies justify the adoption of postponement through savings in inventory only and underplay on other operating measures. While justifying, studies emphasise 'form'/manufacturing aspects and underestimate the packaging aspects of postponement. This paper addresses these gap areas by systematically highlighting prerequisites and demonstrates the benefits of adopting a packaging strategy to handle variety and responsiveness in an emerging economy.</t>
  </si>
  <si>
    <t>http://dx.doi.org/10.1080/09537287.2015.1010626</t>
  </si>
  <si>
    <t>WOS:000359722300002</t>
  </si>
  <si>
    <t>Seth D., Panigrahi A.</t>
  </si>
  <si>
    <t>Application and evaluation of packaging postponement strategy to boost supply chain responsiveness: A case study</t>
  </si>
  <si>
    <t>inventory; lean; packaging; postponement; supply chain responsiveness</t>
  </si>
  <si>
    <t>Department of Mechanical and Industrial Engineering, College of Engineering, Qatar University, Post Box-2713, Doha, Qatar; Asian Paints Mumbai, Maharashtra, India</t>
  </si>
  <si>
    <t>The purpose of this study is to demonstrate how packaging postponement can be effectively leveraged in a dynamically changing diverse retail market where responsiveness is key. The study also guides about the empirical evaluation of how packaging postponement affects the performance in the sanitary pads supply chain by considering operating measures. The focal company belongs to the Indian Fast Moving Consumer Goods sector, hygiene products category. It examines the measures that are critical to a responsive supply chain and presents a comparative analysis of selected measures before and after implementation. The findings illustrate that the packaging postponement not only improves competitive advantage but also significantly contributes to improving product proliferation and supply chain responsiveness. The study provides understanding of drivers and obstacles for packaging postponement strategy with operational insights about how-to implement. Most of modelling-based research studies justify the adoption of postponement through savings in inventory only and underplay on other operating measures. While justifying, studies emphasise form/manufacturing aspects and underestimate the packaging aspects of postponement. This paper addresses these gap areas by systematically highlighting prerequisites and demonstrates the benefits of adopting a packaging strategy to handle variety and responsiveness in an emerging economy. Â© 2014 Taylor and Francis.</t>
  </si>
  <si>
    <t>https://www.scopus.com/inward/record.uri?eid=2-s2.0-84939654293&amp;doi=10.1080%2f09537287.2015.1010626&amp;partnerID=40&amp;md5=7ecc60f03ac434bc40dd6406c050d059</t>
  </si>
  <si>
    <t>Seth20151069</t>
  </si>
  <si>
    <t>10.1016/j.procs.2019.12.166</t>
  </si>
  <si>
    <t>Kawaguchi N.</t>
  </si>
  <si>
    <t>Application of Blockchain to Supply Chain: Flexible Blockchain Technology</t>
  </si>
  <si>
    <t>Blockchain; Distributed ledger technology; Smart contract; Supply chain</t>
  </si>
  <si>
    <t>Chuo University, 742-1 Higashinakano Hachioji-shi, Tokyo, 192-0393, Japan</t>
  </si>
  <si>
    <t>It has been ten years since Satoshi Nakamoto created bitcoin and introduced the concept of a blockchain. The original goal was to propose a solution to the double-spending problem using a peer-to-peer network. Now, Blockchain proves to have the capacity to deliver a new kind of trust to a wide range of services. Applications are being explored in healthcare (patient records), government (land registries) and electronics (Internet of Things). The supply chain is one of the fields that Blockchain is expected to be applied. The paper aims to combine blockchain with distributed storage and propose blockchain for the supply chain. Blockchain is not fit to record a lot of information. It requires both on-chain storage of the core ledger data and off-chain storage of data required by smart contracts for verification and documentation. The Inter Planetary File System (IPFS) is a concrete solution. IPFS is a peer-to-peer distributed file system that seeks to connect all computing devices with the same system of files. Participants can address large amounts of data with IPFS and place the immutable, permanent IPFS links into a blockchain transaction. This timestamps and secures their content, without having to put the data itself on the chain. By combining blockchain with distributed storage, the supply chain system is fit to the industry of the next generation. The characteristics of Industry 4.0 meets the blockchain-based system and the model can aid these changes. Â© 2019 The Authors. Published by Elsevier B.V.</t>
  </si>
  <si>
    <t>https://www.scopus.com/inward/record.uri?eid=2-s2.0-85079879801&amp;doi=10.1016%2fj.procs.2019.12.166&amp;partnerID=40&amp;md5=8bee569273ac8d4827f6d49481aa01fc</t>
  </si>
  <si>
    <t>Kawaguchi2019143</t>
  </si>
  <si>
    <t>10.3182/20130619-3-RU-3018.00294</t>
  </si>
  <si>
    <t>Ivanov D., Sokolov B., Dolgui A., Solovyeva I.</t>
  </si>
  <si>
    <t>Application of control theoretic tools to supply chain disruption management</t>
  </si>
  <si>
    <t>Adaptation; Attainable set; Positional optimization; Program control; Robustness; Supply chain</t>
  </si>
  <si>
    <t>Berlin School of Economics and Law, Department of Business Administration, International Supply Chain Management, 10825 Berlin, Germany; St. Petersburg Institute for Informatics and Automation, RAS (SPIIRAS), V.O. 14 line, 39, 199178 St.-Petersburg, Russian Federation; Ecole Nationale SupÃ©rieure des Mines, UMR CNRS 6158, LIMOS, 158, Cours Fauriel, 42023 Saint-Etienne Cedex 2, France; St.-Petersburg State University, Faculty of Applied Mathematics and Control Processes, France</t>
  </si>
  <si>
    <t>Supply chain disruption management aims at real-time supply chain monitoring, alerting supply chain participants about deviations and possible disruptions as well as elaborating adjustment control actions. A basis for the alerting and disruption recovery is a tolerance area of execution parameters' admissible deviations. Two important questions still remain open: (i) how to determine the borders of the tolerance area and (ii) what adjustments steps should be taken to overcome a disruption. In this paper, we propose to use dynamic robustness analysis on the basis of attainable sets and the adaptive adjustment on the basis of positional optimization as an integrated framework to extend existing techniques. We consider supply chain robustness as a dynamic supply chain property that emerges through controlled adaptability on the basis of feedback loops. With the results of this study, the borders of deviations' sectors within the tolerance area can be determined. In each of these sectors, certain adjustment actions at different adaptation levels can be interrelated. Copyright Â© 2013 IFAC. Â© IFAC.</t>
  </si>
  <si>
    <t>https://www.scopus.com/inward/record.uri?eid=2-s2.0-84884314190&amp;doi=10.3182%2f20130619-3-RU-3018.00294&amp;partnerID=40&amp;md5=a6c3c9459182e1c417f99db8c12c234c</t>
  </si>
  <si>
    <t>Ivanov20131926</t>
  </si>
  <si>
    <t>10.1016/j.matpr.2020.12.784</t>
  </si>
  <si>
    <t>Brintha N.C., Winowlin Jappes J.T., Adam Khan M., Johnny Christo N.</t>
  </si>
  <si>
    <t>Application of data computing for resource scheduling in manufacturing industries</t>
  </si>
  <si>
    <t>Materials Today: Proceedings</t>
  </si>
  <si>
    <t>Casting; Cloud manufacturing; Differential evolution; Gravitational search algorithm; Scheduling</t>
  </si>
  <si>
    <t>Department of Computer Science and Engineering, Kalasalingam Academy of Research and Education, Krishnankoil, Tamil Nadu, India; School of Automotive and Mechanical Engineering (SAME), Kalasalingam Academy of Research and Education (KARE), Krishnankoil, Tamil Nadu, India; Regional Manager (Utilities and Infrastructure) Intel Corporation, Bangalore, India</t>
  </si>
  <si>
    <t>Cloud based solutions and services can be used in production sectors to maximize profit and to develop complex products through reconfiguration of manufacturing supply chain through dynamic process. Scheduling and allocation of resources to tasks is a critical issue, since inappropriate allocation and scheduling may affect the utilization rate, cost and time. Cloud manufacturing encompass flexible services from manufacturing enterprise with IT based services to improve the performance of an application. This work considers Differential Evolutionary (DE) and Gravitational Search algorithm for implementation, since these approaches can narrow the solution search space and improves convergence rate. The tasks and resources used for the experimentation process were classified and incorporated from casting industries. The computational results on the identified workflow proves that, DEGSA algorithm maximizes resource utilization, maintains load balance and minimizes the computational time of jobs. Â© 2021 Elsevier Ltd. All rights reserved.</t>
  </si>
  <si>
    <t>https://www.scopus.com/inward/record.uri?eid=2-s2.0-85114139211&amp;doi=10.1016%2fj.matpr.2020.12.784&amp;partnerID=40&amp;md5=0b51ce20b1ff6eec60caac6af4b00378</t>
  </si>
  <si>
    <t>Brintha20217251</t>
  </si>
  <si>
    <t>10.1109/ICCCI.2012.6158907</t>
  </si>
  <si>
    <t>Perumalsamy R., Natarajan J.</t>
  </si>
  <si>
    <t>Application of Genetic Algorithm for efficient multi-factory supply chain inventory optimization with lead time</t>
  </si>
  <si>
    <t>2012 International Conference on Computer Communication and Informatics, ICCCI 2012</t>
  </si>
  <si>
    <t>Dept. of Management Science, Sree Saraswathi Thyagaraja College, Pollachi - 642 107, India; Dept. of Mathematics, Sri G.V.G. Visalakshi College, Udumalpet-642 128, India</t>
  </si>
  <si>
    <t>Efficient and effective management of inventory throughout the supply chain significantly improves the ultimate service provided to the customer. Efficient inventory management is a complex process which entails the management of the inventory in the whole supply chain. The dynamic nature of the excess stock level and shortage level over all the periods is a serious issue when implementation is considered. In addition, consideration of multiple factories manufacturing the same product leads to very complex inventory management process The complexity of the problem increases when lead times of stocks are involved. In this paper, these issues of inventory management have been focused and a novel approach based on Genetic Algorithm has been proposed in which the most probable excess stock level and shortage level required for inventory optimization in the supply chain is distinctively determined so as to achieve minimum total supply chain cost. Â© 2012 IEEE.</t>
  </si>
  <si>
    <t>https://www.scopus.com/inward/record.uri?eid=2-s2.0-84858744442&amp;doi=10.1109%2fICCCI.2012.6158907&amp;partnerID=40&amp;md5=e20ff647d78161e4a0c497f0ef0609d8</t>
  </si>
  <si>
    <t>Perumalsamy2012</t>
  </si>
  <si>
    <t>Zaher H., Zaki T.T.</t>
  </si>
  <si>
    <t>Application of optimal control theory to solve three stages supply chain model</t>
  </si>
  <si>
    <t>Global Journal of Pure and Applied Mathematics</t>
  </si>
  <si>
    <t>Linear optimal control; Pontryagin maximum principle; Supply chain</t>
  </si>
  <si>
    <t>Institute of statistical Studies and Research, Operations Research Department, Cairo University, Egypt</t>
  </si>
  <si>
    <t>This paper presents an optimal control Theory to manage three stages dynamic supply chain model with deteriorating items. The model is continuous time linear optimal control system to optimize both manufacture rate and dynamic price to maximize total supply chain revenue minus total cost. Assuming the demand is linear function of price. Supply chain cost consists of the vendor holding cost, the buyer holding cost and the vendor manufacture cost. Pontryagin Maximum Principle is applied to find the model optimal solution. Â© Research India Publications.</t>
  </si>
  <si>
    <t>https://www.scopus.com/inward/record.uri?eid=2-s2.0-84928110286&amp;partnerID=40&amp;md5=537cbc3ce81d288569e13027d7d3983c</t>
  </si>
  <si>
    <t>Zaher2015215</t>
  </si>
  <si>
    <t>10.1556/1848.2021.00334</t>
  </si>
  <si>
    <t>Hasheminejad S.A., Valipour K., Khoshnood H.</t>
  </si>
  <si>
    <t>Applied real-valued genetic algorithm for an extended model of economic lot, purchase and delivery scheduling problem</t>
  </si>
  <si>
    <t>International Review of Applied Sciences and Engineering</t>
  </si>
  <si>
    <t>common cycle; economic lot and scheduling problem; flow shop system; real-valued GA; supply chain</t>
  </si>
  <si>
    <t>School of Industrial Engineering, Iran University of Science and Technology, Tehran, Iran; School of Industrial Engineering, Amirkabir University of Technology, Tehran, Iran</t>
  </si>
  <si>
    <t>Supply chain management intends to integrate supply chains' activities such as material flow, information flow and financial issues. Material flow management is the most significant issue since the inventory level in the whole supply chain could be optimized by an integrated plan. In other words, when one member of the supply chain plans to reduce its inventory level solely, despite reducing inventory in this node the inventory will be stocked in other partners' warehouses. Therefore, in this paper a new mathematical model has been developed to facilitate the process of finding the optimum solution in economic production, purchase and delivery lots and their schedules in a three-echelon supply chain environment; including raw material in suppliers, manufacturer and assembly facility as a customer. The manufacturer with a flow shop system provides its requirements from supplier, assemble multiple products, and delivers products to the customer (automotive OEM alike) on an optimum multiple delivery points. The delivery cycles would be identified through the production common cycle regarding the supply chain flexibility. Finally, a modified real-valued Genetic Algorithm (MRGA), and an Optimal Enumeration Method (OEM) are developed, and some numerical experiments have been done and compared as well. Â© 2021 The Author(s).</t>
  </si>
  <si>
    <t>https://www.scopus.com/inward/record.uri?eid=2-s2.0-85137731328&amp;doi=10.1556%2f1848.2021.00334&amp;partnerID=40&amp;md5=226f522f01f4e84f8f6f83b4d0b8e284</t>
  </si>
  <si>
    <t>Hasheminejad2022197</t>
  </si>
  <si>
    <t>10.1504/IJMOR.2017.083184</t>
  </si>
  <si>
    <t>Nikzamir M.</t>
  </si>
  <si>
    <t>Applying a hybrid transportation system to design an agile multi-product and multi-echelon dynamic supply chain</t>
  </si>
  <si>
    <t>International Journal of Mathematics in Operational Research</t>
  </si>
  <si>
    <t>Hybrid transportation system; Mathematical modelling; Operational research; Optimisation; Supply chain; Transportation</t>
  </si>
  <si>
    <t>Industrial Engineering Department, North Tehran Branch, Islamic Azad University, Tehran, Iran</t>
  </si>
  <si>
    <t>Making optimum decisions under complicated circumstances, requires using appropriate mathematical modelling techniques and optimisation methods. In many cases, supply and demand are different in principal. These major differences force producers to make various decisions for supplying required raw materials and meeting demands. Respecting the low operational and high strategic costs of applying the rail transport, it is highly recommended to use this method of transportation for the purpose of transporting huge load of materials/products in a centralised network. However, using vehicles and road transport is more suitable for small loads of materials/products in widespread networks. Current study is devoted to design an efficient hybrid transportation system and an agile multi-product supply chain. A mathematical model is presented in order to formulate the problem at hand. Numerical results demonstrate the validity of the presented model and the applied optimisation procedure in making optimum and applicable decisions. In fact, numerical results reveal the promising ability of the applied optimisation procedure confronting real-world situations. Copyright Â© 2017 Inderscience Enterprises Ltd.</t>
  </si>
  <si>
    <t>https://www.scopus.com/inward/record.uri?eid=2-s2.0-85116234612&amp;doi=10.1504%2fIJMOR.2017.083184&amp;partnerID=40&amp;md5=fb72efb1edf12e5cb0b54db719369bb2</t>
  </si>
  <si>
    <t>10.1504/IJMOR.2017.10003340</t>
  </si>
  <si>
    <t>Making optimum decisions under complicated circumstances, requires using appropriate mathematical modelling techniques and optimisation methods. In many cases, supply and demand are different in principal. These major differences force producers to make various decisions for supplying required raw materials and meeting demands. Respecting the low operational and high strategic costs of applying the rail transport, it is highly recommended to use this method of transportation for the purpose of transporting huge load of materials/products in a centralised network. However, using vehicles and road transport is more suitable for small loads of materials/products in widespread networks. Current study is devoted to design an efficient hybrid transportation system and an agile multi-product supply chain. A mathematical model is presented in order to formulate the problem at hand. Numerical results demonstrate the validity of the presented model and the applied optimisation procedure in making optimum and applicable decisions. In fact, numerical results reveal the promising ability of the applied optimisation procedure confronting real-world situations.</t>
  </si>
  <si>
    <t>https://www.scopus.com/inward/record.uri?eid=2-s2.0-85018387549&amp;doi=10.1504%2fIJMOR.2017.10003340&amp;partnerID=40&amp;md5=ca60d03089bc58a7633c1921c357e81a</t>
  </si>
  <si>
    <t>Nikzamir2017261</t>
  </si>
  <si>
    <t>10.1080/00207543.2015.1076944</t>
  </si>
  <si>
    <t>Moreira, M; Tjahjono, B</t>
  </si>
  <si>
    <t>Applying performance measures to support decision-making in supply chain operations: a case of beverage industry</t>
  </si>
  <si>
    <t>performance measures; performance measurement systems; decision-making; supply chain operations; flexibility</t>
  </si>
  <si>
    <t>Cranfield University</t>
  </si>
  <si>
    <t>Performance measurement systems (PMS) have commonly been applied to evaluate and reward performances at managerial levels, especially in the context of supply chain management. However, evidence suggests that the effective use of PMS can also positively influence the behaviour and improve performance at an operational level. The motivation is to accomplish organisational goals, namely to increase supply chain flexibility by responding to evermore-varying customer demands in a timely manner. The purpose of the study described in this paper was to develop a conceptual framework that adopts performance measures for ex-ante decision-making at an operational level within the supply chain. To guide the research, five questions were asked and subsequently key gaps have been identified. In an attempt to fill the gaps, a case study at a major global brand beverage company has been carried out, and as a result, a conceptual framework of the PMS has been developed. Overall, the research offers a foundation of the applicability and impact of PMS in the supply chain and provides a framework that attends to some of the potential uses of PMS that so far have not been practically applied. The outcomes from the testing indicate that the initial gaps identified in the literature have been addressed and that the framework is judicious with scope for practical applicability. The framework is deemed worthy of further testing in different operational contexts of the supply chain.</t>
  </si>
  <si>
    <t>http://dx.doi.org/10.1080/00207543.2015.1076944</t>
  </si>
  <si>
    <t>WOS:000373740300011</t>
  </si>
  <si>
    <t>Moreira M., Tjahjono B.</t>
  </si>
  <si>
    <t>Applying performance measures to support decision-making in supply chain operations: A case of beverage industry</t>
  </si>
  <si>
    <t>decision-making; flexibility; performance measurement systems; performance measures; supply chain operations</t>
  </si>
  <si>
    <t>Supply Chain Research Centre, Cranfield School of Management, Cranfield University, Cranfield, United Kingdom</t>
  </si>
  <si>
    <t>Performance measurement systems (PMS) have commonly been applied to evaluate and reward performances at managerial levels, especially in the context of supply chain management. However, evidence suggests that the effective use of PMS can also positively influence the behaviour and improve performance at an operational level. The motivation is to accomplish organisational goals, namely to increase supply chain flexibility by responding to evermore-varying customer demands in a timely manner. The purpose of the study described in this paper was to develop a conceptual framework that adopts performance measures for ex-ante decision-making at an operational level within the supply chain. To guide the research, five questions were asked and subsequently key gaps have been identified. In an attempt to fill the gaps, a case study at a major global brand beverage company has been carried out, and as a result, a conceptual framework of the PMS has been developed. Overall, the research offers a foundation of the applicability and impact of PMS in the supply chain and provides a framework that attends to some of the potential uses of PMS that so far have not been practically applied. The outcomes from the testing indicate that the initial gaps identified in the literature have been addressed and that the framework is judicious with scope for practical applicability. The framework is deemed worthy of further testing in different operational contexts of the supply chain. Â© 2015 Taylor &amp; Francis.</t>
  </si>
  <si>
    <t>https://www.scopus.com/inward/record.uri?eid=2-s2.0-84939209827&amp;doi=10.1080%2f00207543.2015.1076944&amp;partnerID=40&amp;md5=1283c28197a0213e73b44f2e2e5250cc</t>
  </si>
  <si>
    <t>Moreira20162345</t>
  </si>
  <si>
    <t>Applying quality function deployment to build a knowledge management conceptual framework</t>
  </si>
  <si>
    <t>Proceedings of the International Conference on Intellectual Capital, Knowledge Management and Organisational Learning, ICICKM</t>
  </si>
  <si>
    <t>Competitive advantages; Human advantages; Improvement needs; Quality Function Deployment</t>
  </si>
  <si>
    <t>Tel Aviv University, Tel Aviv, Israel</t>
  </si>
  <si>
    <t>Knowledge Management (KM) is a discipline that promotes an integrated approach for identifying, capturing, retrieving and sharing all of an enterprise's information assets. It is important because it stimulates innovation and growth and leads to effective decision making. Culture is a significant factor in this process and the role of people is critical. Successful Knowledge Management in any enterprise depends on the employees willing to share and invest their individual knowledge in the organization. Other factors are the business strategic priorities, top management support and technology, which may act as an enabler. We present a method for building a Knowledge Management framework utilizing Quality Function Deployment (QFD). The essence of the original QFD method was to extract the customer needs or desires expressed in his own words and to translate them into measurable product characteristics and further processing. The method has been enhanced and instead of being solely a technique for product design it became a technique for a variety of topics such as improvement of manufacturing systems, deployment of flexibility in supply chains and others. Our conceptual model has a top-down structure with QFD sequential matrices. It represents a research framework of an eventual empiric research for identifying important KM actions leading to improvement of the competitive and human advantages of an enterprise. We assume that the Knowledge Management improvement needs in an organization stem from its strategic improvement needs. To propagate the improvement needs from the strategic level to the action level, we develop two QFD matrices. The first matrix translates the strategic improvement needs into the knowledge improvement needs of an enterprise while the second one translates the knowledge improvement needs into prioritized KM improvement actions. Â© 2018 Academic Conferences and Publishing International Limited. All rights reserved.</t>
  </si>
  <si>
    <t>https://www.scopus.com/inward/record.uri?eid=2-s2.0-85059800131&amp;partnerID=40&amp;md5=cf18002ee45c14d0e9a671e7672f40b2</t>
  </si>
  <si>
    <t>Barad20181</t>
  </si>
  <si>
    <t>10.1111/deci.12481</t>
  </si>
  <si>
    <t>Fattahi M., Govindan K.</t>
  </si>
  <si>
    <t>Data-Driven Rolling Horizon Approach for Dynamic Design of Supply Chain Distribution Networks under Disruption and Demand Uncertainty</t>
  </si>
  <si>
    <t>Conic optimization; Data-driven rolling horizon approach; Dynamic supply chain network design; Multi-stage stochastic programming; Risk management</t>
  </si>
  <si>
    <t>Department of Industrial Engineering and Management, Shahrood University of Technology, Shahrood, Iran; China Institute of FTZ Supply Chain, Shanghai Maritime University, Shanghai, 201306, China; Centre for Sustainable Supply Chain Engineering, Department of Technology and Innovation, Danish Institute for Advanced Study, University of Southern Denmark, Odense M, 5230, Denmark</t>
  </si>
  <si>
    <t>We address the dynamic design of supply chain networks in which the moments of demand distribution function are uncertain and facilitiesâ€™ availability is stochastic because of possible disruptions. To incorporate the existing stochasticity in our dynamic problem, we develop a multi-stage stochastic program to specify the optimal location, capacity, inventory, and allocation decisions. Further, a data-driven rolling horizon approach is developed to use observations of the random parameters in the stochastic optimization problem. In contrast to traditional stochastic programming approaches that are valid only for a limited number of scenarios, the rolling horizon approach makes the determined decisions by the stochastic program implementable in practice and evaluates them. The stochastic program is presented as a quadratic conic optimization, and to generate an efficient scenario tree, a forward scenario tree construction technique is employed. An extensive numerical study is carried out to investigate the applicability of the presented model and rolling horizon procedure, the efficiency of risk-measurement policies, and the performance of the scenario tree construction technique. Several key practical and managerial insights related to the dynamic supply chain network design under uncertainty are gained based on the computational results. Â© 2020 The Authors. Decision Sciences published by Wiley Periodicals LLC on behalf of Decision Sciences Institute</t>
  </si>
  <si>
    <t>https://www.scopus.com/inward/record.uri?eid=2-s2.0-85089064440&amp;doi=10.1111%2fdeci.12481&amp;partnerID=40&amp;md5=021adf1b35ff1cd8bb6f563c1a3dc2b5</t>
  </si>
  <si>
    <t>Fattahi2022150</t>
  </si>
  <si>
    <t>Iran</t>
  </si>
  <si>
    <t>Denmark</t>
  </si>
  <si>
    <t xml:space="preserve">There are also many opportunities to consider other operational or tactical planning level decisions in the problem. Furthermore, our optimization problem can be extended for decision-making under scarce data conditions by using the moment-based distributionally robust optimization approach in interesting future work. </t>
  </si>
  <si>
    <t>10.1007/978-81-322-2740-3_79</t>
  </si>
  <si>
    <t>Purohit J.K., Mittal M.L., Sharma M.K., Mittal S.</t>
  </si>
  <si>
    <t>Appraisement of mass customization capability level using multi-grade fuzzy approach</t>
  </si>
  <si>
    <t>Fuzzy approach; Mass customization; Mass customization capability level index</t>
  </si>
  <si>
    <t>Department of Mechanical Engineering, Malaviya National Institute of Technology, Jaipur, India; Department of Production and Industrial Engineering, MBM Engineering College, Jodhpur, India; Faculty of Engineering and Architecture, JNV University, Jodhpur, India; Department of Industrial Engineering &amp; Management System Engineering, West Virginia UniversityWV, United States</t>
  </si>
  <si>
    <t>The manufacturing organizations around the globe have been observing a paradigm shifting from mass production to mass customization (MC). Mass customization capability (MCC) is the ability of a firm to produce varieties of customized products quickly, on a large scale and at a cost comparable to mass-production through flexible production processes and responsive supply chain. The goal of this paper to report a existing mass customization capability level (MCCL) appraisement of Indian bicycle manufacturing firm using multi-grade fuzzy approach. Through this study, a MCCL measurement model integrated with multi-grade fuzzy approach was designed. After the computation of MCCL index, the areas for improvement have been identified to adopt and implement mass customization strategy in the case firm. The approach contributed in this paper could be employed as appraisement equipment for estimating an organizationâ€™s capability to turn out to be a mass customizer. Â© Springer India 2016.</t>
  </si>
  <si>
    <t>https://www.scopus.com/inward/record.uri?eid=2-s2.0-85071948650&amp;doi=10.1007%2f978-81-322-2740-3_79&amp;partnerID=40&amp;md5=7dec10adcb35b490a969cad06d554139</t>
  </si>
  <si>
    <t>Purohit2016821</t>
  </si>
  <si>
    <t>10.1504/IJBIS.2017.080943</t>
  </si>
  <si>
    <t>Ababneh H., Shrafat F., Zeglat D.</t>
  </si>
  <si>
    <t>Approaching information system evaluation methodology and techniques: A comprehensive review</t>
  </si>
  <si>
    <t>International Journal of Business Information Systems</t>
  </si>
  <si>
    <t>Information system; IT/IS evaluation; IT/IS evaluation methodology; IT/IS evaluation techniques</t>
  </si>
  <si>
    <t>Department of Business Administration, Faculty of Finance and Business Administration, Al Al-Bayt University, P.O. Box 130040., Mafraq, 25113, Jordan; Department of Management, Faculty of Economics and Management Science, Hashemite University, P.O. Box 150459, Zarqa, 13115, Jordan</t>
  </si>
  <si>
    <t>This paper advances our knowledge of information systems (IS) by drawing ideas and insights from IT/IS evaluation. The emergence and increasing pressure to invest in new IS architecture and infrastructures has become a high priority issue within organisations, and largely influenced by the need to deliver better value products and service through robust and responsive supply chains. With this in mind, business managers are seeking to use appropriate methods and techniques to appraise and justify the financial contribution of IS at strategic, operational and tactical levels. Thus, comprehensive but understandable methodologies are needed to solve the complicated project justification problems arising from the complexity of new technologies. Notwithstanding, a wide body of literature has emerged that sheds light on various methods for evaluating the cost and benefits of IT/IS investment, ranging from simple to very complex techniques. This paper sets out to provide a review of this literature in order to lend insights into our understanding of the plethora of reported research in the literature that has propagated investment justification and benefits management models and frameworks. We show that the IT/IS evaluation literature contributes significantly to scholarship on the IS. Copyright Â© 2017 Inderscience Enterprises Ltd.</t>
  </si>
  <si>
    <t>https://www.scopus.com/inward/record.uri?eid=2-s2.0-85006974821&amp;doi=10.1504%2fIJBIS.2017.080943&amp;partnerID=40&amp;md5=504bbc9776848937a70b215429bb1703</t>
  </si>
  <si>
    <t>Ababneh20171</t>
  </si>
  <si>
    <t>10.1016/j.jom.2012.01.004</t>
  </si>
  <si>
    <t>Malhotra, MK; Mackelprang, AW</t>
  </si>
  <si>
    <t>Are internal manufacturing and external supply chain flexibilities complementary capabilities?</t>
  </si>
  <si>
    <t>JOURNAL OF OPERATIONS MANAGEMENT</t>
  </si>
  <si>
    <t>Supply chain flexibility; Mix flexibility; Modification flexibility, New product flexibility; Complementarity; Delivery performance</t>
  </si>
  <si>
    <t>University of South Carolina; University of South Carolina System; University of South Carolina Columbia; University System of Georgia; Georgia Southern University</t>
  </si>
  <si>
    <t>Manufacturing flexibility is often viewed as a strategic capability that enables firms to more effectively meet heterogeneous market demands arising, in part, from increased product proliferation. However, recent studies suggest that the operational challenges associated with meeting this objective may be heavily dependent not only upon a firm's internal modification, mix, and new product flexibilities, but also upon the flexibility of its inbound and outbound supply chain partners. Drawing upon the theory of Complementarity, we examine if simultaneous utilization of both internal and external flexibilities does in fact create synergies that can improve a firm's delivery performance. Based on a sample of 158 U.S. manufacturing plants, we find that the extent to which performance enhancing synergies are generated is primarily dependent upon the type of internal flexibility that is paired with supply chain flexibilities. Additionally, we find that when synergies do exist, external supplier and logistics flexibilities generally tend to enhance the scope of flexible response, while internal flexibilities generally tend to enhance the achievability of a flexible response. Taken together, our findings suggest that the ability of firms to actually reap the synergistic benefits of an integrated system of supply chain flexibility is much more complex and nuanced than previously believed or expected. (C) 2012 Elsevier B.V. All rights reserved.</t>
  </si>
  <si>
    <t>http://dx.doi.org/10.1016/j.jom.2012.01.004</t>
  </si>
  <si>
    <t>WOS:000301902900002</t>
  </si>
  <si>
    <t>Are we there yet?: Technologies such as the Industrial internet of Things, smart manufacturing and Industry 4.0 digitisation are supposed to be ushering in a new age of innovation. Do they justify the hype? Mark venables investigates</t>
  </si>
  <si>
    <t>Plant Engineer</t>
  </si>
  <si>
    <t>2016-March</t>
  </si>
  <si>
    <t>March-April</t>
  </si>
  <si>
    <t>The term Industry 4.0 is now commonly used to outline the many strands of increased digitization that will lead to smarter factories and streamlined production. Industry 4.0, or Digital Manufacturing is the overarching blueprint for the fourth industrial revolution that encompasses the IIoT, autonomous manufacturing systems, business systems and people to deliver increased supply chain flexibility, greater product customization and shorter lead times. IIoT is already having a significant impact on industrial performance in two primary areas: asset performance management and operator efficiency. In the production system of the future, entire plants will be digitally linked, allowing the balancing of capacity utilization across the network. Automatic adaptation of production lines to ordering capacities will be made possible through the simple, rapid extension or reduction of the manufacturing facilities. These new environments will be characterized by closer collaboration between humans and technology, with improved sensor capabilities. Industry 4.0 isn't restricted to the adoption of new technologies. It will also require a fundamental change in the way that managers and shopfloor employees carry out their roles within production environments.</t>
  </si>
  <si>
    <t>https://www.scopus.com/inward/record.uri?eid=2-s2.0-84973926823&amp;partnerID=40&amp;md5=396cf41e30703c36183e898e1c58a6f9</t>
  </si>
  <si>
    <t>NoAuthor201628</t>
  </si>
  <si>
    <t>10.1109/ICMSE.2014.6930246</t>
  </si>
  <si>
    <t>Wu Y.-Y., Li J., Jiang G.-R.</t>
  </si>
  <si>
    <t>Argument-based negotiation strategy based on adaptive PBIL for resolving conflicts in supply chain collaboration</t>
  </si>
  <si>
    <t>International Conference on Management Science and Engineering - Annual Conference Proceedings</t>
  </si>
  <si>
    <t>Adaptive PBIL; argument; multi-agent; PBIL; supply chain</t>
  </si>
  <si>
    <t>Economics and Management School, Beijing University of Technology, Beijing, 100124, China</t>
  </si>
  <si>
    <t>The multi-agent argument-based negotiation is used to resolve the conflicts in supply chain collaboration, and to change the preferences of negotiators in dynamic environment in order to enhance the agent's intelligence and adaptivity. We learn opponents' preferences by PBIL and modify PBIL's learning rate by adding environmental factor to improve PBIL's adaptivity. We verify the effectiveness of PBIL in negotiation and compare PBIL with adaptive PBIL by an example. The results show that PBIL could effectively resolve the conflicts in supply chain collaboration, adaptive PBIL could get a stable solution in dynamic environment and promote the supply chain collaboration. Â© 2014 IEEE.</t>
  </si>
  <si>
    <t>https://www.scopus.com/inward/record.uri?eid=2-s2.0-84908413493&amp;doi=10.1109%2fICMSE.2014.6930246&amp;partnerID=40&amp;md5=82ed3898c7cc58e496d2cc6696371d75</t>
  </si>
  <si>
    <t>Wu2014315</t>
  </si>
  <si>
    <t>10.1016/j.eswa.2021.114702</t>
  </si>
  <si>
    <t>Riahi Y., Saikouk T., Gunasekaran A., Badraoui I.</t>
  </si>
  <si>
    <t>Artificial intelligence applications in supply chain: A descriptive bibliometric analysis and future research directions</t>
  </si>
  <si>
    <t>Artificial intelligence; Bibliometric analysis; Classification; Supply chain; Systematic literature review</t>
  </si>
  <si>
    <t>Department of Supply Chain Management, Rabat Business School, International University of Rabat, Rabat, Morocco; Excelia Business School, CERIIM, La Rochelle, France; School of Business and Public Administration, California State University, Bakersfield, United States</t>
  </si>
  <si>
    <t>Today's supply chains are very different from those of just a few years ago, and they continue to evolve within an extremely competitive economy. Dynamic supply chain processes require a technology that can cope with their increasing complexity. In recent years, several functional supply chain applications based on artificial intelligence (AI) have emerged, yet very few studies have addressed the applications of AI in supply chain processes. Machine learning, natural language processing, and robotics are all potential enablers of supply chain transformation. Aware of the potential advantages of AI implementation in supply chains and of the paucity of work done regarding it, we explore what researchers have done so far with respect to AI and what needs further exploration. We reviewed 136 research papers published between 1996 and 2020 from the Scopus database and provided a classification of the research material according to four critical structural dimensions (level of analytics, AI algorithms or techniques, sector or industry of application, and supply chain processes). This study is the first attempt to study the AI applications in SC from a process perspective and provides a decisional framework for adequate use of AI techniques in the different SC processes. Â© 2021 Elsevier Ltd</t>
  </si>
  <si>
    <t>https://www.scopus.com/inward/record.uri?eid=2-s2.0-85101126903&amp;doi=10.1016%2fj.eswa.2021.114702&amp;partnerID=40&amp;md5=6114d8d9261213b25c33625b341f8083</t>
  </si>
  <si>
    <t>Riahi2021</t>
  </si>
  <si>
    <t>10.1111/jiec.13239</t>
  </si>
  <si>
    <t>Ryter J., Fu X., Bhuwalka K., Roth R., Olivetti E.</t>
  </si>
  <si>
    <t>Assessing recycling, displacement, and environmental impacts using an economics-informed material system model</t>
  </si>
  <si>
    <t>Journal of Industrial Ecology</t>
  </si>
  <si>
    <t>industrial ecology; inventory-driven price formation; life cycle assessment; material efficiency; material system modeling; recycling economics</t>
  </si>
  <si>
    <t>Department of Materials Science and Engineering, Massachusetts Institute of Technology, Cambridge, MA, United States; Materials Systems Laboratory, Materials Research Laboratory, Massachusetts Institute of Technology, Cambridge, MA, United States</t>
  </si>
  <si>
    <t>Material production drives an increasingly large fraction of CO2-equivalent emissions. Material efficiency strategies such as recycling serve to reduce these emissions. Current analyses of the effectiveness of such strategies do not include economically induced rebound effects, overestimating the associated environmental benefits. We present a dynamic supply chain simulation model for copper through 2040 incorporating inventory-driven price evolution, dynamic material flow analysis, and life cycle assessment alongside mine-level economic evaluation of opening, closing, and production decisions. We show that permanent increases in recycling displace âˆ¼0.5 kilotonnes mine production per kilotonne increase in scrap supply on average, while short-lived recycling policies can lead to increased mine production. We find evidence for supply chain evolution pathways minimizing the rebound effect and maximizing displacement of primary material, where increasing refined copper and concentrate prices and decreasing demand serve to decrease mining. However, even in best-case scrap supply scenarios, CO2e emissions from the copper sector increase 25% by 2040 relative to 2018 due to demand growth, ore grade decline, and lower displacement among large scrap supply changes. With implementation of best available technologies across all supply chain components, we estimated 2040 CO2e emissions 10% below those of 2018 are possible, though still well short of 2Â°C emissions targets. We find increasing mine taxes and royalties, reclamation costs, and exploration costs further increase displacement, as does the inclusion of scrap prices on major futures exchanges. These results highlight the importance of considering the economics of the entire material supply chain when implementing material efficiency strategies. This article met the requirements for a Gold-Gold JIE data openness badge described at http://jie.click/badges. Â© 2022 The Authors. Journal of Industrial Ecology published by Wiley Periodicals LLC on behalf of the International Society for Industrial Ecology.</t>
  </si>
  <si>
    <t>https://www.scopus.com/inward/record.uri?eid=2-s2.0-85124625922&amp;doi=10.1111%2fjiec.13239&amp;partnerID=40&amp;md5=5d0cb63250d6452ceb802324df42f8c1</t>
  </si>
  <si>
    <t>Ryter20221010</t>
  </si>
  <si>
    <t>10.1016/j.cie.2019.106061</t>
  </si>
  <si>
    <t>Lei X., MacKenzie C.A.</t>
  </si>
  <si>
    <t>Assessing risk in different types of supply chains with a dynamic fault tree</t>
  </si>
  <si>
    <t>Dynamic fault tree; Markov chain; Monte Carlo simulation; Risk analysis; Supply chain risk</t>
  </si>
  <si>
    <t>Department of Industrial and Manufacturing Systems Engineering, Iowa State University, 3004 Black Engr 2529 Union Dr, Ames, IA 50011, United States; Department of Industrial and Manufacturing Systems Engineering, Iowa State University, 3029 Black Engr 2529 Union Dr, Ames, IA 50011, United States</t>
  </si>
  <si>
    <t>Supply chain risk analysis is an important field in operations management and logistics. Identifying those risks, assessing the probability of those risks, and understanding how those risks change if mitigation strategies are implemented contribute to better supply chain risk management. Reliability analysis has a long tradition of assessing the probability of failure, and fault trees are typically used to understand how the failure of individual components can lead to system failure within an engineered system. More recently, fault trees have been proposed to assess the probability of a supply chain failure. Dynamic fault trees, which are relatively new in reliability analysis, model the dependency among possible component failure and how these probabilities change over time. This paper applies dynamic fault trees to model supply chain risk for different types of supply chains. The dynamic fault tree allows a firm to model complex interactions among suppliers and understand how those interactions impact its risk. The model incorporates an information system that relays information about the status of suppliers to the firm, and this information system could also fail. A Markov chain model and Monte Carlo simulation are used to numerically assess supply chain risk as modeled by these dynamic fault trees. Â© 2019 Elsevier Ltd</t>
  </si>
  <si>
    <t>https://www.scopus.com/inward/record.uri?eid=2-s2.0-85072775330&amp;doi=10.1016%2fj.cie.2019.106061&amp;partnerID=40&amp;md5=f68b3c1ce2ea2fd4e4422dcf13486606</t>
  </si>
  <si>
    <t>Lei2019</t>
  </si>
  <si>
    <t>10.1504/IJASM.2012.050153</t>
  </si>
  <si>
    <t>Assessing strategic flexibility of manufacturing organisations using AHP</t>
  </si>
  <si>
    <t>International Journal of Agile Systems and Management</t>
  </si>
  <si>
    <t>AHP; Analytical hierarchy process; Decision making; Dynamic capabilities; Manufacturing flexibility; Strategic flexibility; Supply chain flexibility</t>
  </si>
  <si>
    <t>Mechanical Engineering Department, Baba Banda Singh Bahadur Engineering College, Fatehgarh Sahib, Punjab 140407, India; Mechanical Engineering Department, University College of Engineering, Punjabi University, Patiala, Punjab 147 002, India</t>
  </si>
  <si>
    <t>Fast and dramatic changes in customer expectations, competition, and technology are creating an increasingly uncertain environment. The strategic flexibility is becoming a very important concept in manufacturing industry in order to respond to threats posed by environmental uncertainty. Manufacturers are seeking to enhance flexibility across the manufacturing system. In order to survive in this highly volatile environment and to attain strategic flexibility, firms need to develop dynamic capabilities. In this paper, we have applied analytical hierarchy process (AHP) technique to assess strategic flexibility in manufacturing industry. Copyright Â© 2012 Inderscience Enterprises Ltd.</t>
  </si>
  <si>
    <t>https://www.scopus.com/inward/record.uri?eid=2-s2.0-84904305391&amp;doi=10.1504%2fIJASM.2012.050153&amp;partnerID=40&amp;md5=16e04036b5a2385b504c82522b59f96d</t>
  </si>
  <si>
    <t>Singh2012319</t>
  </si>
  <si>
    <t>10.1109/CSCloud/EdgeCom.2019.00-14</t>
  </si>
  <si>
    <t>Akinrolabu O., New S., Martin A.</t>
  </si>
  <si>
    <t>Assessing the Security Risks of Multicloud SaaS Applications: A Real-World Case Study</t>
  </si>
  <si>
    <t>Proceedings - 6th IEEE International Conference on Cyber Security and Cloud Computing, CSCloud 2019 and 5th IEEE International Conference on Edge Computing and Scalable Cloud, EdgeCom 2019</t>
  </si>
  <si>
    <t>Case study; Cloud; Quantitative Risk Assessment; SaaS; Supply chain; Transparency</t>
  </si>
  <si>
    <t>Department of Computer Science, University of Oxford, Oxford, United Kingdom; Sad Business School, University of Oxford, Oxford, United Kingdom</t>
  </si>
  <si>
    <t>Cloud computing is widely believed to be the future of computing. It has grown from being a promising idea to one of the fastest research and development paradigms of the computing industry. However, security and privacy concerns represent a significant hindrance to the widespread adoption of cloud computing services. Likewise, the attributes of the cloud such as multi-tenancy, dynamic supply chain, limited visibility of security controls and system complexity, have exacerbated the challenge of assessing cloud risks. In this paper, we conduct a real-world case study to validate the use of a supply chaininclusive risk assessment model in assessing the risks of a multicloud SaaS application. Using the components of the Cloud Supply Chain Cyber Risk Assessment (CSCCRA) model, we show how the model enables cloud service providers (CSPs) to identify critical suppliers, map their supply chain, identify weak security spots within the chain, and analyse the risk of the SaaS application, while also presenting the value of the risk in monetary terms. A key novelty of the CSCCRA model is that it caters for the complexities involved in the delivery of SaaS applications and adapts to the dynamic nature of the cloud, enabling CSPs to conduct risk assessments at a higher frequency, in response to a change in the supply chain. Â© 2019 IEEE.</t>
  </si>
  <si>
    <t>https://www.scopus.com/inward/record.uri?eid=2-s2.0-85074131341&amp;doi=10.1109%2fCSCloud%2fEdgeCom.2019.00-14&amp;partnerID=40&amp;md5=b6ddec7c8268d3557ce38c68501e82b1</t>
  </si>
  <si>
    <t>Akinrolabu201981</t>
  </si>
  <si>
    <t>10.1007/s11356-021-12810-3</t>
  </si>
  <si>
    <t>Ebrahimi F., Saen R.F., Karimi B.</t>
  </si>
  <si>
    <t>Assessing the sustainability of supply chains by dynamic network data envelopment analysis: a SCOR-based framework</t>
  </si>
  <si>
    <t>Dynamic network data envelopment analysis (DNDEA); Free disposal hull (FDH); SCOR; Sustainable supply chain management (SSCM)</t>
  </si>
  <si>
    <t>Department of Industrial Management, Karaj Branch, Islamic Azad University, Karaj, Iran; Faculty of Business, Sohar University, Sohar, Oman; Department of Mathematics, Karaj Branch, Islamic Azad University, Karaj, Iran</t>
  </si>
  <si>
    <t>The objective of this paper is to assess the sustainability of supply chains by proposing a dynamic network data envelopment analysis (DNDEA) model in the presence of interval data, due to the fact that in many real-world applications, the condition of convexity in the production technology might be violated. To prevent this issue, a DNDEA model based on the free disposal hull (FDH) approach is developed. For the first time, this paper develops a DNDEA version of the free disposal hull (FDH) model in the context of the SCOR framework. It is also shown that this model always presents a finite efficiency score for assessing the sustainability of supply chains. Moreover, using this model, real benchmarks can be calculated to improve the sustainability of unsustainable supply chains. A case study in print industry is given. The results validate our proposed model. Â© 2021, The Author(s), under exclusive licence to Springer-Verlag GmbH Germany, part of Springer Nature.</t>
  </si>
  <si>
    <t>https://www.scopus.com/inward/record.uri?eid=2-s2.0-85105230555&amp;doi=10.1007%2fs11356-021-12810-3&amp;partnerID=40&amp;md5=583ceb2df829f6ccc9857f6692d8df09</t>
  </si>
  <si>
    <t>Ebrahimi202164039</t>
  </si>
  <si>
    <t>10.1007/s40171-014-0085-6</t>
  </si>
  <si>
    <t>Tyagi M., Kumar P., Kumar D.</t>
  </si>
  <si>
    <t>Assessment of critical enablers for flexible supply chain performance measurement system using fuzzy DEMATEL approach</t>
  </si>
  <si>
    <t>Enablers; Fuzzy DEMATEL; Kappa statistics; Performance measurement system; Supply chain management</t>
  </si>
  <si>
    <t>Department of Mechanical and Industrial Engineering, Indian Institute of Technology Roorkee, Roorkee, Uttarakhand (UK) 247667, India</t>
  </si>
  <si>
    <t>In the competitive world of today, each organization has a desire to sustain in the marketplace with the implementation of their healthier and flexible supply chain performance measurement (SCPM) system. For the successful implementation, needs to know the significant set of enablers. This study identifies a set of important enablers based on literature review and discussion with field experts of automobile manufacturing industries located in the National Capital Region of India. The vagueness and impreciseness of field expertâ€™s judgements has been reduced using fuzzy decision making trial and evaluation laboratory (fuzzy DEMATEL) approach and analyzed the enablers in order to implement a flexible SCPM system. The findings of this research advocate that enabler â€˜higher customer satisfactionâ€™ comes in picture with highest value of â€˜Prominenceâ€™ (6.4272) and â€˜Relationâ€™ (1.0354), therefore seems as a most significant and influencing enabler, while on other side the enabler â€˜proper capacity utilizationâ€™ is considered as ample influencing enabler, because it has lowest Prominenceâ€™ (4.4735) and â€˜Relationâ€™ (minus 0.9680) values. This research discussed the categorization into the cause and effect group, degree of interaction and inter-relationship of considered enablers. The outcomes of this study may provide an aid to the managers to implement an effective and flexible SCPM system through which overall profitability of an organization may be improved. Â© 2014, Global Institute of Flexible Systems Management.</t>
  </si>
  <si>
    <t>https://www.scopus.com/inward/record.uri?eid=2-s2.0-84928322262&amp;doi=10.1007%2fs40171-014-0085-6&amp;partnerID=40&amp;md5=56e2d159ddc643b9f1362d8838afa261</t>
  </si>
  <si>
    <t>Tyagi2015115</t>
  </si>
  <si>
    <t>10.1111/ijmr.12096</t>
  </si>
  <si>
    <t>Fayezi S., Zutshi A., O'Loughlin A.</t>
  </si>
  <si>
    <t>Understanding and Development of Supply Chain Agility and Flexibility: A Structured Literature Review</t>
  </si>
  <si>
    <t>International Journal of Management Reviews</t>
  </si>
  <si>
    <t>Department of Business Technology and Entrepreneurship, Swinburne Business School, Swinburne University of Technology, Melbourne, Australia; Department of Management, Deakin Business School, Deakin University, Melbourne, Australia; La Trobe Business School, La Trobe University, Melbourne, Australia</t>
  </si>
  <si>
    <t>This paper provides a review of the literature while contributing to academic understanding of the concepts of agility and flexibility within the supply chain. The research identified 83 peer-reviewed articles through a structured review technique, which is based on a three-stage refinement process. Data reduction procedures using codification, sentence strings and a review of keywords, title, abstract and conclusion were used in the search. The papers identified focused on organizational and supply chain agility and flexibility. The acknowledged gaps in understanding and development of agility and flexibility in supply chains were identified and categorized in terms of conceptual, contextual and methodological gaps. Subsequent to the gap analysis, this paper argues that effective relationship integration with key partners is a fundamental mechanism for mitigating the problem of control dissipation, which has hindered academic understanding with respect to development and application of agile and flexible capabilities in supply chains. The findings in this paper will help academics to gain a better understanding and to develop the concepts of supply chain agility and flexibility. In addition, the findings indicate that supply chain stakeholders need to address the issue of relationship integration when undertaking, or participating in agility and flexibility development programmes, so as to maximize supply chain performance. The paper concludes by highlighting implications for managers and researchers, and proposes a number of areas for future investigation. Â© 2016 British Academy of Management and John Wiley &amp; Sons Ltd</t>
  </si>
  <si>
    <t>https://www.scopus.com/inward/record.uri?eid=2-s2.0-84961275853&amp;doi=10.1111%2fijmr.12096&amp;partnerID=40&amp;md5=6cbeeb3e5580385c9bc03a3f20b127a0</t>
  </si>
  <si>
    <t>Fayezi2017379</t>
  </si>
  <si>
    <t>10.1007/s40171-019-00224-7</t>
  </si>
  <si>
    <t>Singh R.K., Modgil S., Acharya P.</t>
  </si>
  <si>
    <t>Assessment of Supply Chain Flexibility Using System Dynamics Modeling</t>
  </si>
  <si>
    <t>Soap manufacturing; Supply chain flexibility; Supply chain performance; System dynamics</t>
  </si>
  <si>
    <t>International Management Institute (IMI), 2/4 C, Judges Ct Rd, Alipore, Kolkata, West Bengal 700027, India; National Institute of Industrial Engineering (NITIE), Vihar Lake Road, Powai, Mumbai, Maharashtra 400087, India</t>
  </si>
  <si>
    <t>Although personal care sector within fast-moving consumer goods industry has been known as a key contributor toward the growth of the economy, barely any study has been conducted to assess the flexibilities in the personal care supply chain. Further, being competitive and challenging environment of the industry, domestic personal care firms are stressed for their supply chain performance. The state of affairs is predominantly critical in the soap manufacturing firms, which have simple, but yet long, supply chain with ample amount of uncertainty due to intense competition, and therefore increase the challenges for firms such as â€œhow much to produceâ€_x009d_ and â€œhow much should be the production lead time.â€_x009d_ Using expert views along with academicians and literature support, this paper investigates the flexibilities associated with soap manufacturing supply chain. The paper utilizes a distinctive approach of assessing the supply chain flexibility through system dynamics (SD) model and endorses the model in a soap manufacturing setting in India. The setting has been examined by changing the level of order rate and production lead time. The model along with the overall supply chain performance of a soap producing unit evaluated indicates the degree of flexibility achievable by the firm. Flexibility dimensions having considerable and outranked influence on enlightening the supply chain performance are recognized. The findings of study indicate demand pattern of packed and unpacked soaps shows seasonal fluctuations; interesting thing is that when one category soap demand increases, the other categoryâ€™s demand shows slowdown. If case firm takes measures to improve the backlog or production gap through varying lead times, the performance of flexible supply chain can be enhanced. Finding also suggests that improved results may be obtained by varying the order rate. Simulation results show improvement in inventory of packed and unpacked soaps, shipment gap and hiring rate of the firm. The study is exclusive in reviewing the common manâ€™s sector of personal care industry, which has received the least consideration in the literature and practice. The study claims to be unique by applying SD modeling to respond to research questions raised up along with inferences for practice and theory. Â© 2019, Global Institute of Flexible Systems Management.</t>
  </si>
  <si>
    <t>https://www.scopus.com/inward/record.uri?eid=2-s2.0-85075883388&amp;doi=10.1007%2fs40171-019-00224-7&amp;partnerID=40&amp;md5=b839d9ef0f6f0aa9d335376d70687097</t>
  </si>
  <si>
    <t>Singh201939</t>
  </si>
  <si>
    <t>10.1007/s12063-021-00228-6</t>
  </si>
  <si>
    <t>Arian N.H., Pooya A., Rahimnia F., Sibevei A.</t>
  </si>
  <si>
    <t>Assessment the effect of rapid prototyping implementation on supply chain sustainability: a system dynamics approach</t>
  </si>
  <si>
    <t>Operations Management Research</t>
  </si>
  <si>
    <t>Additive manufacturing; Rapid prototyping; Supply chain; Sustainability; System dynamics</t>
  </si>
  <si>
    <t>Department of Management, Faculty of Economics and Administrative Sciences, Ferdowsi University of Mashhad, Mashhad, Iran; Department of Management, Faculty of Economics and Management, Tarbiat Modares University, Tehran, Iran</t>
  </si>
  <si>
    <t>The present study aimed to assess the effect of implementing Rapid Prototyping (RP) in the product development phase on the sustainability of a conventional supply chain. The sustainability indicators of RP utilization were identified through a critical literature review and consulting two experienced RP practitioners to determine the key variables regarding the potential impact of RP on the supply chain components, with an emphasis on sustainability pillars. A generic system dynamics modeling was provided to simulate the RP-adapted supply chain and measure its sustainability performance. The simulation results indicated that RP utilization in the design phase could decrease the number of the assembly parts and material consumption in conventional manufacturing, while indirectly affecting the reduction of waste generation, logistics, CO2 emissions, processes, and the total costs which are related to environmental and economic aspects of the sustainable supply chain. Findings indicated that significant increase in operational skills and knowledge as the main indicators of the social dimension could remarkably reduce the failure rates and increase the quality of the products. This indicator plays a pivotal role in operational success and could be enhanced through training programs. Social sustainability indirectly affects environmental and economic sustainability. This was the first model-based research to examine the potential effects of RP on the sustainability of a conventional manufacturing. The proposed generic model encompassed the variables that could be applicable in every scenario to help decision-makers change values or add more variables within specific industry settings and choose the applicable ones, which in turn, accelerating the RP adoption in supply chains and providing insights for operational decisions regarding product design stage. Â© 2021, The Author(s), under exclusive licence to Springer Science+Business Media, LLC, part of Springer Nature.</t>
  </si>
  <si>
    <t>https://www.scopus.com/inward/record.uri?eid=2-s2.0-85119302947&amp;doi=10.1007%2fs12063-021-00228-6&amp;partnerID=40&amp;md5=a7b2fadf8c47cc06b28de7455ece6c5b</t>
  </si>
  <si>
    <t>Arian2021467</t>
  </si>
  <si>
    <t>10.1108/BIJ-03-2018-0059</t>
  </si>
  <si>
    <t>Feizabadi J., Maloni M., Gligor D.</t>
  </si>
  <si>
    <t>Benchmarking the triple-A supply chain: orchestrating agility, adaptability, and alignment</t>
  </si>
  <si>
    <t>Adaptability; Agility; Alignment; Integration; Resource orchestration theory; Supply chain</t>
  </si>
  <si>
    <t>Department of Supply Chain, Malaysia Institute for Supply Chain Innovation, Shah Alam, Malaysia; Department of Management and Entrepreneurship, Kennesaw State University, Kennesaw, GA, United States; Department of Marketing, University of Mississippi, Oxford, MS, United States</t>
  </si>
  <si>
    <t>Purpose: Limited research examines the triple-A supply chain of agility, adaptability and alignment. The purpose of this paper is to draw on extant literature under the lens of resource orchestration theory to develop a comprehensive framework of antecedents and consequences of triple-A supply chains, allowing both scholars and practitioners to benchmark and prioritize triple-A capabilities. Design/methodology/approach: A systematic literature review focusing on four supply chain journals is conducted to integrate the distinct bodies of knowledge on supply chain agility, adaptability and alignment. Findings: The integration of this literature identifies common and distinct antecedents and consequences of each, developing a comprehensive model of triple-A supply chains as well as proposing opportunities for further study. Originality/value: Limited studies to date have an integrated agility, adaptability and alignment, thus lacking a comprehensive framework of triple-A supply chains. Managers can use the findings to determine actions needed to deploy triple-A capabilities and better understand the resulting potential benefits. Â© 2019, Emerald Publishing Limited.</t>
  </si>
  <si>
    <t>https://www.scopus.com/inward/record.uri?eid=2-s2.0-85060194757&amp;doi=10.1108%2fBIJ-03-2018-0059&amp;partnerID=40&amp;md5=03f833797f226842df9d82113c1dbeaa</t>
  </si>
  <si>
    <t>Feizabadi2019271</t>
  </si>
  <si>
    <t>10.1109/ACCESS.2019.2911620</t>
  </si>
  <si>
    <t>Du H., Jiang Y.</t>
  </si>
  <si>
    <t>Backup or Reliability Improvement Strategy for a Manufacturer Facing Heterogeneous Consumers in a Dynamic Supply Chain</t>
  </si>
  <si>
    <t>IEEE Access</t>
  </si>
  <si>
    <t>Consumer behavior; multi-agent modeling; supply chain management; yield risk</t>
  </si>
  <si>
    <t>School of Management and Engineering, Nanjing University, Nanjing, 210093, China; School of Business, Jiangsu Open University, Nanjing, 210011, China</t>
  </si>
  <si>
    <t>This paper examines a manufacturer's supply management strategies for mitigating yield risk in a complex dynamic supply chain. Two strategies can be adopted for the manufacturer: backup and reliability improvement. Consumers may select to leave (instant consumers) or wait (delaying consumers) when they confront the manufacturer's insufficient inventory. Utilizing the method of multi-agent modeling, a manufacturer and a supplier are modeled as the intelligent agents with the reinforcement learning behavior. The study shows that: 1) when the number of instant consumers is small, reliability improvement strategy should be selected; otherwise, the manufacturer should adopt a backup strategy; 2) only when mean yield is large enough, reliability improvement strategy is the optimal choice; and 3) if yield uncertainty is small, the manufacturer should choose reliability improvement strategy; otherwise, it is suitable to use a backup strategy. In addition, when the main supplier can determine its own wholesale price, it is found that: 1) when the mean yield is small, a lower wholesale price should be designed for the main supplier, to induce higher order quantity under backup strategy; and 2) the impact of yield uncertainty on the manufacturer's supply management strategy can be changed by the main supplier's adaptive pricing behavior. Â© 2013 IEEE.</t>
  </si>
  <si>
    <t>https://www.scopus.com/inward/record.uri?eid=2-s2.0-85065076222&amp;doi=10.1109%2fACCESS.2019.2911620&amp;partnerID=40&amp;md5=53b46d8dc9651beb5f2f5405194fcbc6</t>
  </si>
  <si>
    <t>Du201950419</t>
  </si>
  <si>
    <t>10.1016/j.apenergy.2013.05.073</t>
  </si>
  <si>
    <t>Bekkering J., Broekhuis A.A., van Gemert W.J.T., Hengeveld E.J.</t>
  </si>
  <si>
    <t>Balancing gas supply and demand with a sustainable gas supply chain - A study based on field data</t>
  </si>
  <si>
    <t>Balancing supply and demand; Bio-methane; Biogas; Gas storage; Green gas; Supply chain</t>
  </si>
  <si>
    <t>Department of Chemical Engineering-Product Technology, University of Groningen, Nijenborgh 4, 9747 AG Groningen, Netherlands; Hanze Research Centre Energy, Zernikeplein 11, 7947 AS Groningen, Netherlands</t>
  </si>
  <si>
    <t>The possibilities of balancing gas supply and demand with a green gas supply chain were analyzed. The considered supply chain is based on co-digestion of cow manure and maize, the produced biogas is upgraded to (Dutch) natural gas standards. The applicability of modeling yearly gas demand data in a geographical region by Fourier analysis was investigated. For a sine shape gas demand, three scenarios were further investigated: varying biogas production in time, adding gas storage to a supply chain, and adding a second digester to the supply chain which is assumed to be switched off during the summer months. A regional gas demand modeled by a sine function is reasonable for household type of users as well as for business areas, or a mixture of those. Of the considered scenarios, gas storage is by far the most expensive. When gas demand has to be met by a green gas supply chain, flexible biogas production is an interesting option. Further research in this direction might open interesting pathways to sustainable gas supply chains. Â© 2013 Elsevier Ltd.</t>
  </si>
  <si>
    <t>https://www.scopus.com/inward/record.uri?eid=2-s2.0-84879445418&amp;doi=10.1016%2fj.apenergy.2013.05.073&amp;partnerID=40&amp;md5=afa4cd65422ffe200a2668fb64b20e19</t>
  </si>
  <si>
    <t>Bekkering2013842</t>
  </si>
  <si>
    <t>10.1080/00207543.2020.1832272</t>
  </si>
  <si>
    <t>Chirra S., Raut R.D., Kumar D.</t>
  </si>
  <si>
    <t>Barriers to sustainable supply chain flexibility during sales promotions</t>
  </si>
  <si>
    <t>automobile industry; graph-theoretic and matrix approach; sales promotional schemes; Supply chain flexibility; supply chain sustainability</t>
  </si>
  <si>
    <t>Department of Mechanical Engineering, S R K R Engineering College, Bhimavaram, India; Department of Operations and Supply Chain Management, National Institute of Industrial Engineering (NITIE), Mumbai, India; Mechanical and Industrial Engineering Department, IIT Roorkee, Roorkee, India</t>
  </si>
  <si>
    <t>In todayâ€™s market, sales promotional schemes have spun out to be essential for promoting outfits. Nonetheless, due to the sudden ascent in sales, the subsequent demand uncertainty calls for the high flexibility in supply chains. The present work examines the barriers to flexibility in the Indian automobile supply chains under such an environment from a sustainability viewpoint, an indispensable element of the present-day supply chains. In view of the literature and the descriptive survey led, 20 barriers have been identified. Through the analytical investigation directed, a numerical index value for the sustainable supply chain flexibility barriers is developed via graph-theoretical and matrix approach. Findings, along with the sensitivity analysis, conducted establish that the barriers at the supply chainâ€™s procurement function have the highest impact in inhibiting the sustainable supply chain flexibility, thus significantly affecting the firm performance during sales promotional schemes. The obtained barrier index can be utilised for assessing the performance of all the companies across the industry. The model proposed offers valuable discernments to practicing officials in focusing on the significant barriers. This study augments the existing literature by linking the supply chain flexibility, Sustainability, and Sales promotions and thus clubs the three independent research streams. Â© 2020 Informa UK Limited, trading as Taylor &amp; Francis Group.</t>
  </si>
  <si>
    <t>https://www.scopus.com/inward/record.uri?eid=2-s2.0-85092913858&amp;doi=10.1080%2f00207543.2020.1832272&amp;partnerID=40&amp;md5=1bbfa46f3e40f5ef71b2692c01ff63b2</t>
  </si>
  <si>
    <t>Chirra20216975</t>
  </si>
  <si>
    <t>10.1155/2022/5857852</t>
  </si>
  <si>
    <t>Wan S., Zhang J., Cheng X.</t>
  </si>
  <si>
    <t>Behavior Choice and Emission Reduction in a Dynamic Supply Chain with a Capital-Constrained Retailer</t>
  </si>
  <si>
    <t>Business School, City University of Macau999078, Macau; School of Management Science and Engineering, Tianjin University of Finance and Economics, Tianjin, 300222, China</t>
  </si>
  <si>
    <t>This paper studies the dynamic optimization of a low-carbon supply chain consisting of a manufacturer and a capital-constrained retailer. Considering market randomness and accumulation of production experience, a Stackelberg differential game model is constructed. In the game, the manufacturer is the leader and its pricing and emission reduction strategies over time are deduced in farsighted and myopic behaviors, respectively. In both behaviors, the emission reduction increases over time and a relatively low/high carbon price leads to skimming/penetrating pricing strategy of the manufacturer. Numerical study shows that the manufacturer must adopt a farsighted behavior for profit seeking except that consumers' low-carbon awareness is quite low, and the retailer also prefers the manufacturer to adopt this behavior. Increasing carbon price and consumers' low-carbon awareness benefits the manufacturer rather than the retailer. The governments can take measures to raise the carbon price to reduce the environmental impact. Â© 2022 Shihao Wan et al.</t>
  </si>
  <si>
    <t>https://www.scopus.com/inward/record.uri?eid=2-s2.0-85125371186&amp;doi=10.1155%2f2022%2f5857852&amp;partnerID=40&amp;md5=33a5fe72464830a254126ef85774e420</t>
  </si>
  <si>
    <t>Wan2022</t>
  </si>
  <si>
    <t>10.1108/SO-04-2014-0003</t>
  </si>
  <si>
    <t>Fredriksson A., WÃ¤nstrÃ¶m C.</t>
  </si>
  <si>
    <t>Manufacturing and supply chain flexibility - Towards a tool to analyse production network coordination at operational level</t>
  </si>
  <si>
    <t>Strategic Outsourcing</t>
  </si>
  <si>
    <t>Localisation issues; Manufacturing flexibility; Production network coordination; Production transfer; Risk management; Supply chain flexibility</t>
  </si>
  <si>
    <t>Department of Technology Management and Economics, Division of Logistics and Transportation, Chalmers University of Technology, Gothenburg, Sweden</t>
  </si>
  <si>
    <t>Purpose-The purpose of this paper is to explore how the manufacturing and supply chain flexibility impact on the ability to transfer production between the units, i.e. production network coordination. To take advantage of available opportunities for different actors and locations, companies need to effectively transfer production. Design/methodology/approach-The case studied was a transfer of production between The Netherlands and Sweden. The case was selected based on the opportunity it provided to perform a longitudinal study of an ongoing production transfer. Findings-Different flexibility dimensions have different importance depending on the receiver or sender. A production transfer can be divided into four parts: knowledge, physical, administrative and supply chain transfer. The manufacturing flexibility have a high impact on the physical and knowledge transfer, the new product development dimension also have a major impact on the administrative transfer in combination with the supply chain flexibility dimension IT. The supply chain transfer was impacted by the supply chain flexibility dimensions except IT. Practical implications-The paper presents a first step towards a tool for analysing the strength and weaknesses within units in relation to receiving/sending production. Furthermore, that the production transfer should be viewed as four parts with interdependencies help to identify the order of the transfer process. Originality/value-This paper widens the flexibility concept to a network level. Furthermore, it describes the link between the strategic decision of coordination in the network and the operational ability of the network to accomplish this change. Â© Emerald Group Publishing Limited.</t>
  </si>
  <si>
    <t>https://www.scopus.com/inward/record.uri?eid=2-s2.0-84927639953&amp;doi=10.1108%2fSO-04-2014-0003&amp;partnerID=40&amp;md5=3b18e76a89fd06249dd482a77dcdcc2d</t>
  </si>
  <si>
    <t>Fredriksson2014173</t>
  </si>
  <si>
    <t>Production network flexibility: The key to production network coordination</t>
  </si>
  <si>
    <t>22nd International Conference on Production Research, ICPR 2013</t>
  </si>
  <si>
    <t>Coordination; Flexibility; Production networks; Production transfer</t>
  </si>
  <si>
    <t>Division of Logistics and Transportation, Department of Technology Management and Economics, Chalmers University of Technology, Gothenburg, 412 96, Sweden</t>
  </si>
  <si>
    <t>To improve coordination within production networks it is necessary to describe the relationship between the ability of the units in the network to adopt to changes and the aibility of the network as a whole. The purpose of this paper is to develop the concept of production network flexibility, i.e. the ability of the production network to adapt to changes. The concept is based on manufacturing and supply chain flexibility litterature and applied to a single case of a production transfer from Holland to Sweden. The paper widens the concept of flexibility by describing the link between the strategic decision of coordination in the network and the operational ability of the network to accomplish this change, i.e. production network flexibility. Practical contribution is how the firm can analyse the strength and weaknesses within units in relation to receiving or sending production and that one unit can compensate for another units low flexibility when transferring production between them.</t>
  </si>
  <si>
    <t>https://www.scopus.com/inward/record.uri?eid=2-s2.0-84929353671&amp;partnerID=40&amp;md5=c1ab964c6a877ab103291a3c31033457</t>
  </si>
  <si>
    <t>Fredriksson2013</t>
  </si>
  <si>
    <t>10.1007/978-3-030-47458-4_49</t>
  </si>
  <si>
    <t>Bolgova E.V., Haitbaev V.A., Nikishchenkov S.A.</t>
  </si>
  <si>
    <t>Big Data Analytics in the Model â€œCargo Flowâ€”Transport and Logistics Infrastructureâ€_x009d_</t>
  </si>
  <si>
    <t>Big Data Analytics; Cargo flow; Infrastructure; Logistics; Model; Supply chain management</t>
  </si>
  <si>
    <t>Samara State University of Economics, Samara, Russian Federation; Samara State Transport University, Samara, Russian Federation</t>
  </si>
  <si>
    <t>The absence of a model combining the flow of goods and infrastructure facilities into a single system is limiting the effectiveness of companies and the spatial and socio-economic development of Russian subjects. Big Data Analytics (BDA) technologies adapted for Supply Chain Management (SCM) allow overcoming this limitation. For the development of the model Â«cargo flowâ€”transport and logistics infrastructureÂ», the authors: described the structure of BDA in the elements of advanced analytics, in the composition of Descriptive analytics, Predictive analytics, Prescriptive analytics; validated BDA taxonomy; classified different types of data characterizing the cargo flow; proposed models and developed step-by-step algorithms for modelling transport and logistics infrastructure according to the parameters of cargo flows linked to the application of different types of data in BDA. Â© 2021, Springer Nature Switzerland AG.</t>
  </si>
  <si>
    <t>https://www.scopus.com/inward/record.uri?eid=2-s2.0-85087571044&amp;doi=10.1007%2f978-3-030-47458-4_49&amp;partnerID=40&amp;md5=aae0e9e8c1dc9b7a8ce34e771a0348ac</t>
  </si>
  <si>
    <t>Bolgova2021405</t>
  </si>
  <si>
    <t>10.1108/JBIM-07-2017-0168</t>
  </si>
  <si>
    <t>Engelseth P., Wang H.</t>
  </si>
  <si>
    <t>Big data and connectivity in long-linked supply chains</t>
  </si>
  <si>
    <t>Journal of Business and Industrial Marketing</t>
  </si>
  <si>
    <t>Big data; Complexity; Customer value; Information connectivity; Long-linked technology; Service-dominant logic</t>
  </si>
  <si>
    <t>Faculty of Economics, Informatics, and Social Sciences, Molde University College, Molde, Norway; Faculty of Engineering and Natural Sciences, Norwegian University of Science and Technology, Aalesund, Norway</t>
  </si>
  <si>
    <t>Purpose: This study aims to consider the developing of strategic use of big data in association with long-linked physical goods supply focusing on risk management. Design/methodology/approach: Analysis is grounded on a case study of organizing the import of machine parts from Shanghai, China, to Norway. An analytical framework is developed through a literature review on long linked supply chains, big data and risk management. Findings: Analysis reveals that big data use in this scenario encompasses mainly around handling risks associated with transformations in the supply chain, a data-driven approach. Complexity is founded in transformation â€“ the flows of goods and information. Supply chain dynamics represent an important source for data acquisition for big data analytics. Research limitations/implications: The qualitative nature of the study limits the aim of generalization. An alternative view of big data as process is discussed and proposed, adapted to supply chain management and industrial marketing functionality. Originality/value: This is the first part in an ongoing research project aimed at developing a research approach to study information technology use in the inherently complex setting and scope of a long linked supply network. This scope of investigation enhances big data associated with operations dynamics providing foundation for future research on how to use big data to mitigate risk in long linked supply chains. Â© 2018, Emerald Publishing Limited.</t>
  </si>
  <si>
    <t>https://www.scopus.com/inward/record.uri?eid=2-s2.0-85055418649&amp;doi=10.1108%2fJBIM-07-2017-0168&amp;partnerID=40&amp;md5=f33e35934f94cf8cc695dccd67d78c17</t>
  </si>
  <si>
    <t>Engelseth20181201</t>
  </si>
  <si>
    <t>10.1007/978-3-662-45550-0_25</t>
  </si>
  <si>
    <t>Wachholder D., Stary C.</t>
  </si>
  <si>
    <t>Bigraph-ensured interoperability for system(-of-systems) emergence</t>
  </si>
  <si>
    <t>Behavior orchestration; Context-sensitive interoperability; Cross-system interaction; Emergent behavior</t>
  </si>
  <si>
    <t>Communications Engineering, Department of Information Systems, Johannes Kepler University Linz, Altenberger StraÃŸe 69, Linz, 4040, Austria</t>
  </si>
  <si>
    <t>Todayâ€™s complexity of distributed application systems, such as dynamic supply networks, requires a system-of-systems (SoS) perspective for effective adaptation and sustainable use. Those systems not only need to be operated as separate systems (e.g., optimizing each transport modality in supply networks), but also are required to capture complex situations as interconnected entity (e.g., adapting a transport chain involving different modalities according to weather conditions). SoS can handle such challenges through emerging behavior, while letting each of the involved systems operate separately. The latter property requires interoperability of systems that can be preserved even in dynamically changing environments applying the theory of bigraphs. Abstract relationships allow not only the representation of dynamic interaction but also the respecification of these systems through behavior adaptations. This abstraction supports cross-system decomposition as well as composition of interaction patterns for the purpose of emergent behavior. We demonstrate the potential of this approach by orchestrating two distributed and independent systems. SoS behavior orchestration enables to directly respond to changes in the application system context. Â© Springer-Verlag Berlin Heidelberg 2014.</t>
  </si>
  <si>
    <t>https://www.scopus.com/inward/record.uri?eid=2-s2.0-84910154287&amp;doi=10.1007%2f978-3-662-45550-0_25&amp;partnerID=40&amp;md5=d6703224b2f9e2f49a2dc9119678e608</t>
  </si>
  <si>
    <t>Wachholder2014241</t>
  </si>
  <si>
    <t>Demirel E., Ozelkan E.C., Lim C.</t>
  </si>
  <si>
    <t>Bi-objective optimization for aggregate planning with Flexibility Requirements Profile</t>
  </si>
  <si>
    <t>IIE Annual Conference and Expo 2013</t>
  </si>
  <si>
    <t>Aggregate planning; Compromise programming; Flexibility requirements profile; Pareto optimal solutions; Utility theory</t>
  </si>
  <si>
    <t>Systems Engineering and Engineering Management, University of North Carolina at Charlotte, Charlotte, NC 28223-0001, United States</t>
  </si>
  <si>
    <t>Demand fluctuations cause frequent changes and revisions in production plans, which create nervousness in organizations and a state of instability throughout the supply chain. Flexibility Requirements Profile (FRP) is an alternative approach to reduce this phenomenon and maintain a desired degree of variability in production plans. This study proposes a bi-objective optimization model, where plan stability would be incorporated as a second objective alongside the conventional cost objective. The trade-off between plan stability and production cost is analyzed through an experimental framework to find a compromise between these two conflicting interests. We also present a comparative study of costs and stability performances among the single objective FRP model, the bi-objective approach without FRP, and the combination of two methods.</t>
  </si>
  <si>
    <t>https://www.scopus.com/inward/record.uri?eid=2-s2.0-84900326216&amp;partnerID=40&amp;md5=993551c63e4cb282e3bd04672ac3c522</t>
  </si>
  <si>
    <t>Demirel20133085</t>
  </si>
  <si>
    <t>10.1109/WSC48552.2020.9383972</t>
  </si>
  <si>
    <t>Grabis J.</t>
  </si>
  <si>
    <t>Product Life Cycle Perspective on ICT Product Supply Chain Resilience</t>
  </si>
  <si>
    <t>2020-December</t>
  </si>
  <si>
    <t>Riga Technical University, Institute of Information Technology, Riga, LV-1658, Latvia</t>
  </si>
  <si>
    <t>Resilient supply chains are designed and operated to deal with disruptive events in an efficient manner. In ICT product supply chains, disruptions are often observed as vulnerabilities discovered in components used in the products. The vulnerabilities can be associated with the components themselves as well as with suppliers, and they can be averted by patching and supply chain reconfiguration. The paper elaborates a simulation model for analyzing relationships between the cost of treating the vulnerabilities and the supply chain configuration. We show that flexible supply chain configurations have the lowest cost and are the most resilient to vulnerabilities. The vulnerabilities associated with suppliers, for example, due to the loss of their trustworthiness, cause more-significant fluctuations in supply chain performance than the vulnerabilities associated with individual components. The monitoring cost have a significant impact on the selection of the most-resilient configuration. Â© 2020 IEEE.</t>
  </si>
  <si>
    <t>https://www.scopus.com/inward/record.uri?eid=2-s2.0-85103880509&amp;doi=10.1109%2fWSC48552.2020.9383972&amp;partnerID=40&amp;md5=212b09662a58d8557fb8fc2c36f1885e</t>
  </si>
  <si>
    <t>Grabis20201444</t>
  </si>
  <si>
    <t>Latvia</t>
  </si>
  <si>
    <t>The obvious extension is a more complex supply chain configuration</t>
  </si>
  <si>
    <t>Lin T., RodrÃ­guez L.F., Shastri Y.N., Hansen A.C., Ting K.C.</t>
  </si>
  <si>
    <t>Biomass-ethanol supply chain optimization: Dynamic facility location planning under changing supply and demand</t>
  </si>
  <si>
    <t>American Society of Agricultural and Biological Engineers Annual International Meeting 2012, ASABE 2012</t>
  </si>
  <si>
    <t>Biofuels; Cellulosic ethanol; Dynamic; GIS; Supply chain optimization</t>
  </si>
  <si>
    <t>University of Illinois at Urbana-Champaign, 374 Agricultural Engineering Sciences Building, MC-644, 1304 W. Pennsylvania Avenue, Urbana, IL 61801, United States; University of Illinois at Urbana-Champaign, 376C Agricultural Engineering Sciences Building, MC-644, 1304 W. Pennsylvania Avenue, Urbana, IL 61801, United States; University of Illinois at Urbana-Champaign, Energy Biosciences Institute, IGB 1119, 1204 W. Gregory Drive, Urbana, IL 61801, United States; University of Illinois at Urbana-Champaign, 360P Agricultural Engineering Sciences Building, MC-644, 1304 W. Pennsylvania Avenue, Urbana, IL 61801, United States; University of Illinois at Urbana-Champaign, 338 Agricultural Engineering Sciences Building, MC-644, 1304 W. Pennsylvania Avenue, Urbana, IL 61801, United States</t>
  </si>
  <si>
    <t>To produce 16 billion gallons of ethanol from cellulosic feedstocks by 2022, the biomass based ethanol industry will undergo significant changes in biomass supply and ethanol demand as compared to the current situation where few commercial facilities are operating. Strategic level decisions such as timings, locations, and capacities of facilities within the system will be critical for the success of the cellulosic based ethanol industry. These decisions will be impacted by biomass availability, production costs, and accessibility to transportation infrastructure. A multi-stage biomass supply chain optimization model was developed to answer these systems level questions. The model minimized the total ethanol production costs throughout the planning period (2012-2022) given the projected changes of biomass supply and ethanol demand. It was assumed that a planning decision should be made each year during the planning period. The decisions include the optimal installation timings, locations, and capacities of building new facilities and/or expanding the existing facilities, as well as the optimal biomass flow patterns between facilities within the system. The results of the optimal supply chain configuration suggest building large biorefineries with the support of many small/medium centralized storage and preprocessing facilities. The average Miscanthus-ethanol production costs are $0.66 L-1.</t>
  </si>
  <si>
    <t>https://www.scopus.com/inward/record.uri?eid=2-s2.0-84871793699&amp;partnerID=40&amp;md5=b2466c4fe156e9e9fbae60c39df2bb35</t>
  </si>
  <si>
    <t>Lin20123446</t>
  </si>
  <si>
    <t>10.1007/978-981-19-2538-2_10</t>
  </si>
  <si>
    <t>Sheel A., Singh Y.P., Joshi D.S.</t>
  </si>
  <si>
    <t>Blockchain and Competitive Business Performance</t>
  </si>
  <si>
    <t>Agility; Blockchain; Competitive business performance; Flexibility</t>
  </si>
  <si>
    <t>Roorkee Institute of Technology, Roorkee, India; Tecnia Institute of Advance Studies, New Delhi, India; Amrapali Group of Institutes, Uttarakhand, Haldwani, India</t>
  </si>
  <si>
    <t>The study explores the mechanism and path how blockchain enhance firm performance. 360 participants gave their responses for the study. The analysis proves that blockchain enhance performance directly as well as through supply chain flexibility and agility. The study has theoretical and practical implications. The study provide basis for further research about blockchain and developing models for industrial use. The study is useful for managers to implement blockchain in supply chains. The study provide basis to explore application of blockchain in health care, banking, financial sector and many more. Â© 2023, The Author(s), under exclusive license to Springer Nature Singapore Pte Ltd.</t>
  </si>
  <si>
    <t>https://www.scopus.com/inward/record.uri?eid=2-s2.0-85138008694&amp;doi=10.1007%2f978-981-19-2538-2_10&amp;partnerID=40&amp;md5=45916e0fd77ba8fe28d275705b834165</t>
  </si>
  <si>
    <t>Sheel2023103</t>
  </si>
  <si>
    <t>10.1108/WHATT-10-2019-0069</t>
  </si>
  <si>
    <t>Lambourdiere E., Corbin E.</t>
  </si>
  <si>
    <t>Blockchain and maritime supply-chain performance: dynamic capabilities perspective</t>
  </si>
  <si>
    <t>Worldwide Hospitality and Tourism Themes</t>
  </si>
  <si>
    <t>Blockchain technology; Digital technology; Dynamic capabilities; Maritime supply chain</t>
  </si>
  <si>
    <t>Department of Logistics Management and Transportation, University of French West Indies, Institute of Technology of Martinique, Schoelcher, Martinique</t>
  </si>
  <si>
    <t>Purpose: Maritime supply chains rely on electronic and paper-based processes, leading to efficiency bottlenecks. The purpose of this paper is to propose a theory for how implementing digitalization in the form of blockchain technology (BCT) can improve the efficiency and effectiveness of maritime supply chains. Design/methodology/approach: This conceptual paper is grounded in dynamic capabilities, supply-chain management and digital supply-chain theories. Relevant literature is scrutinized to explain how BCT can improve supply-chain performance. Findings: BCT mainly benefits supply-chain performance through the development of intangible capabilities, by leveraging the capabilities (resources) that maritime supply chains provide. Research limitations/implications: This framework sets an analytical basis for future empirical research on BCT and maritime supply chains. As such, it can give only indications and aid in the theory-building process. Discussion on the value and effects of BCT on maritime supply chains is ongoing. Finally, the framework focuses on the application of one information technology in managing logistics activities, rather than taking a bundling approach. Practical implications: Investments in digitalization improve the overall information sharing, coordination and visibility capabilities and performances of supply chains. Originality/value: Although literature on BCT is extensive, this framework paper is the first to link BCT with dynamics capabilities and maritime supply-chain theory and will serve as a road map for future research and practice. Â© 2020, Emerald Publishing Limited.</t>
  </si>
  <si>
    <t>https://www.scopus.com/inward/record.uri?eid=2-s2.0-85079453512&amp;doi=10.1108%2fWHATT-10-2019-0069&amp;partnerID=40&amp;md5=1eb38f9e49e74ae2c6955c3bdc3da2d7</t>
  </si>
  <si>
    <t>Lambourdiere202024</t>
  </si>
  <si>
    <t>10.3390/informatics8020036</t>
  </si>
  <si>
    <t>Nanayakkara S., Perera S., Senaratne S., Weerasuriya G.T., Bandara H.M.N.D.</t>
  </si>
  <si>
    <t>Blockchain and smart contracts: A solution for payment issues in construction supply chains</t>
  </si>
  <si>
    <t>Informatics</t>
  </si>
  <si>
    <t>Blockchain; Construction industry; Payment issues; Smart contracts; Supply chain</t>
  </si>
  <si>
    <t>Centre for Smart Modern Construction, School of Engineering, Design and Built Environment, Western Sydney University, Penrith, 2751, Australia; Data 61, Commonwealth Scientific and Industrial Research Organisation (CSIRO), Eveleigh, 2015, Australia</t>
  </si>
  <si>
    <t>The construction industry has dynamic supply chains with multiple suppliers usually engaged in short-term relationships. Government legislation, novel types of payment agreements, conventional information technology solutions, and supply chain management best practices have endeavoured to solve payment-related financial issues in the construction industry, which are mainly caused by the complexities of the construction supply chain. Nevertheless, payment-related issues persist as one of the key challenges in the industry. Applications of blockchain technology-a trusted, distributed data storing mechanism-along with smart contracts are gaining focus as solutions for complex interorganisational processes. A smart contract is a self-executing script that codifies a set of rules or agreements between multiple parties and runs across the blockchain network. This paper identifies the suitability of blockchain and smart contract technologies in solving payment issues in the construction industry. An expert forum of construction industry stakeholders served as the primary data collection method through a structured questionnaire. The key finding of the paper is that blockchain and smart contract powered solutions can significantly mitigate the payment and related financial issues in the construction industry, including partial payments, nonpayments, cost of finance, long payment cycle, retention, and security of payments. Â© 2021 by the authors. Licensee MDPI, Basel, Switzerland.</t>
  </si>
  <si>
    <t>https://www.scopus.com/inward/record.uri?eid=2-s2.0-85108003916&amp;doi=10.3390%2finformatics8020036&amp;partnerID=40&amp;md5=edb9a8e34d6910fbd7ed67f3a53c0101</t>
  </si>
  <si>
    <t>Nanayakkara2021</t>
  </si>
  <si>
    <t>10.1111/jbl.12231</t>
  </si>
  <si>
    <t>Kurpjuweit S., Schmidt C.G., KlÃ¶ckner M., Wagner S.M.</t>
  </si>
  <si>
    <t>Blockchain in Additive Manufacturing and its Impact on Supply Chains</t>
  </si>
  <si>
    <t>3D printing; additive manufacturing; blockchain; Delphi study; digitalization; DLT; IP rights; supply chain</t>
  </si>
  <si>
    <t>Swiss Federal Institute of Technology Zurich, Switzerland</t>
  </si>
  <si>
    <t>Additive manufacturing (AM) appears to be a particularly attractive use case for blockchain. This research combines inductive in-depth interviews with the Delphi method to explore what potentials blockchain technology in AM creates, which adoption barriers firms need to overcome, and how supply chains will be affected by the integration of these two potentially disruptive technologies. The results suggest opportunities that are related to intellectual property (IP) rights management, the monitoring of printed parts throughout their lifecycle, process improvements, and data security. The most important barriers for blockchain adoption in AM are an absence of blockchain-skilled specialists on the labor market, missing governance mechanisms, and a lack of firm-internal technical expertise. By addressing important limitations of AM, blockchain is expected to improve the competitiveness of AM in partsâ€™ production, catalyzing the trend toward more decentralized manufacturing resulting in more agile, resilient, and flexible supply chains and reduced logistics costs. Beyond that, blockchain-based AM platforms are expected to enhance supply chain visibility, drive supply chain digitalization, support supply chain finance, and contribute to the emergence of shared factory systems. Â© 2019 Council of Supply Chain Management Professionals</t>
  </si>
  <si>
    <t>https://www.scopus.com/inward/record.uri?eid=2-s2.0-85074645737&amp;doi=10.1111%2fjbl.12231&amp;partnerID=40&amp;md5=aeb5d96830cd84ca408e6a4e03922feb</t>
  </si>
  <si>
    <t>Kurpjuweit202146</t>
  </si>
  <si>
    <t>10.5267/j.uscm.2022.2.015</t>
  </si>
  <si>
    <t>Elrefae G., Nuseir M.T.</t>
  </si>
  <si>
    <t>Blockchain in global finance make-over: Exploring the mediating role of supply chain flexibility</t>
  </si>
  <si>
    <t>BlockChain; Competitive advantage; Financial Institutes; Information sharing; Supply Chain</t>
  </si>
  <si>
    <t>Al Ain University, United Arab Emirates</t>
  </si>
  <si>
    <t>This study examined the relationship among blockchain technology utilization, information sharing, supply chain flexibility, and competitive advantage in UAE financial institutions. For this purpose, a theoretical framework was examined regarding the relationship among blockchain technology utilization, information sharing, supply chain flexibility, and competitive advantage. Additionally, mediating effect of supply chain flexibility was also examined. This research is cross-sectional by design. The respondents collected the data in the form of questionnaires. The response rate of this study was 63.03%. The data collected was examined by Smart PLS. The study's findings confirm that supply chain flexibility is affected by blockchain technology and information technology, which affects the financial institutes' competitive advantage. The implications of these findings cannot be neglected in the financial industry. Â© 2022 Growing Science Ltd. All rights reserved.</t>
  </si>
  <si>
    <t>https://www.scopus.com/inward/record.uri?eid=2-s2.0-85132068499&amp;doi=10.5267%2fj.uscm.2022.2.015&amp;partnerID=40&amp;md5=f007c9822aebbcc7ab2b1378b9ef0415</t>
  </si>
  <si>
    <t>Elrefae2022983</t>
  </si>
  <si>
    <t>10.1002/hbe2.302</t>
  </si>
  <si>
    <t>Kumar N., Upreti K., Upreti S., Shabbir Alam M., Agrawal M.</t>
  </si>
  <si>
    <t>Blockchain integrated flexible vaccine supply chain architecture: Excavate the determinants of adoption</t>
  </si>
  <si>
    <t>Human Behavior and Emerging Technologies</t>
  </si>
  <si>
    <t>Amity School of Business, Amity University Noida, Uttar Pradesh, Noida, India; Dr.Akhilesh Das Gupta Institute of Technology &amp; Management, New Delhi, India; SGT University, Haryana, Gurugram, India; Department of Computer Science, College of Computer Science and Information Technology, Jazan University, Jazan, Saudi Arabia; Maulana Azad National Institute of Technology, Madhya Pradesh, Bhopal, India</t>
  </si>
  <si>
    <t>Infectious diseases a curse for humanity can be curbed through immunization. Vaccination can make people more resilient toward infectious diseases and the safety of the vaccine is of prime importance for public health. A smart vaccine management system can address the issue of vaccine expiration and counterfeiting. The study was conducted in twofolds: Stage I, a quantitative cross-sectional survey design was deployed to understand stakeholder adoption intention (ADI) toward blockchain-enabled vaccine supply chain through extended technology adoption model using partial least square structural equation modeling. Findings entail stakeholders' trust and perceived ease of use for blockchain-enabled vaccine supply chain directly affect perceived usefulness (PUS) and individual subjective norm. PUS significantly influences the ADI of stakeholders toward blockchain in the vaccine supply chain. Stage II, a blockchain integrated vaccine supply chain architecture with Internet of things devices was proposed to bring transparency and flexibility to the vaccine supply chain. Architecture would benefit the beneficiary to approve or disapprove the vaccines through the self-generated report and medical health centers can see the efficacy of vaccines before clinical delivery to patients. Â© 2021 Wiley Periodicals LLC.</t>
  </si>
  <si>
    <t>https://www.scopus.com/inward/record.uri?eid=2-s2.0-85117863367&amp;doi=10.1002%2fhbe2.302&amp;partnerID=40&amp;md5=64ebdd2045bca1c2aa1d0868f511e90e</t>
  </si>
  <si>
    <t>Kumar20211106</t>
  </si>
  <si>
    <t>10.5220/0010676300003062</t>
  </si>
  <si>
    <t>Ardolino M., Marchi B., Queiroz M.M., Bacchetti A., Zanoni S.</t>
  </si>
  <si>
    <t>Blockchain Potential for Supply Chain Reconfiguration in Post COVID-19 Era</t>
  </si>
  <si>
    <t>Proceedings of the 2nd International Conference on Innovative Intelligent Industrial Production and Logistics, IN4PL 2021</t>
  </si>
  <si>
    <t>Blockchain; Covid-19; Supply Chain Management</t>
  </si>
  <si>
    <t>Department of Mechanical and Industrial Engineering, UniversitÃ degli Studi di Brescia, via Branze 38, Brescia, 25123, Italy; Paulista University, Postgraduate Program in Business Administration, Sao Paulo, 04026-002, Brazil; Department of Civil, Environmental, Architectural Engineering and Mathematics, UniversitÃ degli Studi di Brescia, via Branze 43, Brescia, 25123, Italy</t>
  </si>
  <si>
    <t>The spread of the coronavirus has had a major impact on the global economy, highlighting the shortcomings and weaknesses of global supply chains. Major issues such as supply disruptions, shortages of raw materials and spare parts, restricted transport, and ineffective exchange of information between actors within the supply chain have resulted. The empirical evidence of these events is widely discussed in the literature, which has brought out the urgent need to rethink the configuration of customer-supplier relations at an overall level. One technology that is much discussed in the literature and potentially useful in supporting supply chain processes is the blockchain technology. Blockchain has been gaining attraction across different sectors, even if there are still few applications in supply chain management, most at an experimental level. The aim of this paper is to analyse the potential applications of blockchain to support supply chain processes, to fill the gaps highlighted during the Covid pandemic. Through the analysis of the literature, the authors aim to give a preliminary overview on the relationships between Covid-19 impacts and benefits achievable by the application of blockchain technology in the supply chain, for an effective supply chain reconfiguration in a post-covid era. Copyright Â© 2021 by SCITEPRESS â€“ Science and Technology Publications, Lda. All rights reserved</t>
  </si>
  <si>
    <t>https://www.scopus.com/inward/record.uri?eid=2-s2.0-85125202226&amp;doi=10.5220%2f0010676300003062&amp;partnerID=40&amp;md5=ef9bab6d7aa64aca85e21185306a5239</t>
  </si>
  <si>
    <t>Ardolino2021100</t>
  </si>
  <si>
    <t>10.1016/j.ipm.2021.102529</t>
  </si>
  <si>
    <t>Bader L., Pennekamp J., Matzutt R., Hedderich D., Kowalski M., LÃ¼cken V., Wehrle K.</t>
  </si>
  <si>
    <t>Blockchain-based privacy preservation for supply chains supporting lightweight multi-hop information accountability</t>
  </si>
  <si>
    <t>Information Processing and Management</t>
  </si>
  <si>
    <t>Attribute-based encryption; e.GO; Internet of Production; Multi-hop collaboration; Tracking and tracing</t>
  </si>
  <si>
    <t>Communication and Distributed Systems, RWTH Aachen University, Aachen, Germany; Cyber Analysis &amp; Defense, Fraunhofer FKIE, Wachtberg, Germany; e.GO Mobile AG, Aachen, Germany</t>
  </si>
  <si>
    <t>The benefits of information sharing along supply chains are well known for improving productivity and reducing costs. However, with the shift toward more dynamic and flexible supply chains, privacy concerns severely challenge the required information retrieval. A lack of trust between the different involved stakeholders inhibits advanced, multi-hop information flows, as valuable information for tracking and tracing products and parts is either unavailable or only retained locally. Our extensive literature review of previous approaches shows that these needs for cross-company information retrieval are widely acknowledged, but related work currently only addresses them insufficiently. To overcome these concerns, we present PrivAccIChain, a secure, privacy-preserving architecture for improving the multi-hop information retrieval with stakeholder accountability along supply chains. To address use case-specific needs, we particularly introduce an adaptable configuration of transparency and data privacy within our design. Hence, we enable the benefits of information sharing as well as multi-hop tracking and tracing even in supply chains that include mutually distrusting stakeholders. We evaluate the performance of PrivAccIChain and demonstrate its real-world feasibility based on the information of a purchasable automobile, the e.GO Life. We further conduct an in-depth security analysis and propose tunable mitigations against common attacks. As such, we attest PrivAccIChain's practicability for information management even in complex supply chains with flexible and dynamic business relationships. Â© 2021 Elsevier Ltd</t>
  </si>
  <si>
    <t>https://www.scopus.com/inward/record.uri?eid=2-s2.0-85100453781&amp;doi=10.1016%2fj.ipm.2021.102529&amp;partnerID=40&amp;md5=700156b71c4183ae7450661e9864c797</t>
  </si>
  <si>
    <t>Bader2021</t>
  </si>
  <si>
    <t>10.4337/9781839107191.00033</t>
  </si>
  <si>
    <t>Cui Y., Singh P.J.</t>
  </si>
  <si>
    <t>Blockchain-based supply chain architecture adapted to digital business ecosystems</t>
  </si>
  <si>
    <t>Handbook on Digital Business Ecosystems: Strategies, Platforms, Technologies, Governance and Societal Challenges</t>
  </si>
  <si>
    <t>Graduate School of Business Administration and Economics, Otemon Gakuin University, Japan; Department of Management and Marketing, University of Melbourne, Australia</t>
  </si>
  <si>
    <t>In this chapter, the framework and structure of the traditional supply chain is briefly reviewed. From the perspective of strengthening supply chain resilience, a new architecture of supply chain which incorporates blockchain mechanisms is proposed. This allows supply chains to strengthen their own resilience without weakening the existing efficiency, so as to fully utilize today's digital technology and achieve rapid innovation and strong integration when faced with crises and challenges in new situations. A particular focus is on extending the application of the blockchain technology to the entire digital business ecosystem. Two Japanese industry examples are used to demonstrate how the new architectural model of supply chain with blockchain mechanism can minimize the losses caused by the stagnation of the supply chain. From these examples, the benefits and risks of the blockchain technology based management to individual enterprises, supply chain and whole digital business ecosystem are identified. Â© Sabine Baumann 2022. All rights reserved.</t>
  </si>
  <si>
    <t>https://www.scopus.com/inward/record.uri?eid=2-s2.0-85137483669&amp;doi=10.4337%2f9781839107191.00033&amp;partnerID=40&amp;md5=0855a75343966e4842325290298830a5</t>
  </si>
  <si>
    <t>Cui2022387</t>
  </si>
  <si>
    <t>10.1142/9789811220470_0011</t>
  </si>
  <si>
    <t>Medhi P.K.</t>
  </si>
  <si>
    <t>Blockchain-enabled supply chain transparency, supply chain structural dynamics, and sustainability of complex global supply chains - a text mining analysis</t>
  </si>
  <si>
    <t>Information For Efficient Decision Making: Big Data, Blockchain And Relevance</t>
  </si>
  <si>
    <t>Blockchain; Digital; Ledger; Smart contract; Supply chain transparency; Technology; Traceability; Trust</t>
  </si>
  <si>
    <t>School of Management, Bennett University, Noida, Uttar Pradesh, India</t>
  </si>
  <si>
    <t>Blockchain technology has been hailed as the technology of the future, not only for banking and finance but also for supply chain management and logistics. As lack of transparency in global supply chains is a major risk for sustainability, blockchain offers an attractive solution in the form of a reliable platform to create transparency and risk management. Not considering the nascent stage of the technology, companies are investing millions of dollars into blockchain solutions for many business problems including that of supply chains. However, blockchain-enabled networkwide transparency and visibility also inject new dynamics into supply chains through introduction of structural changes like redefining what is organizational boundary, creating new resources, and a new transactional economy for supply chain management. The structural changes also create a fundamental need for organizations in a supply network to adapt their supply chain processes to this new and emerging supply chain structural dynamics for organizational and network-level efficiency and sustainability. For efficient restructuring of the supply chain processes, organizations need clarity regarding what should be the focus of their processes for creating sources of competitive advantage. Using topic modeling, a text mining technique, this work finds the focus areas of supply chain processes in organizations with examples of successful application of blockchain technology. Apart from how these organizations have integrated the strengths of blockchain in their supply chain processes, we also provide an exhaustive theoretical explanation about how firms can create sources of competitive advantage from blockchain technology. Identification of the focus areas will also help operations and supply chain managers planning to implement blockchain technology and devise plans for data-centric decision-making for their SCM processes for efficiency. Â© 2021 by World Scientific Publishing Co. Pte. Ltd.</t>
  </si>
  <si>
    <t>https://www.scopus.com/inward/record.uri?eid=2-s2.0-85115684309&amp;doi=10.1142%2f9789811220470_0011&amp;partnerID=40&amp;md5=1e37715e217707056abf84777bfc0a7f</t>
  </si>
  <si>
    <t>Medhi2020273</t>
  </si>
  <si>
    <t>Pathik B.B.</t>
  </si>
  <si>
    <t>Book review: Supply chain's flexibility - a real options approach</t>
  </si>
  <si>
    <t>International Journal of Supply Chain Management</t>
  </si>
  <si>
    <t>Flexibility; Real options; SCM; Supply chain; Supply chain management</t>
  </si>
  <si>
    <t>Dept. of Electrical and Electronic Engineering, American International University, Bangladesh</t>
  </si>
  <si>
    <t>This book contains of the investigation is about the process of decision making in supply chain management using a real options analysis framework. Specifically, the authors address issues regarding the optimal inventory level to hedge against demand uncertainties; the timing for equipment capacity implementation under market product mix complexity; the timing for workforce capacity reinforcement aiming market service requirements; and the decisions between integration and outsourcing in an uncertainty environment. Discrete and continuous time methodologies were used to identify the optimal value and timing of the options to adopt, when the demand is stochastic. Additionally, the effect of market requirements, such as product mix complexity and service level, were also taken into consideration. The demand is modeled under different stochastic processes; the impact of unexpected shocks is also explored, which enhances the generalization of the models to different business conditions. The applicability of the models enables the diversification and enrichment of the literature on the real options approach, within supply chain concept. Flexible inventory levels and the flexible capacity are supply chain features that can be used to deal with demand uncertainty. Â© Exceling Tech Pub.</t>
  </si>
  <si>
    <t>https://www.scopus.com/inward/record.uri?eid=2-s2.0-85017124864&amp;partnerID=40&amp;md5=2d9c3dde78b9ab362c59489c67fe6676</t>
  </si>
  <si>
    <t>Pathik2013125</t>
  </si>
  <si>
    <t>10.1080/14735970.2017.1317131</t>
  </si>
  <si>
    <t>Griffiths A.</t>
  </si>
  <si>
    <t>Brands and corporate power</t>
  </si>
  <si>
    <t>Journal of Corporate Law Studies</t>
  </si>
  <si>
    <t>Newcastle Law School, Newcastle University, Newcastle upon Tyne, United Kingdom</t>
  </si>
  <si>
    <t>This article argues that brands, with trade marks as their legal anchors, are important sources of corporate power and have facilitated a significant expansion of this power. Trade mark law has contributed to the development of firms and to the rise of powerful business actors that rely on strong marketing presences based on brands to attract demand, but use flexible supply chains to meet this demand. This article considers the relationship between trade marks and brands and the kinds of corporate power to which brands can contribute. It shows how brands have enabled some firms to transform their activities in response to changing economic and social conditions and even to transform themselves as business actors. Whilst trade mark law provides some mitigation of the power that brands can confer, it can still be substantial and to some extent of questionable social value. Â© 2017 Informa UK Limited, trading as Taylor &amp; Francis Group.</t>
  </si>
  <si>
    <t>https://www.scopus.com/inward/record.uri?eid=2-s2.0-85021782354&amp;doi=10.1080%2f14735970.2017.1317131&amp;partnerID=40&amp;md5=acf7c8f2fbae0fe1f4726f360e326e73</t>
  </si>
  <si>
    <t>Griffiths201875</t>
  </si>
  <si>
    <t>Salako S., Embley P.</t>
  </si>
  <si>
    <t>Brexit: The legal and regulatory impact on supply chain and pharmacovigilance</t>
  </si>
  <si>
    <t>Regulatory Rapporteur</t>
  </si>
  <si>
    <t>Brexit; Compliance; European medicines agency (EMA); Marketing authorisation holder (MAH); Pharmacovigilance; Safety; Supply chain; Withdrawal agreement (WA)</t>
  </si>
  <si>
    <t>Voisin Consulting Life Sciences (VCLS), United Kingdom; RRG, a VCLS company, United Kingdom</t>
  </si>
  <si>
    <t>The UK will withdraw from the EU on 29 March 2019. By 1 August 2018, no agreement had been reached on a transitional arrangement to soft en the impact of Brexit. The European Commission and the European Medicines Agency (EMA) have taken a strict position on Brexit, considering the UK to be a third country from 30 March 2019, as reflected in the Q&amp;A document published in its third version in June 2018.1 This article spells out the impact of that scenario on the pharmaceutical supply chain and pharmacovigilance, but also looks at the more positive scenario â€“ namely in case the draft â€œWithdrawal Agreementâ€_x009d_ is ratifi ed by the UK and EU in time for Brexit. In the â€œhard Brexitâ€_x009d_ scenario, companies need to have transferred licences in due time, have adapted their supply chains and processes and have re-located pharmacovigilance operations and persons. In the case of a transitional regime where EU law continues to apply (â€œsoft Brexitâ€_x009d_), no such drastic measures may be necessary. However, the continued uncertainty means that - to some degree â€“ hard Brexit has already happened for the pharmaceutical industry in Europe. Â© 2018, TOPRA. All rights reserved.</t>
  </si>
  <si>
    <t>https://www.scopus.com/inward/record.uri?eid=2-s2.0-85054183687&amp;partnerID=40&amp;md5=181f75938317a71f82c06116b8417c9b</t>
  </si>
  <si>
    <t>Salako20184</t>
  </si>
  <si>
    <t>10.1016/j.pursup.2018.07.007</t>
  </si>
  <si>
    <t>Carnovale S., Rogers D.S., Yeniyurt S.</t>
  </si>
  <si>
    <t>Broadening the perspective of supply chain finance: The performance impacts of network power and cohesion</t>
  </si>
  <si>
    <t>Network theory; Resource dependency; Supply chain finance; Supply network structure</t>
  </si>
  <si>
    <t>Rochester Institute of Technology, Saunders College of Business, Department of Management, 08 Lomb Memorial Drive, Lowenthol Hall (Bldg. 12), Room 3336, Rochester, NY 14623, United States; Arizona State University, Department of Supply Chain Management, BA 402, W. P. Carey School of Business, 450 E. Lemon St, Tempe, AZ 85287, United States; Rutgers University, Department of Supply Chain Management and Marketing Science, Rutgers Business School-Newark and New Brunswick, 100 Rockefeller Rd.-Room 3153, Piscataway, NJ 08854, United States</t>
  </si>
  <si>
    <t>Because firms do not operate in isolation, they are bound by the structure of the networks in which they are embedded. This structure has implications on a firm's ability to access resources and utilize them to their advantage. We consider two critical components of this network structure: network power and network cohesion. Both of these network structures can be critical determinants of firm financial success. Yet, to date the extant research has not yet considered the role of network relations in the context of Supply Chain Finance (SCF). This manuscript attempts to contribute to this gap. Through the use of a dynamic supply chain network structure, we test the role that network power and cohesion have on a firm's financial performance. The results indicate network cohesion contributes positively to efficiency in financial performance, whereas power is a critical factor in earnings performance. Taken together, the study advances a nuanced perspective of managing the firm's levels of network power and cohesion to allow for heightened financial performance. Â© 2018 Elsevier Ltd</t>
  </si>
  <si>
    <t>https://www.scopus.com/inward/record.uri?eid=2-s2.0-85062783850&amp;doi=10.1016%2fj.pursup.2018.07.007&amp;partnerID=40&amp;md5=267ea7a8b51c9809cb2aefeb69f58a5f</t>
  </si>
  <si>
    <t>Carnovale2019134</t>
  </si>
  <si>
    <t>10.1007/978-3-642-31546-6_13</t>
  </si>
  <si>
    <t>Greco L., Presti L.L., Augello A., Re G.L., La Cascia M., Gaglio S.</t>
  </si>
  <si>
    <t>A decisional multi-agent framework for automatic supply chain arrangement</t>
  </si>
  <si>
    <t>DICGIM, University of Palermo, Viale delle Scienze, Edificio 6, 90128 Palermo, Italy; ICAR Italian National Research Council, Viale delle Scienze, Palermo, Italy</t>
  </si>
  <si>
    <t>In this work, a multi-agent system (MAS) for supply chain dynamic configuration is proposed. The brain of each agent is composed of a Bayesian Decision Network (BDN); this choice allows the agent for taking the best decisions estimating benefits and potential risks of different strategies, analyzing and managing uncertain information about the collaborating companies. Each agent collects information about customer's orders and current market prices, and analyzes previous experiences of collaborations with trading partners. The agent therefore performs a probabilistic inferential reasoning to filter information modeled in its knowledge base in order to achieve the best performance in the supply chain organization.</t>
  </si>
  <si>
    <t>https://www.scopus.com/inward/record.uri?eid=2-s2.0-84867921555&amp;doi=10.1007%2f978-3-642-31546-6_13&amp;partnerID=40&amp;md5=486e221a18026c390c00c4303915f4e6</t>
  </si>
  <si>
    <t>Greco2013215</t>
  </si>
  <si>
    <t>10.1061/9780784412619.049</t>
  </si>
  <si>
    <t>Jiang B., Zhang F., Gao J., Zhao H.</t>
  </si>
  <si>
    <t>Building a water distribution network hydraulic model by using waterGEMS</t>
  </si>
  <si>
    <t>ICPTT 2012: Better Pipeline Infrastructure for a Better Life - Proceedings of the International Conference on Pipelines and Trenchless Technology 2012</t>
  </si>
  <si>
    <t>Calibration of Pressure; Optimal Operation; SCADA; Water Demand Patterns; WaterGEMS</t>
  </si>
  <si>
    <t>Municipal and Environmental Engineering Institute, Shenyang Jian Zhu University, No. 9, Hunnan Road, Shenyang 110000, China; Tianjin Sambo Water Technology Co., Ltd., Tianjin 300041, China; Municipal Faculty, Harbin Institute of Technology, No. 73, Huanghe Road, Harbin 150090, China</t>
  </si>
  <si>
    <t>Dynamic pipe network hydraulic modeling is the realization of the municipal water supply network to optimize an effective means of scheduling and science operations. Pipe network modeling processes; the basic data collection, including flow and pressure points SCADA data; acquisition and importing of model work, is the key to establishing a precise model. GIS data in an urban pipeline network, for instance, creates a dynamic water supply network model. A detailed analysis of the operation, using WaterGEMS provides practical examples to establish a water supply network model based on SCADA data. Â© 2013 American Society of Civil Engineers.</t>
  </si>
  <si>
    <t>https://www.scopus.com/inward/record.uri?eid=2-s2.0-84876105772&amp;doi=10.1061%2f9780784412619.049&amp;partnerID=40&amp;md5=3b5ccf0b500016fd3fa6281baa9e580a</t>
  </si>
  <si>
    <t>Jiang2013453</t>
  </si>
  <si>
    <t>10.32479/ijeep.7780</t>
  </si>
  <si>
    <t>Mustikaningsih D., Cahyandito M.F., Kaltum U., Sarjana S.</t>
  </si>
  <si>
    <t>Building business performance through partnership strategy model: Evidence from renewable energy industry in Indonesia</t>
  </si>
  <si>
    <t>International Journal of Energy Economics and Policy</t>
  </si>
  <si>
    <t>Business performance; Renewable energy industry; Strategic partnership; Supply chain performance</t>
  </si>
  <si>
    <t>Padjadjaran University, Indonesia</t>
  </si>
  <si>
    <t>This research was carried out as an effort to encourage performance improvement of renewable energy power plants. The purpose of this study was conducted to measure the level of influence of strategic partnerships in creating better business performance in renewable energy industry companies in Indonesia. Strategic partnerships have an important role in developing business performance, including by encouraging dynamic capabilities, supply chains, and improving the regulatory system owned by the renewable energy business lines in Indonesia. Our previous research model that we published shows that regulation plays a very dominant role, then we modify it by issuing regulatory variables that uncontrollable by management. We try to see the effect of exogenous variables that can be fully controlled. Data related to renewable energy industry is collected and presented in this study for completeness. Test data using partial least square equipped with various supporting data obtained from government institutions and private sector that have sufficient information about renewable energy industry. The findings of this study state that to improve business performance, strategic partnerships need to be carried out optimally through various efforts including strengthening collaboration in aligning the supply chain and developing dynamic capabilities within the organization. For the future, it is expected that all stakeholders involved in the renewable electricity generation industry in Indonesia can improve their business performance so that they can increase electricity supply to remote villages and able to transform use of primary energy sources from fossils to environmentally friendly renewable energy where potential is widely spread throughout region so that sustainable life in the world is more awake. Â© 2019, Econjournals. All rights reserved.</t>
  </si>
  <si>
    <t>https://www.scopus.com/inward/record.uri?eid=2-s2.0-85070186842&amp;doi=10.32479%2fijeep.7780&amp;partnerID=40&amp;md5=42da40c6e811371d6e7e7468ae7f5bf0</t>
  </si>
  <si>
    <t>Mustikaningsih2019297</t>
  </si>
  <si>
    <t>10.1007/978-1-4614-7937-6_23</t>
  </si>
  <si>
    <t>Anderson D.M.</t>
  </si>
  <si>
    <t>Building, supplying, and designing product families</t>
  </si>
  <si>
    <t>Advances in Product Family and Product Platform Design: Methods and Applications</t>
  </si>
  <si>
    <t>Build-to-Order Consulting, Cambria, CA, United States</t>
  </si>
  <si>
    <t>Product families must be based on customer/marketing feasibility, operational flexibility, supply chain responsiveness, and design versatility. This chapter discusses the general strategies of applying these criteria to the fulfillment of product families. Â© Springer Science+Business Media New York 2014.</t>
  </si>
  <si>
    <t>https://www.scopus.com/inward/record.uri?eid=2-s2.0-84956694827&amp;doi=10.1007%2f978-1-4614-7937-6_23&amp;partnerID=40&amp;md5=688739688e935294a583bdf04fbdccea</t>
  </si>
  <si>
    <t>Anderson2014589</t>
  </si>
  <si>
    <t>Faizan R., Haque A.</t>
  </si>
  <si>
    <t>Bullwhip effect phenomenon and mitigation in logistic firm's supply chain: Adaptive approach by Transborder Agency, Canada</t>
  </si>
  <si>
    <t>Bullwhip effect; Logistic industry; Polar diamond model; Supply chain management</t>
  </si>
  <si>
    <t>Department of Business and Management, Open University of Switzerland, Zurich EU, Switzerland; University of Wales Trinity Saint David, London Campus, United Kingdom</t>
  </si>
  <si>
    <t>This case study explores the bullwhip effect phenomenon and mitigation in supply chain process at Transborder Logistic Canada. Despite being one of the largest logistic chains of Canada, Transborder for two years was facing challenges and problem in shape of bullwhip effects. To add further to the firm's problem there is no ownedwarehouse to manage its inventories. The theoretical framework for present case study is based on the theory of Lee (1977) to overcome the problems in the supply chain process. Moreover, the steps of Hussain and Drake (2011) are considered to overcome the bullwhip effects, challenges of cost control, response time, risk management, and effective warehouse management. "Realism" is the research philosophy undertaken to develop a cross-sectional research design to investigate the research problem at hand. Hypothetico-inductivedeductive model is used to explore research variables. Moreover, researcher used mixed method approach by circulating matrix based semi-structured survey questionnaire in different interlinked departments of Transborder Agency. The questionnaire is based on LIKERT Scale (1-to5) rating. In addition to that, openended interviews with the head and subordinates of various departments were commenced to explore qualitative aspects related to research problem. Results revealed that logistic firm rely heavily on demand-forecasting information through customers. There was fluctuation in demand order along with order batching, demand forecast updating, rationing and shortage game, and price fluctuation. The Polar diamond approach is considered by Transborder to effectively and efficiently deal with problem at hand and challenges that are hindering the supply chain process. Moreover, VMI, EDI, and POS are tools and techniques used to resolve different types of challenges and find a long term proper rational solution to bullwhip effect (problem at hand). Moreover, findings revealed that However, there is still need for effective warehouse management which can be done through developing strategic alliance with various partners across the globe and undertaking the software inventory system to manage things in correct manner. Logistic supply chain inefficiency is mainly caused by bullwhip effect. The rational adoption of model can assist supply chain managers to be proactive in approach. Moreover, the rational decision can help in identification of problem at early stage and help the firm to efficiently overcome the problem. Â© ExcelingTech Pub, UK.</t>
  </si>
  <si>
    <t>https://www.scopus.com/inward/record.uri?eid=2-s2.0-84954225026&amp;partnerID=40&amp;md5=7bc86167ac899718622d9ff0c7c3ffec</t>
  </si>
  <si>
    <t>Faizan201543</t>
  </si>
  <si>
    <t>10.1142/S0219622013500016</t>
  </si>
  <si>
    <t>Chae, BK; Olson, DL</t>
  </si>
  <si>
    <t>BUSINESS ANALYTICS FOR SUPPLY CHAIN: A DYNAMIC-CAPABILITIES FRAMEWORK</t>
  </si>
  <si>
    <t>INTERNATIONAL JOURNAL OF INFORMATION TECHNOLOGY &amp; DECISION MAKING</t>
  </si>
  <si>
    <t>Business analytics; analytical IT; sales &amp; operations planning; dynamic capabilities</t>
  </si>
  <si>
    <t>Kansas State University; University of Nebraska System; University of Nebraska Lincoln</t>
  </si>
  <si>
    <t>Supply chain management has become more important as an academic topic due to trends in globalization leading to massive reallocation of production related advantages. Because of the massive amount of data that is generated in the global economy, new tools need to be developed in order to manage and analyze the data, as well as to monitor organizational performance worldwide. This paper proposes a framework of business analytics for supply chain analytics (SCA) as IT-enabled, analytical dynamic capabilities composed of data management capability, analytical supply chain process capability, and supply chain performance management capability. This paper also presents a dynamic-capabilities view of SCA and extensively describes a set of its three capabilities: data management capability, analytical supply chain process capability, and supply chain performance management capability. Next, using the SCM best practice, sales &amp; operations planning (S&amp;OP), the paper demonstrates opportunities to apply SCA in an integrated way. In discussing the implications of the proposed framework, finally, the paper examines several propositions predicting the positive impact of SCA and its individual capability on SCM performance.</t>
  </si>
  <si>
    <t>http://dx.doi.org/10.1142/S0219622013500016</t>
  </si>
  <si>
    <t>WOS:000317849700001</t>
  </si>
  <si>
    <t>Chae B.K., Olson D.L.</t>
  </si>
  <si>
    <t>Business analytics for supply chain: A dynamic-capabilities framework</t>
  </si>
  <si>
    <t>International Journal of Information Technology and Decision Making</t>
  </si>
  <si>
    <t>analytical IT; Business analytics; dynamic capabilities; sales &amp; operations planning</t>
  </si>
  <si>
    <t>Department of Management, Kansas State University, Manhattan, KS 66506, United States; Department of Management, University of Nebraska-Lincoln, Lincoln, NE 68588-0491, United States</t>
  </si>
  <si>
    <t>Supply chain management has become more important as an academic topic due to trends in globalization leading to massive reallocation of production related advantages. Because of the massive amount of data that is generated in the global economy, new tools need to be developed in order to manage and analyze the data, as well as to monitor organizational performance worldwide. This paper proposes a framework of business analytics for supply chain analytics (SCA) as IT-enabled, analytical dynamic capabilities composed of data management capability, analytical supply chain process capability, and supply chain performance management capability. This paper also presents a dynamic-capabilities view of SCA and extensively describes a set of its three capabilities: data management capability, analytical supply chain process capability, and supply chain performance management capability. Next, using the SCM best practice, sales &amp; operations planning (S&amp;OP), the paper demonstrates opportunities to apply SCA in an integrated way. In discussing the implications of the proposed framework, finally, the paper examines several propositions predicting the positive impact of SCA and its individual capability on SCM performance. Â© 2013 World Scientific Publishing Company.</t>
  </si>
  <si>
    <t>https://www.scopus.com/inward/record.uri?eid=2-s2.0-84874805547&amp;doi=10.1142%2fS0219622013500016&amp;partnerID=40&amp;md5=6f4ae5d562dd247d68c19c8838ce9efd</t>
  </si>
  <si>
    <t>Chae20139</t>
  </si>
  <si>
    <t>10.1108/JHLSCM-09-2021-0086</t>
  </si>
  <si>
    <t>Kwateng K.O., Tetteh F.K., Asare N., Manu D.</t>
  </si>
  <si>
    <t>Can intercluster coordination mediate the relationship between supply chain flexibility and humanitarian supply chain performance?</t>
  </si>
  <si>
    <t>Journal of Humanitarian Logistics and Supply Chain Management</t>
  </si>
  <si>
    <t>Humanitarian supply chain performance; Intercluster coordination; Supply chain flexibility</t>
  </si>
  <si>
    <t>Department of Supply Chain and Information Systems, KNUST School of Business, Kwame Nkrumah University of Science and Technology, Kumasi, Ghana</t>
  </si>
  <si>
    <t>Purpose: The occurrence of disaster and crisis is increasing. They are complex as well as challenging for humanitarian organizations (HOs) and societies involved in disaster relief operations. This study examined the nexus between supply chain flexibility (SCF) and humanitarian supply chain performance (HSCP) among HOs with empirical evidence from HOs in Ghana. Design/methodology/approach: The study employed the quantitative method to explore the interdependencies among the variables. In congruence with this, the study employed the purposive and convenience sampling technique to obtain information from 168 respondents. The analysis was done using SPSS version 23 and Smart PLS version 3. Findings: The outcome indicates that intercluster coordination (ICC) plays a significant mediating role between SCF and HSCP. Practical implications: The outcome of the study indicates that a closer and stronger relationship ensures proper channel use among the HOs. This will improve the performance of the supply chain of HOs and their ability to deal with supply chain uncertainties. Originality/value: The discovery of this study provides empirical support to the resource-based view theory. Thus, practitioners in the humanitarian setting give priority to factors that could enhance flexibility in their supply chain as well as implement coordination strategies to achieve a responsive humanitarian supply chain (HSC) system in the quest to minimize the outcome of disasters. Â© 2022, Emerald Publishing Limited.</t>
  </si>
  <si>
    <t>https://www.scopus.com/inward/record.uri?eid=2-s2.0-85131010490&amp;doi=10.1108%2fJHLSCM-09-2021-0086&amp;partnerID=40&amp;md5=4458d241f6a29002a17d90d672985382</t>
  </si>
  <si>
    <t>Kwateng2022449</t>
  </si>
  <si>
    <t>10.1007/s00170-013-5054-2</t>
  </si>
  <si>
    <t>Singh A.R., Jain R., Mishra P.K.</t>
  </si>
  <si>
    <t>Capacities-based supply chain network design considering demand uncertainty using two-stage stochastic programming</t>
  </si>
  <si>
    <t>Facility locations; Inventories; Supply chain network design</t>
  </si>
  <si>
    <t>Mechanical Engineering Department, Motilal Nehru National Institute of Technology, Allahabad 211004, India; Kalaniketan Polytechnic College, Jabalpur 482001, India</t>
  </si>
  <si>
    <t>The design of a supply chain (SC) aims to minimize cost so the product can reach the customer at the cheapest cost with flexible demand. The demand of a product is variable with time and environment. Most of the researchers have considered investment cost, processing cost, and transportation cost as variable costs to minimize the cost while considering a constant demand. In actual practice, the demands are flexible. In this paper, a two-stage stochastic programming model has been proposed for a capacities-based network design of a supply chain for flexible demands while considering inventory carrying cost and missed opportunity cost in addition to the above-mentioned costs. It will enhance the logistic planning and seek the location network optimally. Furthermore, in the first stage, decision variables represent different nodes (facility locations of echelons) of the supply chain, with the assumption that they will be considered at the design stage before uncertain parameters are unveiled. On the other hand, decision variables related to the amount of products to be produced and stored in the nodes of the SC, the flows of materials among the entities of the network, and shortfalls and excess at the customer centers are considered as second-stage variables. The methodology has been illustrated by solving an example. It was found that the proposed model yields more feasible and advantageous results. Â© 2013 Springer-Verlag London.</t>
  </si>
  <si>
    <t>https://www.scopus.com/inward/record.uri?eid=2-s2.0-84887820972&amp;doi=10.1007%2fs00170-013-5054-2&amp;partnerID=40&amp;md5=b2380227626e023c7178272c5d0dcb44</t>
  </si>
  <si>
    <t>Singh2013555</t>
  </si>
  <si>
    <t>10.1007/s00521-012-1226-5</t>
  </si>
  <si>
    <t>Kesen S.E.</t>
  </si>
  <si>
    <t>Capacity-constrained supplier selection model with lost sales under stochastic demand behaviour</t>
  </si>
  <si>
    <t>Chance-constrained programming; Lost sales; Supplier selection; Supply chain flexibility; Triangular distribution</t>
  </si>
  <si>
    <t>Department of Industrial Engineering, SelÃ§uk University, 42075 Campus, Konya, Turkey</t>
  </si>
  <si>
    <t>In today's market conditions, volume of demand is quite uncertain and thus it is hard to estimate. In many cases, buyer is prone to use supply chain flexibility rather than inventory holding strategy to withstand demand uncertainty. We assume that the buyer releases a replenishment order to the supplier for each cycle (or period) under the contract which is mainly composed of four parameters: (1) supply cost per unit, (2) minimum order quantity, (3) order quantity reduction penalty and (4) maximum capacity of the supplier. Based on these parameters, there are two flexibility options that buyer should evaluate in the order of cycle (1) issue an order smaller than the minimum order quantity and pay the related penalty and (2) place no order and lose the sales. Hence, Q lost emerges as a critical buyer decision, the order quantity, below which no order is placed. Total expected supply cost plus lost sales, as a function of Q lost is presented. We derive the optimal Q lost that minimises the total cost function. Since capacity of each supplier is finite, we then develop a supplier selection model with total cost minimisation over the suppliers subject to capacity constraint that has a stochastic nature stemming from demand behaviour. Linearisation on the model is performed using chance-constrained programming approach. From a given set of supply bids from the potential supply chain partners, the buyer is able to make a quantifiable choice. Â© 2012 Springer-Verlag London.</t>
  </si>
  <si>
    <t>https://www.scopus.com/inward/record.uri?eid=2-s2.0-84892867377&amp;doi=10.1007%2fs00521-012-1226-5&amp;partnerID=40&amp;md5=38fa218e422ec74eefa1ed220d1d1a6b</t>
  </si>
  <si>
    <t>Kesen2014347</t>
  </si>
  <si>
    <t>10.4028/www.scientific.net/AMM.291-294.1407</t>
  </si>
  <si>
    <t>Xia L.J., Zhao D.Z., Yuan B.Y.</t>
  </si>
  <si>
    <t>Carbon efficient supply chain management: Literature review with extensions</t>
  </si>
  <si>
    <t>291-294</t>
  </si>
  <si>
    <t>Carbon efficient supply chain; Carbon emission; Carbon footprint; Operation optimization</t>
  </si>
  <si>
    <t>College of Management and Economics, Tianjin University, Tianjin, China</t>
  </si>
  <si>
    <t>In low carbon economy, carbon emissions permit has become a kind of resource; in the market economy system, new economic relations between enterprises have appeared, these characteristics make enterprise operation cost structure and profiting pattern changed. The paper reviews the previous literature on carbon footprint, production optimization theory individual enterprise and supply chain operation management with carbon emissions constraints. Then the paper put forward four worth further research directions: Carbon emission cost distribution and scientific measurement in supply chain; supply chain operation based on consumer behavior in Low Carbon Economy Era; optimizing the allocation of carbon emissions permit in supply chain; Dynamic Multi-period operation optimization of carbon efficient supply chain. Â© (2013) Trans Tech Publications, Switzerland.</t>
  </si>
  <si>
    <t>https://www.scopus.com/inward/record.uri?eid=2-s2.0-84876933113&amp;doi=10.4028%2fwww.scientific.net%2fAMM.291-294.1407&amp;partnerID=40&amp;md5=e4ccef8fedb66c7bb3514b7cf4c0ee64</t>
  </si>
  <si>
    <t>Xia20131407</t>
  </si>
  <si>
    <t>10.1007/s11069-016-2273-5</t>
  </si>
  <si>
    <t>He L., Hu C., Zhao D., Lu H., Fu X., Li Y.</t>
  </si>
  <si>
    <t>Carbon emission mitigation through regulatory policies and operations adaptation in supply chains: theoretic developments and extensions</t>
  </si>
  <si>
    <t>Natural Hazards</t>
  </si>
  <si>
    <t>Carbon emission regulations; Carbon-efficient supply chain; Conceptual theory-building; Coordinating supply chain operations; Emission reduction</t>
  </si>
  <si>
    <t>College of Management and Economics, Tianjin University, Tianjin, 300072, China; Institute for Manufacturing and Logistics, Tianjin University, Tianjin, 300072, China; Department of Economic and Trade Management, Tianjin Sino-German University of Applied Sciences, Tianjin, China; Department of Logistics Management, Wuhan University of Technology, Wuhan, China</t>
  </si>
  <si>
    <t>Along with carbon emission regulations launched by governments and consumersâ€™ rising concerns about climate changes and global carbon footprint, interests of academia and industry have risen in carbon-efficient supply chain management. This research focuses on some product supply chain to make a literature review-based investigation on proposing a theoretical framework. We also solve potential research issues of how diverse carbon emission regulations can work on supply chain performance as well as emission; in what way we can find coordination mechanisms and optimal policies for supply chain operations to abate emission and enhance system profitability within different scenarios; and also to evaluate the effect on emission reduction for each emission regulation aforementioned through comparing their associated supply chain performances and system emission. Both practitioners in industry and academia might find this study useful, as it generates concepts with a formal framework of potential and values theoretical issues in the emerging field of carbon-efficient supply chain management which combines carbon emission regulations with mature operation management to enrich the theory of supply chain management. This study is perhaps to be valuable and constructive both for operational decisions in firms and for the enactment as well as implementation of emission-reduction regulations. This study should activate further potential researches. Â© 2016, Springer Science+Business Media Dordrecht.</t>
  </si>
  <si>
    <t>https://www.scopus.com/inward/record.uri?eid=2-s2.0-84969802169&amp;doi=10.1007%2fs11069-016-2273-5&amp;partnerID=40&amp;md5=12a98f9238580076ae50caf708f636b8</t>
  </si>
  <si>
    <t>He2016179</t>
  </si>
  <si>
    <t>10.1016/j.jclepro.2019.118244</t>
  </si>
  <si>
    <t>Wang W., Zhou C., Li X.</t>
  </si>
  <si>
    <t>Carbon reduction in a supply chain via dynamic carbon emission quotas</t>
  </si>
  <si>
    <t>Carbon reduction; Consumers' preference; Dynamic carbon emission quotas; Supply chain</t>
  </si>
  <si>
    <t>School of Management, China University of Mining and Technology, Xuzhou, Jiangsu 221116, China</t>
  </si>
  <si>
    <t>Due to increasing environmental pollution, governments have issued a series of policies to control carbon emissions. A carbon quota policy is one of them. This study aimed to verify the effectiveness of the policy by examining its impact on supply chain members. This paper investigates emissions reduction in a supply chain under different carbon emission quotas in two stages. This paper constructs a supply chain model in three modes: (i) no carbon emission quota policy, (ii) the government implements the first stage of a carbon quota policy, and (iii) the government offers lower carbon quotas in the second stage. The analysis reveals that when the initial carbon quota allocated by the government meets certain conditions, the emission reduction rate in the first stage of the carbon quota policy is greater than that without the carbon quota policy; and an interesting finding is that the reduction rate further increases when the government reduces carbon quotas in the second stage. In addition to the reduction rate, the manufacturer's and the retailer's profits increase with consumers' preference for low-carbon products. With an increase of the decline parameter of free allocated carbon emission rights, the profits of both the manufacturer and the retailer decrease, but the profit of the manufacturer in the second stage is always lower than that in the first stage, whereas the retailer's profit is higher in the second stage than in the first stage. Â© 2019 Elsevier Ltd</t>
  </si>
  <si>
    <t>https://www.scopus.com/inward/record.uri?eid=2-s2.0-85071887678&amp;doi=10.1016%2fj.jclepro.2019.118244&amp;partnerID=40&amp;md5=09e28f873aa771d76455ab09df5d1adf</t>
  </si>
  <si>
    <t>Wang2019</t>
  </si>
  <si>
    <t>10.1108/IJOPM-09-2020-0614</t>
  </si>
  <si>
    <t>Son B.-G., Chae S., Kocabasoglu-Hillmer C.</t>
  </si>
  <si>
    <t>Catastrophic supply chain disruptions and supply network changes: a study of the 2011 Japanese earthquake</t>
  </si>
  <si>
    <t>Catastrophic disaster; Complexity; Network change; Supply chain disruption; Supply networks</t>
  </si>
  <si>
    <t>The Business School (formerly Cass), City, University of London, London, United Kingdom; Department of Management, School of Economics and Management, Tilburg University, Tilburg, Netherlands</t>
  </si>
  <si>
    <t>Purpose: Catastrophic supply chain disruptions can significantly damage the operational and financial performance of firms. While a growing body of literature on supply network structures has studied what influences supply networks' vulnerability to supply chain disruptions and capability to recover from them, it remains unclear how supply network structures change after major supply chain disruptions. We aim to provide an understanding of how these changes occur. Design/methodology/approach: Using a natural experiment approach and supply network data from Factset, this study investigates how firms' supply network structures change after experiencing the catastrophic supply chain disruptions caused by the 2011 Tohoku earthquake and tsunami in Japan. We capture post-earthquake supply network changes using the measures of degree centrality and ego network density. Findings: The results of the analysis suggest that compared to unaffected firms, the affected firms experience changes in their supply network structures tending toward lower complexity measured by in-degree centrality, out-degree centrality and ego network density. Originality/value: This study contributes to social network theory and the complex adaptive supply network literature by providing empirical evidence of structural changes in supply networks after catastrophic supply chain disruptions. A managerial contribution is made by providing a reflection on why these changes might be occurring and alert firms to the challenges of managing complexity in their supply networks. Â© 2020, Byung-Gak Son, Sangho Chae and Canan Kocabasoglu-Hillmer.</t>
  </si>
  <si>
    <t>https://www.scopus.com/inward/record.uri?eid=2-s2.0-85105983992&amp;doi=10.1108%2fIJOPM-09-2020-0614&amp;partnerID=40&amp;md5=893e7ce54aa1b5a64b195d54d50bf560</t>
  </si>
  <si>
    <t>Son2020781</t>
  </si>
  <si>
    <t>10.1515/mper-2016-0031</t>
  </si>
  <si>
    <t>Ju K.-J., Park B., Kim T.</t>
  </si>
  <si>
    <t>Causal relationship between supply Chain dynamic capabilities, technological innovation, and operational performance</t>
  </si>
  <si>
    <t>Management and Production Engineering Review</t>
  </si>
  <si>
    <t>dynamic capabilities; operational performance; supply chain dynamic capabilities; supply chain management; technological innovation</t>
  </si>
  <si>
    <t>Technical Commercialization Team Regional Industry Promotion Agency, Daegu Technopark, South Korea; Department of Business Statistics, Hannam University, 70 Hannam-ro, Daedeok-gu, Daejeon, 34430, South Korea</t>
  </si>
  <si>
    <t>The aim of this study is to empirically examine the impact of supply chain dynamic capabilities on operational performance, and the mediating effect of technological innovation between dynamic capabilities and operational performance. This study is based on empirical data collected from a survey of 206 small- and medium-size firms in Korea. Structural equation modeling is used to test the research questions. The results show that supply chain dynamic capabilities positively influence technological innovation and operational performance of an enterprise. Additionally, structural equation analyses reveal that technological innovation plays a role as a partial mediator of the relationship between supply chain dynamic capabilities and operational performance. In a dynamic and ever-changing environment, the enforcement of dynamic capabilities in a sustainable supply chain is important for the innovation of technology and the improvement of operational performance. Further investigation is required to understand the differences by industries, characteristics of enterprises, and positions in a supply chain. Â© 2016 Management and Production Engineering Review 2016.</t>
  </si>
  <si>
    <t>https://www.scopus.com/inward/record.uri?eid=2-s2.0-85009765397&amp;doi=10.1515%2fmper-2016-0031&amp;partnerID=40&amp;md5=a856f05d744d47b00e8d7d272448736a</t>
  </si>
  <si>
    <t>Ju20166</t>
  </si>
  <si>
    <t>10.1108/EEMCS-02-2019-0038</t>
  </si>
  <si>
    <t>Shaikh A.R., Qazi A.A.</t>
  </si>
  <si>
    <t>Centralized supply chain â€“ Food Lord</t>
  </si>
  <si>
    <t>Emerald Emerging Markets Case Studies</t>
  </si>
  <si>
    <t>Centralized or decentralized supply chain; Cost minimization; Food (restaurant) business; Procurement/purchasing; Responsive supply chain; Service operations management; Storage/warehousing; Supply chain management; Supply chain velocity</t>
  </si>
  <si>
    <t>IBA CC S, Sukkur IBA, Sukkur, Pakistan; Department of Business Administration, Sukkur Institute of Business Administration, Sukkur, Pakistan</t>
  </si>
  <si>
    <t>Learning outcomes: The learning outcomes are as follows: to understand the impact of external factors in supply chain operations planning; to understand the role of quantitative and qualitative data in supply chain decision-making especially in the restaurant industry; to assess the pros and cons of centralized and decentralized supply chain operations; and to evaluate different alternatives in supply chain planning, for best service level at minimum cost. Case overview/synopsis: This case visualizes the planning of supply chain drivers and process improvement to enhance supply chain speed and flexibility. Asim Rizvi has recently joined as senior supply chain manager at Food Lord, a renowned chain of restaurants in Pakistan. As instructed by his CEO, Rizvi has to take a decision for centralization, or to continue the decentralization of supply chain operations at two of their highest selling branches. These two branches were located at a distance of 125 km from each other. The objective of supply chain operationsâ€™ consolidation was to minimize cost and further improve the service level. Rizvi was confused about the decision because any decision cannot be taken on the basis of cost and benefit analysis only. A 360-degree analysis and future requirements also play a vital role to decide about supply chain operations. The CEO was very excited to take this decision; that is why newly hired manager Rizvi was analyzing all the facts to reach a decision that would be best for their business. Centralized or decentralized supply chain decision was not easy because normally the business dynamics completely change due to unpredictable customer demand, unavailability of professional suppliers and unavailability of a strong information system, etc. Complexity academic level: BBA and MBA Supplementary materials: Teaching notes are available for educators only. Please contact your library to gain login details or email support@emeraldinsight.com to request teaching notes. Â© 2019, Emerald Publishing Limited.</t>
  </si>
  <si>
    <t>https://www.scopus.com/inward/record.uri?eid=2-s2.0-85081001262&amp;doi=10.1108%2fEEMCS-02-2019-0038&amp;partnerID=40&amp;md5=b3cb3efd1eacf84386d97b42dba5d432</t>
  </si>
  <si>
    <t>Shaikh20191</t>
  </si>
  <si>
    <t>10.1016/j.trpro.2016.05.349</t>
  </si>
  <si>
    <t>Douet M.</t>
  </si>
  <si>
    <t>Change Drivers across Supply Chains: The Case of Fishery and Aquaculture in France</t>
  </si>
  <si>
    <t>change drivers; fishery products; industry; Supply chain</t>
  </si>
  <si>
    <t>Cerema, Rue Viviani, Nantes Cedex 2, 44262, France</t>
  </si>
  <si>
    <t>Change drivers across supply chains arise either from the production area or from the goods circulation area. A change in production can have a stronger impact on supply chains than a change in goods circulation. In particular, innovations inspired by sustainable development concerns which are firstly introduced within the production system, as some authors point out [Blanquart et al. (2008)], may greatly influence logistical organizations. Their introduction within supply chains requires more time [Roussat and Fabbe-Costes (2014)]. Change drivers may be institutional, commercial, technical, or managerial. Their types and features vary across periods and industries. Some may have quick-impact consequences, others will be slow in showing their effects on the whole supply chain. Three types of change drivers are currently main issues when consumer goods are concerned. Measures for preserving natural resources, with waste management and recycling of end-of-life products in order to minimize the consumption of non renewable resources, make up the first type of drivers. The second type is the ever wider use of online purchases, which disturbs B to B and B to C relationships as well as urban logistics and the last mile delivery terms. Thirdly, changes in logistical organizations of mass retailers may direct traffic flows via new logistics hubs. Food products are concerned by these change drivers in a specific way. Although some of them such as schools of fish may be renewable, natural resources must be protected. Reverse logistics processes are mainly confined to packaging because of the very nature of food. Distance purchases are steadily rising. While the market dependency upon mass retail firms is high, short supply circuits relying on local producers also attract consumers. Within the agri-food sector, the industry of fishery and aquaculture products is a major one feeding billion people around the world. In Europe, it employs approximately 267 000 full time equivalent workers [European Union (2014)], provides activity for hundreds of seaports, and positively contributes to local economies in peripheral shore areas. The paper therefore focuses on the situation of fishery and aquaculture products. The analysis highlights the situation of the whole supply chain within this specific food industry, allowing to achieve a non-fragmented view of it. It also clarifies, from a qualitative viewpoint, the respective role of sustainable development-based change drivers and the others, allowing to point out those giving impetus to changes. The analysis relies on a survey of academic literature and specialized publications, and on interviews with experts and key market players. It highlights the specific adaptations of supply chains within this valuable industry fully integrated in a global business world. It points out the first impacts of sustainable development concern decisions compared with those of other change drivers and illustrates how both kinds of impact interact to shape supply chain schemes. Â© 2016 The Authors.</t>
  </si>
  <si>
    <t>https://www.scopus.com/inward/record.uri?eid=2-s2.0-84991658433&amp;doi=10.1016%2fj.trpro.2016.05.349&amp;partnerID=40&amp;md5=4773cb537109887d97df49417e211d2a</t>
  </si>
  <si>
    <t>Douet20162830</t>
  </si>
  <si>
    <t>10.1016/j.jmsy.2018.04.015</t>
  </si>
  <si>
    <t>Guo W., Tian Q., Jiang Z., Wang H.</t>
  </si>
  <si>
    <t>A graph-based cost model for supply chain reconfiguration</t>
  </si>
  <si>
    <t>Cost model; Graph-based model; Manufacturing; Optimization; Supply chain reconfiguration</t>
  </si>
  <si>
    <t>Department of Industrial &amp; Systems Engineering, Rutgers - The State University of New Jersey, Piscataway, NJ 08854-8018, United States; State Key Laboratory of Coastal and Offshore Engineering, Dalian University of Technology, Dalian, 116024, China; Department of Industrial and Manufacturing Engineering, Florida State University, Tallahassee, FL 32310, United States</t>
  </si>
  <si>
    <t>The emergence and growth of globalization require manufacturing enterprises to reconfigure their manufacturing systems and supply chains quickly and cost-effectively in response to market changes. In this paper, a supply chain reconfiguration problem for manufacturing enterprise systems was investigated. An optimization model was formulated to minimize the total cost of the supply chain network with the consideration of manufacturing operations and reconfiguration cost. To effectively model the reconfiguration cost of the supply chain, a graph-based method was proposed to characterize the similarity between supply chain configurations and to establish the relationship between the similarity index and reconfiguration cost. A case study on a supply chain for laptop computer manufacturing was presented to illustrate the proposed method and demonstrate its effectiveness. Â© 2018 The Society of Manufacturing Engineers</t>
  </si>
  <si>
    <t>https://www.scopus.com/inward/record.uri?eid=2-s2.0-85047183571&amp;doi=10.1016%2fj.jmsy.2018.04.015&amp;partnerID=40&amp;md5=de83242eeb4eeb9d3a493dd5d6b22a36</t>
  </si>
  <si>
    <t>Guo201855</t>
  </si>
  <si>
    <t>Future research should consider relaxing the assumptions listed in Section 2.3 and extend the proposed method to more generalized scenarios.</t>
  </si>
  <si>
    <t>10.1016/j.tre.2022.102676</t>
  </si>
  <si>
    <t>Cloud supply chain: Integrating Industry 4.0 and digital platforms in the Supply Chain-as-a-Service</t>
  </si>
  <si>
    <t>Cloud supply chain; Digital supply chain; Industry 4.0; Reconfigurable supply chain; Supply chain-as-a-service; Viability</t>
  </si>
  <si>
    <t>Berlin School of Economics and Law, Supply Chain and Operations Management, Berlin, 10825, Germany; IMT Atlantique, LS2N - CNRS, La Chantrerie, 4 rue Alfred Kastler, Nantes, 44307, France; St. Petersburg Federal Research Center of the Russian Academy of Sciences, St. Petersburg Institute for Informatics and Automation of the Russian Academy of Sciences, 14th line, 39, St. Petersburg, 199178, Russian Federation</t>
  </si>
  <si>
    <t>In this paper, we introduce cloud supply chain which is a business model based on cloud-enabled networking of some third-party physical and digital assets to design and manage a supply chain network. Cloud supply chain integrates concepts and technology of Industry 4.0 and digital platforms emerging in the â€œsupply chain-as-a-serviceâ€_x009d_ paradigm. This paper conceptualizes the cloud supply chain as a new and distinct research area. Through analysis of practical cases, we deduce some generalized characteristics of the cloud supply chain. In the generalised model, we formalize supply chain multi-structural dynamics and dynamic service composition. Our results show that the main generalized characteristics of the cloud supply chain are related to (i) multi-structural dynamics; (ii) platforms, digital supply chains, ecosystems, and visibility, (iii) dynamic service composition with dynamically changing buyer/supplier roles, (iv) resilience and viability, and (v) intertwined supply networks and circular economy. We close by discussing future research directions including novel context of Industry 5.0. Â© 2022 Elsevier Ltd</t>
  </si>
  <si>
    <t>https://www.scopus.com/inward/record.uri?eid=2-s2.0-85126576127&amp;doi=10.1016%2fj.tre.2022.102676&amp;partnerID=40&amp;md5=210dc22dce1ca0bfb104b07d2b42c785</t>
  </si>
  <si>
    <t>Ivanov2022</t>
  </si>
  <si>
    <t>Ivanov, D; Dolgui, A; Sokolov, B</t>
  </si>
  <si>
    <t>TRANSPORTATION RESEARCH PART E-LOGISTICS AND TRANSPORTATION REVIEW</t>
  </si>
  <si>
    <t>Cloud supply chain; Supply chain-as-a-service; Industry 4; 0; Digital supply chain; Viability; Reconfigurable supply chain</t>
  </si>
  <si>
    <t>IMT - Institut Mines-Telecom; IMT Atlantique</t>
  </si>
  <si>
    <t>In this paper, we introduce cloud supply chain which is a business model based on cloud-enabled networking of some third-party physical and digital assets to design and manage a supply chain network. Cloud supply chain integrates concepts and technology of Industry 4.0 and digital platforms emerging in the supply chain-as-a-service paradigm. This paper conceptualizes the cloud supply chain as a new and distinct research area. Through analysis of practical cases, we deduce some generalized characteristics of the cloud supply chain. In the generalised model, we formalize supply chain multi-structural dynamics and dynamic service composition. Our results show that the main generalized characteristics of the cloud supply chain are related to (i) multistructural dynamics; (ii) platforms, digital supply chains, ecosystems, and visibility, (iii) dynamic service composition with dynamically changing buyer/supplier roles, (iv) resilience and viability, and (v) intertwined supply networks and circular economy. We close by discussing future research directions including novel context of Industry 5.0.</t>
  </si>
  <si>
    <t>http://dx.doi.org/10.1016/j.tre.2022.102676</t>
  </si>
  <si>
    <t>WOS:000790897700001</t>
  </si>
  <si>
    <t>10.1115/MSEC2018-6691</t>
  </si>
  <si>
    <t>Jiang Z., Wang H., Tian Q., Guo W.</t>
  </si>
  <si>
    <t>Co-design of supply chain network and subassembly planning considering the reconfiguration of supply chain structure for factory-in-A-box manufacturing</t>
  </si>
  <si>
    <t>ASME 2018 13th International Manufacturing Science and Engineering Conference, MSEC 2018</t>
  </si>
  <si>
    <t>Co-design; Optimization; Subassembly planning; Supply chain network; Supply chain Reconfiguration</t>
  </si>
  <si>
    <t>Department of Industrial and Manufacturing Engineering, Florida State University, Tallahassee, FL, United States; Department of Industrial and Systems Engineering, Rutgers University, Piscataway, NJ, United States</t>
  </si>
  <si>
    <t>As the market demand becomes more diversified and dynamic, the requirements for manufacturing systems feature a high degree of flexibility, low cost, low volume, and short delivery times. One emerging way for such flexible manufacturing is so-called "factory-in-A-box," by which production modules are installed in a container and transported by a vehicle. The factory-in-A-box manufacturing poses a unique challenge to manufacturing supply chain network since the ease of supply chain reconfiguration when the vehicle moves to a different production site has become a major concern in addition to transportation cost and delivery time. The supply chain design is further complicated by the fact that it is coupled with subassembly planning in manufacturing, which determines appropriate subassembly modules assigned to suppliers. As such, it is critical to understand the interaction between supply chain network reconfigurability and subassembly planning. This paper develops a model using a set of decision variables to jointly characterize the topology of supply chain network and subassembly planning. A binary nonlinear programming model has been developed for the concurrent optimization of subassembly planning and supply chain network with the consideration of reconfiguration of the supply chain structure. One numerical case study was conducted to demonstrate the proposed model by providing a quantitative guideline of reconfiguring supply chain network when the final production site (on a vehicle) changes locations. Copyright Â© 2018 ASME.</t>
  </si>
  <si>
    <t>https://www.scopus.com/inward/record.uri?eid=2-s2.0-85054994774&amp;doi=10.1115%2fMSEC2018-6691&amp;partnerID=40&amp;md5=13bb9438f5897646d09ecbd8dfa8f648</t>
  </si>
  <si>
    <t>Jiang2018</t>
  </si>
  <si>
    <t>10.1016/j.jairtraman.2016.05.004</t>
  </si>
  <si>
    <t>Yeh C.C., Ku E.C.S., Ho C.H.</t>
  </si>
  <si>
    <t>Collaborating pivotal suppliers: Complementarities, flexibility, and standard communication between airline companies and travel agencies</t>
  </si>
  <si>
    <t>Collaborating suppliers; Complementarities; Flexibility; Travel agencies</t>
  </si>
  <si>
    <t>Graduate Institute of Travel and Tourism Management, National Kaohsiung University of Hospitality and Tourism, No.1, Songhe Rd., Xiaogang Dist., Kaohsiung City, 81271, Taiwan; Department of Travel Management, National Kaohsiung University of Hospitality and Tourism, No.1, Songhe Rd., Xiaogang Dist., Kaohsiung City, 81271, Taiwan</t>
  </si>
  <si>
    <t>One of the main aims of travel agencies is to collaborate with airline companies in designing tourism products connectivity and timetable coordination. The objective of this study was to investigate how strategic collaboration between airline companies and travel agencies affects collaborative performance, particularly in terms of delivery quality and complementarities with supplier competencies.Data were obtained via questionnaire surveys that were distributed among employees of travel agencies from Taiwan, Mainland China, Hong Kong and Singapore. The model and the hypotheses were tested using structural equation modeling. The findings of this study indicate that higher delivery quality from airline companies improves a travel agency's ability to develop and operate more effectively. Complementarities with supplier competencies across the airline companies and travel agencies facilitate the development of knowledge competence particularly in relation to price strategy. In addition, supply chain flexibility significantly influences collaborative performance within travel agency collaborations. Â© 2016 Elsevier Ltd.</t>
  </si>
  <si>
    <t>https://www.scopus.com/inward/record.uri?eid=2-s2.0-84966770532&amp;doi=10.1016%2fj.jairtraman.2016.05.004&amp;partnerID=40&amp;md5=f8269cc3a1e8c78507a08c5f87ae8db0</t>
  </si>
  <si>
    <t>Yeh201692</t>
  </si>
  <si>
    <t>10.1016/j.estger.2014.05.006</t>
  </si>
  <si>
    <t>Torres J.R.M., Vargas D.A.O.</t>
  </si>
  <si>
    <t>Collaboration and information sharing in dyadic supply chains: A literature review over the period 2000-2012</t>
  </si>
  <si>
    <t>Estudios Gerenciales</t>
  </si>
  <si>
    <t>Collaboration; Dyadic; Information sharing; Supply chain; Systematic review</t>
  </si>
  <si>
    <t>Escuela Internacional de Ciencias EconÃ³micas and Administrativas, Universidad de la Sabana, Chia, Colombia</t>
  </si>
  <si>
    <t>Information sharing and coordination between the agents of a supply chain are considered to be an effective strategy for improving its global performance. This paper presents an updated review of current literature examining the impacts of information sharing and collaboration strategies on supply chain dynamic performance, with particular focus on dyadic structure. To achieve this, a systematic review approach is followed over the period 2000-2012, intending to ensure that the process is reproducible and auditable. A comprehensive taxonomy is also presented, highlighting strategic and operational impacts of collaborative structures. The analysis revealed that collaborative and information sharing issues underlined 10 years ago still require further attention from researchers. Â© 2013 Universidad ICESI. Published by Elsevier EspanÃ£, S.L.U. All rights reserved.</t>
  </si>
  <si>
    <t>https://www.scopus.com/inward/record.uri?eid=2-s2.0-84930251868&amp;doi=10.1016%2fj.estger.2014.05.006&amp;partnerID=40&amp;md5=2e4e0517bcf9dc7b9cd6a30fdbe6fb19</t>
  </si>
  <si>
    <t>Torres2014343</t>
  </si>
  <si>
    <t>Levalle R.R., Scavarda M., Nof S.Y.</t>
  </si>
  <si>
    <t>Collaborative management of supply network operations</t>
  </si>
  <si>
    <t>Collaborative control theory; Supply chain management; Supply networks</t>
  </si>
  <si>
    <t>PRISM Center and School of Industrial Engineering, Purdue University, 315 North Grant St., West Lafayette, IN 47907, United States</t>
  </si>
  <si>
    <t>Over the last decades, supply chains have become more complex by growing the number of participants, forming supply alliances that stretch over larger distances across the globe, and increasing the frequency and complexity of the interaction among members. As these chains interweaved, they gave rise to a new, more complex and dynamic structure: supply networks. The emergence of interrelating, multi-organization supply networks (with competing or non-competing goals) created the need for new approaches to supply network management. Recent advances in supply decision networks and collaboration applied to production line control offer new opportunities to develop a novel operational management methodology. This paper explores the combination of CRP Physical and CEP Chemical dimensions with insights gained from Collaborative Production Line Control to create a new supply network management methodology. The new methodology is compared to traditional supply chain management methods and its advantages are presented.</t>
  </si>
  <si>
    <t>https://www.scopus.com/inward/record.uri?eid=2-s2.0-84900344919&amp;partnerID=40&amp;md5=6a1cea907ecad8716f1ec6da7aa32f93</t>
  </si>
  <si>
    <t>Levalle201387</t>
  </si>
  <si>
    <t>Romero J.C., Coudert T., Geneste L., Valroger A.D.</t>
  </si>
  <si>
    <t>Collaborative methodology for supply chain quality management: Framework and integration with strategic decision processes in product development</t>
  </si>
  <si>
    <t>6th European Conference on Information Management and Evaluation, ECIME 2012</t>
  </si>
  <si>
    <t>Collaborative supply chains; Experience feedback; Problem solving methodology; Product development; Supply chain quality management</t>
  </si>
  <si>
    <t>Laboratoire GÃ©nie de Production, INPT-ENIT, University of Toulouse, Tarbes, France; AXSENS SAS, Toulouse, France</t>
  </si>
  <si>
    <t>The new generation of network-based organizations has triggered the emergence of distributed and more complex contexts for the analysis of firms' strategies. This gradual change in the way we understand enterprises has induced radical evolutions on the Quality Management domain. As a consequence, the Problem Solving Methodologies (PSM) widely used in industry and positioned up to now as one of the key elements for achieving continuous improvement efforts within local scopes are now insufficient to deal with major and distributed problems and requirements in this new environment. The definition of a generic and collaborative PSM well-adapted to supply chain contexts is one of the purposes of this paper. Additional requirements linked to specificities carried out by the introduction of a networked context within the methodology scope, the relational aspects of the supply chains, complexity and distribution of information, distributed decision-making processes and knowledge management challenges are some of the aspects being addressed by the proposed methodology. A special focus is made on benefits obtained through the integration of those elements across all problem-solving phases and particularly a proposal for multi-level root-cause analysis articulating both horizontal and vertical decision processes of supply chains is presented. In addition to laying out the expected benefits of such a methodology in the Quality Management area, the article studies the reuse of all the quality-related evidence capitalized in series phase as a driver for improving upstream phases of product development projects. This paper addresses this link between series and development activities in light of the proposed PSM and intends to encourage discussion on the definition of new approaches for Quality Management throughout the whole product lifecycle. Some enabling elements in the decision-making processes linked to both the problemsolving in series phase and the roll-out of new products are introduced.</t>
  </si>
  <si>
    <t>https://www.scopus.com/inward/record.uri?eid=2-s2.0-84893123169&amp;partnerID=40&amp;md5=5ab4f45d99ec04c0bd66543fcebc03e2</t>
  </si>
  <si>
    <t>Romero2012418</t>
  </si>
  <si>
    <t>10.1007/978-3-642-39869-8_3</t>
  </si>
  <si>
    <t>Ho D.K.-Y., Choi T.-M.</t>
  </si>
  <si>
    <t>Collaborative planning forecasting replenishment schemes in apparel supply chain systems: Cases and research opportunities</t>
  </si>
  <si>
    <t>Intelligent Fashion Forecasting Systems: Models and Applications</t>
  </si>
  <si>
    <t>Collaborative planning; CPFR; Fashion apparel; Forecasting and replenishment; Supply chain management</t>
  </si>
  <si>
    <t>Institute of Textiles and Clothing, Faculty of Applied Science and Textiles, Hong Kong Polytechnic University, Hong Kong</t>
  </si>
  <si>
    <t>Fashion apparel industry is dynamic, and is highly affected by the ever-changing market trend and consumer needs. With the constant change of consumersâ€™ preferences, concepts such as fast fashion arise and become more and more dominant. Many of these concepts are made feasible only with a highly efficient and responsive supply chain. In this paper, collaborative planning, forecasting and replenishment (CPFR) schemes and various inventory management practices in apparel supply chains are explored. We first focus on studying an individual case on a garment manufacturer.We then investigate the American denim supply chain and reveal various inventory management practices and the role played by CPFR. Some future research directions are discussed. Â© Springer-Verlag Berlin Heidelberg 2014.</t>
  </si>
  <si>
    <t>https://www.scopus.com/inward/record.uri?eid=2-s2.0-85021080072&amp;doi=10.1007%2f978-3-642-39869-8_3&amp;partnerID=40&amp;md5=0fb6f7d0c7d613e7d11eb9ed5d3694a4</t>
  </si>
  <si>
    <t>Ho201429</t>
  </si>
  <si>
    <t>10.1007/978-3-642-40543-3_39</t>
  </si>
  <si>
    <t>Fornasiero R., Bastos J., Azevedo A., Zangiacomi A., Coscia E.</t>
  </si>
  <si>
    <t>Collaborative services for customized production in networked companies</t>
  </si>
  <si>
    <t>Collaborative networks; Collaborative portal; Supply networks</t>
  </si>
  <si>
    <t>ITIA-CNR -Institute of Industrial Technologies and Automation, National Council of Research, Via Bassini 15, 20133 Milano, Italy; INESC TEC (formely INESC Porto), Universidade do Porto, Rua Doutor Roberto Frias 378, 4200-465 Porto, Portugal; TXT e-Solutions SPA, Via Frigia 27, 20126 Milano, Italy</t>
  </si>
  <si>
    <t>Increasingly, consumer demand of fashionable products is arising as significant challenge for company managers. In order to respond to this demand, companies are asked to supply small series of innovative and fashionable goods of high quality, affordable price and eco-compatibility in short periods of time and with high service levels. As a result of these rapidly evolving challenges, companies are forming collaborative networks in order to design, develop, produce and distribute such products and services in a collaboratively way. These highly integrated and dynamic supply networks depend intensively in new set of tools, methods and related services in which rely the collaborative networking operation. This paper presents a specific case study implementation of these collaborative supporting services, through the realization of a collaborative portal. Â© IFIP International Federation for Information Processing 2013.</t>
  </si>
  <si>
    <t>https://www.scopus.com/inward/record.uri?eid=2-s2.0-84897769210&amp;doi=10.1007%2f978-3-642-40543-3_39&amp;partnerID=40&amp;md5=ee612d7f0078da14939f9889c1d45a67</t>
  </si>
  <si>
    <t>Fornasiero2013363</t>
  </si>
  <si>
    <t>10.1080/02255189.2020.1857225</t>
  </si>
  <si>
    <t>Asante-Poku N.A., van Huellen S.</t>
  </si>
  <si>
    <t>Commodity exporter's vulnerabilities in times of COVID-19: the case of Ghana</t>
  </si>
  <si>
    <t>Canadian Journal of Development Studies</t>
  </si>
  <si>
    <t>Adaptive resilience; commodity prices; COVID-19; F15; F62; global supply chain; H12; Q02; supply chain resilience; vF34</t>
  </si>
  <si>
    <t>Institute of Statistical, Social and Economic Research (ISSER), University of Ghana, Legon, Accra, Ghana; Department of Economics, SOAS University of London, London, United Kingdom</t>
  </si>
  <si>
    <t>The measures put into place to mitigate the COVID-19 health crisis around the world have disrupted global supply chains and sent commodity prices tumbling. We argue that, while the nature of the COVID-19 crisis is unprecedented, the unfolding consequences for primary commodity export-dependent economies are not. By developing a state-centred adaptive supply chain resilience framework and drawing on past experiences, we identify three impact channels that are specific to commodity exporters: a price, a supply chain and a financial channel. Taking Ghana as a case study, we show how the interplay of these three channels can be particularly damaging. Â© 2021 Canadian Association for the Study of International Development (CASID).</t>
  </si>
  <si>
    <t>https://www.scopus.com/inward/record.uri?eid=2-s2.0-85099361214&amp;doi=10.1080%2f02255189.2020.1857225&amp;partnerID=40&amp;md5=3277be6d5135d5d16c8d437dbf6db38f</t>
  </si>
  <si>
    <t>Asante-Poku2021122</t>
  </si>
  <si>
    <t>Asante-Poku, NA; van Huellen, S</t>
  </si>
  <si>
    <t>CANADIAN JOURNAL OF DEVELOPMENT STUDIES-REVUE CANADIENNE D ETUDES DU DEVELOPPEMENT</t>
  </si>
  <si>
    <t>Adaptive resilience; COVID-19; commodity prices; global supply chain; supply chain resilience</t>
  </si>
  <si>
    <t>University of Ghana; University of London; University of London School Oriental &amp; African Studies (SOAS)</t>
  </si>
  <si>
    <t>The measures put into place to mitigate the COVID-19 health crisis around the world have disrupted global supply chains and sent commodity prices tumbling. We argue that, while the nature of the COVID-19 crisis is unprecedented, the unfolding consequences for primary commodity export-dependent economies are not. By developing a state-centred adaptive supply chain resilience framework and drawing on past experiences, we identify three impact channels that are specific to commodity exporters: a price, a supply chain and a financial channel. Taking Ghana as a case study, we show how the interplay of these three channels can be particularly damaging.</t>
  </si>
  <si>
    <t>http://dx.doi.org/10.1080/02255189.2020.1857225</t>
  </si>
  <si>
    <t>WOS:000606919000001</t>
  </si>
  <si>
    <t>10.3390/su132111601</t>
  </si>
  <si>
    <t>Lu, C; Huang, WL; Cheng, HF</t>
  </si>
  <si>
    <t>Comparative Analysis of Government Subsidy Policies in a Dynamic Green Supply Chain Considering Consumers Preference</t>
  </si>
  <si>
    <t>green supply chain; government subsidy; green degree; differential game; consumers preference</t>
  </si>
  <si>
    <t>Huazhong University of Science &amp; Technology</t>
  </si>
  <si>
    <t>Governments formulate different subsidy policies to incentivize manufacturers to produce green products, and these policies may have different subsidy effects. The purpose of this study is to compare and analyze the dynamic effects of different subsidy policies to the manufacturer in a green supply chain composed of a manufacturer and a retailer. Three differential game models, considering the consumers preference, are established under three subsidy policies, and the corresponding optimal equilibrium strategies of the supply chain members are analyzed. An example is used to compare the effects of the three policies under the equal government subsidy expenditure. The study finds that the rankings of indexes to evaluate steady-state subsidy effects under the different subsidy policies are time invariant, and the government can preliminarily evaluate these policies according to different subsidy goals. The rankings of indexes to evaluate phased subsidy effects under these policies are time varying. If both subsidy effects and subsidy efficiencies in steady state are taken into account, the optimal selection paths of subsidy policies in the whole period can be obtained. The subsidy effects of the same policy are amplified under the condition of equal steady-state subsidy expenditure, but the rankings of effect indexes under the different subsidy policies are not affected.</t>
  </si>
  <si>
    <t>http://dx.doi.org/10.3390/su132111601</t>
  </si>
  <si>
    <t>WOS:000718511300001</t>
  </si>
  <si>
    <t>Lu C., Huang W., Cheng H.</t>
  </si>
  <si>
    <t>Comparative analysis of government subsidy policies in a dynamic green supply chain considering consumers preference</t>
  </si>
  <si>
    <t>Consumers preference; Differential game; Government subsidy; Green degree; Green supply chain</t>
  </si>
  <si>
    <t>School of Management, Huazhong University of Science and Technology, Wuhan, 430074, China</t>
  </si>
  <si>
    <t>Governments formulate different subsidy policies to incentivize manufacturers to pro-duce green products, and these policies may have different subsidy effects. The purpose of this study is to compare and analyze the dynamic effects of different subsidy policies to the manufacturer in a green supply chain composed of a manufacturer and a retailer. Three differential game models, considering the consumers preference, are established under three subsidy policies, and the corresponding optimal equilibrium strategies of the supply chain members are analyzed. An exam-ple is used to compare the effects of the three policies under the equal government subsidy expendi-ture. The study finds that the rankings of indexes to evaluate steadyâ€_x0090_state subsidy effects under the different subsidy policies are time invariant, and the government can preliminarily evaluate these policies according to different subsidy goals. The rankings of indexes to evaluate phased subsidy effects under these policies are time varying. If both subsidy effects and subsidy efficiencies in steady state are taken into account, the optimal selection paths of subsidy policies in the whole period can be obtained. The subsidy effects of the same policy are amplified under the condition of equal steadyâ€_x0090_state subsidy expenditure, but the rankings of effect indexes under the different subsidy policies are not affected. Â© 2021 by the authors. Licensee MDPI, Basel, Switzerland.</t>
  </si>
  <si>
    <t>https://www.scopus.com/inward/record.uri?eid=2-s2.0-85117729513&amp;doi=10.3390%2fsu132111601&amp;partnerID=40&amp;md5=211552e6745e26453178e75de694ddbd</t>
  </si>
  <si>
    <t>Lu2021</t>
  </si>
  <si>
    <t>10.1177/09544089221103505</t>
  </si>
  <si>
    <t>Gopal G., Murugesan V.</t>
  </si>
  <si>
    <t>Comparative assessment over the selection of lean supply chain practices through fuzzy integrated principal component analysis, gray relational analysis, and complex proportional assessment approaches</t>
  </si>
  <si>
    <t>Proceedings of the Institution of Mechanical Engineers, Part E: Journal of Process Mechanical Engineering</t>
  </si>
  <si>
    <t>complex proportional assessment; fuzzy logic; gray relational analysis; Lean supply chain management; lean supply chain practices; principal component analysis</t>
  </si>
  <si>
    <t>Department of Mechanical Engineering, Sri Eshwar College of Engineering, Tamil Nadu, Coimbatore, India; Department of Mechanical Engineering, Sri Krishna College of Engineering and Technology, Coimbatore, Tamil Nadu, India</t>
  </si>
  <si>
    <t>Due to the competitive market, the organizations look for performance improvement in their supply chain activities. Lean principles aim to reduce waste, and many research works have explored their effectiveness in the supply chain. Yet, industries face the problem of selecting appropriate lean supply chain management practices for their present environment. The present study performed a detailed literature study to identify majorly adapted lean supply chain management practices and generalize the most important ones with lesser implementation issues. For this purpose, the multi-criteria decision-making approaches, namely, gray relational analysis and complex proportional assessment of alternatives, are used to rank the identified lean supply chain management practices. Principal component analysis was used to generate criteria weights for computations. Out of 28 selected lean supply chain management practices from the literature, seven high-priority lean supply chain management practices are recommended as a generalized list as a result of prioritization by multi-criteria decision-making approaches such as total quality management, just-in-time production, pull system/kanban, 5S, information technology, work standardization, and customer relationship management. This study will benefit the practitioners to quickly identify suitable lean supply chain management practices to enhance their supply chain network, which can result in substantial cost savings. Â© IMechE 2022.</t>
  </si>
  <si>
    <t>https://www.scopus.com/inward/record.uri?eid=2-s2.0-85131168642&amp;doi=10.1177%2f09544089221103505&amp;partnerID=40&amp;md5=9fe9a94e72926fae0ab912402c5c8b88</t>
  </si>
  <si>
    <t>Gopal2022</t>
  </si>
  <si>
    <t>10.1109/CASE49439.2021.9551581</t>
  </si>
  <si>
    <t>Corsini R.R., Costa A., Fichera S.</t>
  </si>
  <si>
    <t>Comparing production control policies in two-product supply chain dynamics</t>
  </si>
  <si>
    <t>IEEE International Conference on Automation Science and Engineering</t>
  </si>
  <si>
    <t>changeover; Fill Rate; manufacturing system; multiproduct; Production control; supply chain</t>
  </si>
  <si>
    <t>University of Catania, Department of Physics, Catania, 95123, Italy; University of Catania, Dicar Department, Catania, 95125, Italy</t>
  </si>
  <si>
    <t>This paper deals with a comparison of production control policies in a two-product two-echelon supply chain dynamic problem with production capacity constraint. The factory related echelon consists of an unreliable manufacturing system that cannot produce both types of products simultaneously. Therefore, changeover operations are required to switch from one type of product to another. The decision on the product changeover depends on the production control policy. This research compares the well-known Hedging Corridor Policy, which has been previously adopted by the literature in a supply chain with production capacity constraints, and the Improved Modified Hedging Corridor Policy, which has been proved to minimize the total cost incurred in manufacturing companies characterized by unreliable production systems with constant demand rate. For comparison purposes, an experimental campaign was conducted through an analytical model based on discrete-time difference equations to investigate the Fill Rate of the multi-product supply chain as response variable. A proper ANDVA analysis and a set of interval plots revealed that the Hedging Corridor Policy outperforms the Improved Modified Hedging Corridor Policy in improving the Fill Rate Indicator. Â© 2021 IEEE.</t>
  </si>
  <si>
    <t>https://www.scopus.com/inward/record.uri?eid=2-s2.0-85117033430&amp;doi=10.1109%2fCASE49439.2021.9551581&amp;partnerID=40&amp;md5=2c3e168e825e104e54a7997cc9c600a8</t>
  </si>
  <si>
    <t>Corsini20211002</t>
  </si>
  <si>
    <t>10.1287/opre.2016.1478</t>
  </si>
  <si>
    <t>Saghafian, S; Van Oyen, MP</t>
  </si>
  <si>
    <t>Compensating for Dynamic Supply Disruptions: Backup Flexibility Design</t>
  </si>
  <si>
    <t>OPERATIONS RESEARCH</t>
  </si>
  <si>
    <t>backup capacity; flexibility; dynamic disruption risk; inventory shortfall process</t>
  </si>
  <si>
    <t>Harvard University; University of Michigan System; University of Michigan</t>
  </si>
  <si>
    <t>To increase resilience in supply chains, we investigate the optimal design of flexibility in a backup system. We model the dynamics of disruptions as Markov chains, and consider a multiproduct, multisupplier supply chain under dynamic disruption risks. Using our model, we first show that a little flexibility in the backup system can go a long way in mitigating dynamic disruption risks. This raises an important and fundamental question in designing flexibility in the backup system: to achieve the benefits of full backup flexibility, which unreliable suppliers should be backed up? To answer this question, we connect the supply chain to various queueing and dam models by analyzing the dynamics of the inventory shortfall process. Using this connection, we show that backing up suppliers merely based on first moment considerations such as their average reliability or average product demand can be misleading. All else equal, it is better to back up suppliers with (1) longer but less frequent disruptions, and (2) lower demand uncertainty. In addition to such second moment effects, by employing the Renyi's Theorem, we demonstrate that when disruptions are relatively long (if they occur), backing up the suppliers for which the expected wasted backup capacity is minimum provides the best backup flexibility design. We also develop easy-to-compute and yet effective indices that (a) guide the supply chain designer in deciding which suppliers to backup, and (b) provide insights into the role of various factors such as inventory holding and shortage costs, purchasing costs, suppliers reliabilities, and product demand distributions in designing backup flexibility.</t>
  </si>
  <si>
    <t>http://dx.doi.org/10.1287/opre.2016.1478</t>
  </si>
  <si>
    <t>WOS:000375603700009</t>
  </si>
  <si>
    <t>10.1007/978-3-642-29637-6_107</t>
  </si>
  <si>
    <t>Hai D., Qiang Z.B., Tao Z.</t>
  </si>
  <si>
    <t>An optimized control strategy for decentralized supply chain system</t>
  </si>
  <si>
    <t>Advances in Intelligent and Soft Computing</t>
  </si>
  <si>
    <t>165 AISC</t>
  </si>
  <si>
    <t>Control strategy; Decentralized inventory management; Simulation; Supply chain</t>
  </si>
  <si>
    <t>School of Mechanical Engineering, Shenyang University, Shenyang, Liaoning, China; Liaoning Provincial Institute of Measurement, Shenyang, Liaoning, China</t>
  </si>
  <si>
    <t>The underlying motivation lies in the use of feedback from the real-time monitoring of events and metrics to update strategic and operational policies. Using uncertain real-time information to update supply chain operational policies creates a need for developing dynamic supply chain management capabilities that increase responsiveness to demand and decrease volatility of the replenishment process. Firstly,the determination of decentralized inventory decisions are investigated when the two parties optimize their individual inventory-related costs in a noncooperative manner. Then a optimized control strategy is proposed to manage the inventory replenishment process in a supply chain system under different forecast situations. Finally, a simulation-based experiment is performed to verify control strategy validity. Â© 2012 Springer-Verlag GmbH Berlin Heidelberg.</t>
  </si>
  <si>
    <t>https://www.scopus.com/inward/record.uri?eid=2-s2.0-84861857669&amp;doi=10.1007%2f978-3-642-29637-6_107&amp;partnerID=40&amp;md5=ee38338ee7bf23e0815bae67c13bcf65</t>
  </si>
  <si>
    <t>Hai2012793</t>
  </si>
  <si>
    <t>10.1109/LOGISTIQUA49782.2020.9353948</t>
  </si>
  <si>
    <t>Ikram B., Chahinaze F.B., Naoufal S., Hamid A.</t>
  </si>
  <si>
    <t>Competencies Assessment Approach based on Multiple Criteria Decision Making</t>
  </si>
  <si>
    <t>2020 13th International Colloquium of Logistics and Supply Chain Management, LOGISTIQUA 2020</t>
  </si>
  <si>
    <t>Competencies; MCDM; Supply Chain Management</t>
  </si>
  <si>
    <t>Research Laboratory in Engineering, Innovation and Management of Industrial Systems, Tangier, 90060, Morocco</t>
  </si>
  <si>
    <t>Companies are today facing big industrial rise: new projects, new investments, and therefore more instability against the unexpected: Competition, plans change, innovation. As a result, companies must have a certain mastery and visibility of their human capital, to ensure better competencies management strategy and thus a better Supply Chain management flexibility. On the other hand nowadays the competencies management within companies remains immeasurable given the complexity of the 'Competence' concept. So how can a company evaluate competencies The purpose of this article is to present an approach based on MCDM that will allow companies to evaluate and control their human capital (competencies) for better Supply Chain performance. Â© 2020 IEEE.</t>
  </si>
  <si>
    <t>https://www.scopus.com/inward/record.uri?eid=2-s2.0-85102128570&amp;doi=10.1109%2fLOGISTIQUA49782.2020.9353948&amp;partnerID=40&amp;md5=60fbeaa4969652dc7d36b35c90adbff3</t>
  </si>
  <si>
    <t>Ikram2020</t>
  </si>
  <si>
    <t>Latunreng W., Nasirin C.</t>
  </si>
  <si>
    <t>Competitive advantage: Exploring the role of partnership with suppliers, customer relationship and information sharing as antecedents</t>
  </si>
  <si>
    <t>Competitive advantage; Customer relationships; Information sharing; Partnership with suppliers; Supply chain flexibility</t>
  </si>
  <si>
    <t>Departemen of Buseness Administration, Institute STIAMI, Jakarta, Indonesia; Departemen of Health Administration, Collage of Health Science (STIKES), Mataram, Indonesia</t>
  </si>
  <si>
    <t>The objective of the present research is to explore the impact of information sharing, supplier partnership and customer relationship with a competitive advantage in the Indonesian rubber industry. Moreover, current study also explored the mediating role of flexibility of the supply chain among of information sharing, supplier partnership and customer relationship and competitive advantage. Moreover, of information sharing, supplier partnership and customer relationship are studied as the independent variables in the present study. Survey based approach was adopted for the collection of data whereas SEM-PLS was used for the analysis of the data. The findings of the study pointed out that customer relationship and supplier partnership have significant impact on the flexibility of the supply chain and to develop competitive advantage. Moreover, the results of the study do not support the relationship of information sharing with flexibility and competitive advantage. The findings of the present study are beneficial for the policy makers of the Indonesian rubber industry. By the findings of the study, they can adopt different strategies to develop a competitive advantage. The present study will increase the past literature of the supply chain. Â© ExcelingTech Pub, UK.</t>
  </si>
  <si>
    <t>https://www.scopus.com/inward/record.uri?eid=2-s2.0-85078030876&amp;partnerID=40&amp;md5=0c0d2db6e5b8bd799f4d4bdddcbc3228</t>
  </si>
  <si>
    <t>Latunreng2019404</t>
  </si>
  <si>
    <t>10.3390/su14148640</t>
  </si>
  <si>
    <t>Ye Y., Lau K.H.</t>
  </si>
  <si>
    <t>Competitive Green Supply Chain Transformation with Dynamic Capabilities-An Exploratory Case Study of Chinese Electronics Industry</t>
  </si>
  <si>
    <t>green operation and relationship capability; green supply chain strategy; incremental and radical green product innovation; lean and green</t>
  </si>
  <si>
    <t>Department of Management Science, School of Politics and Public Administration, Soochow University, Suzhou, 215006, China; School of Accounting, Information Systems and Supply Chain, College of Business and Law, RMIT University, Melbourne, VIC 3000, Australia</t>
  </si>
  <si>
    <t>Extant studies identify different strategic approaches for businesses to integrate environment management (EM) into corporate supply chain management (SCM) to create different competitive market advantages. With increasing market uncertainties, stakeholder complexities, constraints of resources, companies nowadays are required to develop more context-specific solutions for mitigating sustainability risk and improving market performance in supply chain sustainability practices. To address the challenges faced by businesses, this study aims to explore how a company adapts green supply chain strategies for a competitive transformation. Specifically, we aim to identify different green supply chain capabilities that form hybrid choices of green solutions for a company to leverage an adaptive green shift. Through an extensive literature review, this study proposes a conceptual framework for exploration which is based on a qualitative in-depth case study in the electronics industryâ€”one of the most polluting manufacturing sectors in China. The findings show that supply chain characteristics play a significant role in the selection of different green SCM solutions by businesses. We find different hybrid choices of strategic decisions are being made by the case company operating with high-volume and high-value supply chains respectively. High-volume supply chains adopt both operational pollution and waste control strategies and incremental green product strategies to balance cost of operational change and develop a competitive eco-efficient market expansion. In contrast, high-value supply chains adopt radical green product innovation strategies and operational waste prevention strategies to balance cost of product innovation and build operational efficiency to expand in a competitive eco-differentiation market. A mix of dynamic capabilities involved in different supply chain green transformations are also identified. Â© 2022 by the authors.</t>
  </si>
  <si>
    <t>https://www.scopus.com/inward/record.uri?eid=2-s2.0-85137170729&amp;doi=10.3390%2fsu14148640&amp;partnerID=40&amp;md5=07d92c34e1813520dc3493158a7cff5a</t>
  </si>
  <si>
    <t>Ye2022</t>
  </si>
  <si>
    <t>Ye, Y; Lau, KH</t>
  </si>
  <si>
    <t>green supply chain strategy; green operation and relationship capability; lean and green; incremental and radical green product innovation</t>
  </si>
  <si>
    <t>Soochow University - China; Royal Melbourne Institute of Technology (RMIT)</t>
  </si>
  <si>
    <t>Extant studies identify different strategic approaches for businesses to integrate environment management (EM) into corporate supply chain management (SCM) to create different competitive market advantages. With increasing market uncertainties, stakeholder complexities, constraints of resources, companies nowadays are required to develop more context-specific solutions for mitigating sustainability risk and improving market performance in supply chain sustainability practices. To address the challenges faced by businesses, this study aims to explore how a company adapts green supply chain strategies for a competitive transformation. Specifically, we aim to identify different green supply chain capabilities that form hybrid choices of green solutions for a company to leverage an adaptive green shift. Through an extensive literature review, this study proposes a conceptual framework for exploration which is based on a qualitative in-depth case study in the electronics industry-one of the most polluting manufacturing sectors in China. The findings show that supply chain characteristics play a significant role in the selection of different green SCM solutions by businesses. We find different hybrid choices of strategic decisions are being made by the case company operating with high-volume and high-value supply chains respectively. High-volume supply chains adopt both operational pollution and waste control strategies and incremental green product strategies to balance cost of operational change and develop a competitive eco-efficient market expansion. In contrast, high-value supply chains adopt radical green product innovation strategies and operational waste prevention strategies to balance cost of product innovation and build operational efficiency to expand in a competitive eco-differentiation market. A mix of dynamic capabilities involved in different supply chain green transformations are also identified.</t>
  </si>
  <si>
    <t>http://dx.doi.org/10.3390/su14148640</t>
  </si>
  <si>
    <t>WOS:000832557900001</t>
  </si>
  <si>
    <t>10.1142/S0217595918500033</t>
  </si>
  <si>
    <t>Ke H., Wu Y., Huang H.</t>
  </si>
  <si>
    <t>Competitive Pricing and Remanufacturing Problem in an Uncertain Closed-Loop Supply Chain with Risk-Sensitive Retailers</t>
  </si>
  <si>
    <t>Closed-loop supply chain; pricing competition; remanufacturing; risk sensitivity; uncertain variable</t>
  </si>
  <si>
    <t>School of Economics and Management, Tongji University, Shanghai, 200092, China</t>
  </si>
  <si>
    <t>Nowadays, pricing and remanufacturing problems under uncertain markets have gained increasing attention from both industrial and academic fields. In the literature, it is generally assumed that all the channel members are risk-neutral, ignoring the influences of channel members' risk attitudes in the face of dynamic market. This paper focuses on a pricing problem in a closed-loop supply chain (CLSC) with two competitive risk-sensitive retailers under uncertain environment. The uncertainty is associated with the recycling costs, consumer demands and remanufacturing costs. Due to the dynamic market, supply chain managers may be unable to collect enough historical data to estimate these demands and costs when making pricing and remanufacturing decisions. In such cases, experts' estimations are usually employed to describe these uncertain parameters. To deal with these human estimations, an uncertainty theory-based model is proposed. Based on the equilibrium results, how the retailers' risk sensitivity and human estimations (uncertain degrees) affect the prices and profits is analyzed. It is found that both the retailers will get lower profits while the manufacturer will gain more profit when either of the two retailers becomes more risk-averse. We also find that a higher level of uncertainty in the supply chain will induce a higher collecting rate. Â© 2018 World Scientific Publishing Co.</t>
  </si>
  <si>
    <t>https://www.scopus.com/inward/record.uri?eid=2-s2.0-85040579842&amp;doi=10.1142%2fS0217595918500033&amp;partnerID=40&amp;md5=b4cc91be70dd2d082fb4d7d118923d0e</t>
  </si>
  <si>
    <t>Ke2018</t>
  </si>
  <si>
    <t>10.1108/BPMJ-04-2018-0115</t>
  </si>
  <si>
    <t>Liao Y., Li Y.</t>
  </si>
  <si>
    <t>Complementarity effect of supply chain competencies on innovation capability</t>
  </si>
  <si>
    <t>Business Process Management Journal</t>
  </si>
  <si>
    <t>Exploitation; Exploration; Supply chain flexibility</t>
  </si>
  <si>
    <t>East Carolina University, Greenville, NC, United States; School of Business, Simmons University, Boston, MA, United States</t>
  </si>
  <si>
    <t>Purpose: From the perspective of the economic theory of complementarity, the purpose of this paper is to examine how internal collaboration and external competencies would provoke and strengthen each other, and subsequently enhance organizational innovation capability. Design/methodology/approach: The survey data were collected from 201 manufacturing firms and checked for common method variance, validity and reliability. Structural equation modeling was then used to test the hypothetical complementarity effect. Findings: The results suggest that internal collaboration (as a manifestation of exploitative learning) and external competencies, which include supply network flexibility and supplier operational capabilities (as manifestation of exploratory learning), do in fact compensate for each otherâ€™s deficiencies. Complementary deployment of internal collaboration and external competencies enhances each otherâ€™s contribution to innovation capability. Practically, the study indicates that organizations should consider making concerted efforts to develop internal collaboration, supply network flexibility and supplier operational capability as a bundle. Originality/value: Extensive discussions exist in the literature on exploration and exploitation being essential components of innovation and their conflicting impact on innovation efficiency and effectiveness. But how an organization should operationally develop supply chain competencies in order to maximize overall innovation capability still remains largely an unanswered question. The current study advances the research on the inter-relationships between exploration and exploitation by empirically demonstrating the complementary nature of internal collaboration and external competencies in developing sustainable innovation capabilities. Â© 2018, Emerald Publishing Limited.</t>
  </si>
  <si>
    <t>https://www.scopus.com/inward/record.uri?eid=2-s2.0-85057605262&amp;doi=10.1108%2fBPMJ-04-2018-0115&amp;partnerID=40&amp;md5=820e573e0b14aa85357e1cc3f740c4fd</t>
  </si>
  <si>
    <t>Liao20191251</t>
  </si>
  <si>
    <t>10.1088/1757-899X/919/3/032004</t>
  </si>
  <si>
    <t>Shukalov A.V., Zharinov I.O., Zharinov O.O.</t>
  </si>
  <si>
    <t>Complementary industrial cyber-production</t>
  </si>
  <si>
    <t>IOP Conference Series: Materials Science and Engineering</t>
  </si>
  <si>
    <t>Faculty of Information Security and Computer Technologies, ITMO University, 49, Kronverksky Av., Saint Petersburg, 197101, Russian Federation; Department of Problem-Oriented Computing Complexes, Saint Petersburg State University of Aerospace Instrumentation, 67, Bolshaya Morskaia str., Saint Petersburg, 190000, Russian Federation</t>
  </si>
  <si>
    <t>A significant aspect of advanced industrial cyber-production (ICP) in the proposed understanding of the Industry 4.0 concept is complementarity. Complementary ICP is a business-system (BS) of mutually beneficial commercial companies interacting with each other. Companies resort to ensuring the complementary of ICP to improve their business processes with the resources of the BS. The problematic issues and methods of organizing a stably functioning complementary ICP are considered. A promising way to improve complementary ICP is the introduction of adaptive management mechanisms for the supply chains of components in the overall BS. Adaptive supply chain management tools optimize inventory and supply logistics. A scheme of interaction between business entities forming complementary ICP is proposed. Adaptive management and complementary ICP bring to life the ideal business approaches of a virtual factory. Â© Published under licence by IOP Publishing Ltd.</t>
  </si>
  <si>
    <t>https://www.scopus.com/inward/record.uri?eid=2-s2.0-85093088650&amp;doi=10.1088%2f1757-899X%2f919%2f3%2f032004&amp;partnerID=40&amp;md5=2436040ea805f1f08c053dfda8b9e5e4</t>
  </si>
  <si>
    <t>Shukalov2020</t>
  </si>
  <si>
    <t>10.1016/j.cnsns.2015.01.020</t>
  </si>
  <si>
    <t>Ma J., Sun L.</t>
  </si>
  <si>
    <t>Complex dynamics of a MC-MS pricing model for a risk-averse supply chain with after-sale investment</t>
  </si>
  <si>
    <t>Communications in Nonlinear Science and Numerical Simulation</t>
  </si>
  <si>
    <t>After-sale investment; Manufacturers Cooperating (MC); Risk-averse supply chain; Uncertain demand</t>
  </si>
  <si>
    <t>School of Management, Tianjin University, Tianjin, 300072, China; College of Science, Tianjin University of Science and Technology, Tianjin, 300457, China</t>
  </si>
  <si>
    <t>In this paper, we investigate the pricing strategy of the manufacturers and that of a common retailer, including their after-sale investment in a risk-averse supply chain. As the demand is not always for sure, the supply chain follows Manufacturers Cooperating (MC) and Manufacturers Stackelberg (MS). The main objective of the paper is to investigate the influence of the decision parameters such as the after-sale investment, wholesale price adjustment speed and risk preference on the stability and utilities of the risk-averse supply chain. The dynamic phenomena, such as the bifurcation, chaos and sensitivity to initial values are analyzed with 2D-bifurcation diagrams, double largest Lyapunov exponent and basins of attraction. The study shows that the faster the adjustment speed is, the more profits the retailer can make, but on the other hand, it is no good to manufacturers. Risk tolerance levels (RM and RR) affect the utility of the manufacturers and that of the retailer differently. A feedback control method is used to control the chaos in the supply chain. Â© 2015 Elsevier B.V.</t>
  </si>
  <si>
    <t>https://www.scopus.com/inward/record.uri?eid=2-s2.0-84926456413&amp;doi=10.1016%2fj.cnsns.2015.01.020&amp;partnerID=40&amp;md5=e7aa7525f5d5326827cfb78598d73728</t>
  </si>
  <si>
    <t>Ma2015108</t>
  </si>
  <si>
    <t>10.1108/17410381211253308</t>
  </si>
  <si>
    <t>Cagli A., Kechidi M., Levy R.</t>
  </si>
  <si>
    <t>Complex product and supplier interfaces in aeronautics</t>
  </si>
  <si>
    <t>Aerospace industry; Buyer-supplier relationships; New product development; New products; Outsourcing; Supply chain management</t>
  </si>
  <si>
    <t>LEREPS, Technological University Institute of Toulouse III, Toulouse, France</t>
  </si>
  <si>
    <t>Purpose - The aeronautical industry is a perfect example of a complex product industry characterized by a hierarchically-organized supply chain. The authors can identify four types of supplier interfaces: Interactive, translation, specified and standardized ones. The purpose of this paper is to understand the factors explaining the diversification of these relationships between aircraft manufacturers and their suppliers, through the example of Airbus suppliers. Design/methodology/approach - Network analysis (to define the complexity level of aircraft components), data analysis (to characterize the diversity of aircraft suppliers) and a logit model were combined in order to link the supplier interfaces to the complexity of components and to the suppliers' characteristics. Findings - It is shown that the earlier a supplier is involved in the development process, the more responsibility is delegated to him and the more intertwined its relationship is with the prime contractor. Also, it is shown that component complexity plays a major role in a supplier's involvement during the integral design and face-to-face interactions matter greatly during the co-design phases of the products. Research limitations/implications - The research has rather a static perspective covering all the inter-firm relations within Airbus programs at once. By using the same databases, one could look into the evolution of supplier interfaces within the aeronautical supply chain. A dynamic view would provide some evidence regarding the recent restructuring of the supply chain. Originality/value - The originality of the paper comes from the methodology and the use of original data allowing to test in the same analysis the role of the component complexity and the characterization of the suppliers on the form of relationship between the manufacturer and its principal suppliers. Â© Emerald Group Publishing Limited.</t>
  </si>
  <si>
    <t>https://www.scopus.com/inward/record.uri?eid=2-s2.0-84863831104&amp;doi=10.1108%2f17410381211253308&amp;partnerID=40&amp;md5=a13518a94beab6970be59e161fa78654</t>
  </si>
  <si>
    <t>Cagli2012717</t>
  </si>
  <si>
    <t>10.18510/hssr.2019.7263</t>
  </si>
  <si>
    <t>Jermsittiparsert K., Srisawat S.</t>
  </si>
  <si>
    <t>Complexities in a flexible supply chain and the role of knowledge transfer</t>
  </si>
  <si>
    <t>Humanities and Social Sciences Reviews</t>
  </si>
  <si>
    <t>Complexity; Flexibility Knowledge; Indonesia; Supply chain</t>
  </si>
  <si>
    <t>Department for Management of Science and Technology Development, Ton Duc Thang University, Ho Chi Minh City, Viet Nam; Faculty of Social Sciences and Humanities, Ton Duc Thang University, Ho Chi Minh City, Viet Nam; College of Logistics and Supply Chain, Suan Sunandha Rajabhat University, Bangkok, Thailand</t>
  </si>
  <si>
    <t>Purpose: The current study is interested in exploring the nexus between product complexities, external and internal knowledge and supply chain flexibility of Indonesian manufacturing firms. Methodology: The study has employed the knowledge-based view to conceptualize the relationship between product complexities, external and internal knowledge and supply chain flexibility of Indonesian manufacturing firms. The complexity of manufacturing flexibility has made this concept difficult to comprehend yet delimit. To date, agreement on how to practice this concept has not yet been resolved. Employing the survey-based methodology, the SEM-PLS technique is used to test the hypothesized relationships. So, the current study has used SEM-PLS as a statistical tool to answer the research questions raised in this study and research objectives envisaged in the current study. Results: The findings of the study have provided support to the theoretical foundation and proposed hypothesis of the current study. Current study will be helpful for policymakers and practitioners in understanding the issues related to supply chain risk, supply chain integration and supply chain agility. In the author's knowledge this is among very few pioneering studies on this issue. Â© Jermsittiparsert and Srisawat.</t>
  </si>
  <si>
    <t>https://www.scopus.com/inward/record.uri?eid=2-s2.0-85071776936&amp;doi=10.18510%2fhssr.2019.7263&amp;partnerID=40&amp;md5=44926ac92b45a2d0d4d1d17024fa2ee8</t>
  </si>
  <si>
    <t>Jermsittiparsert2019531</t>
  </si>
  <si>
    <t>10.1007/s11071-019-05096-1</t>
  </si>
  <si>
    <t>Tu H., Mao X., Wang X.</t>
  </si>
  <si>
    <t>Complexity of a dynamic hybrid supply chain game model with a service factor</t>
  </si>
  <si>
    <t>Nonlinear Dynamics</t>
  </si>
  <si>
    <t>Complexity; Dynamic game model; Hybrid supply chain; Supply chain management</t>
  </si>
  <si>
    <t>School of Information and Management, Jiangxi University of Finance and Economics, Nanchang, 330013, China; College of Management, China University of Mining and Technology, Xuzhou, 221116, China</t>
  </si>
  <si>
    <t>We consider a dynamic hybrid supply chain model involving a service factor where two manufacturers and a retailer provide consumers with two alternative products. In this model, one manufacturer sells its product using a dual-channel supply chain but the other through the direct channel. The two manufacturers and the retailer simultaneously determine the direct price and retail price, respectively. The Nash equilibrium point and its stable region are obtained, and the occurrence of bifurcation is studied by parsing and through a numerical simulation. The influence of the price adjustment parameters, coefficient of services, and other parameters are investigated on a nonlinear dynamic game model. Such dynamic behaviors as bifurcation, periodic cycles, strange attractors of the system, phase portrait and sensitive dependence on initial conditions are studied. The results yield important theoretical and practical values for the management of services in hybrid supply chains. Â© 2019, Springer Nature B.V.</t>
  </si>
  <si>
    <t>https://www.scopus.com/inward/record.uri?eid=2-s2.0-85069538533&amp;doi=10.1007%2fs11071-019-05096-1&amp;partnerID=40&amp;md5=e8f543d9a64da0065cbdbb0017085ead</t>
  </si>
  <si>
    <t>Tu20192055</t>
  </si>
  <si>
    <t>Ma Y., Gao H., Ding Y., Liu W.</t>
  </si>
  <si>
    <t>Comprehensive evaluation on port supply chain flexibility</t>
  </si>
  <si>
    <t>ICIC Express Letters</t>
  </si>
  <si>
    <t>1Fuzzy comprehensive evaluation; Fuzzy analytic hierarchy process; Fuzzy judgment matrix; Supply chain flexibility; Triangular fuzzy number</t>
  </si>
  <si>
    <t>Transportation Management College, Dalian Maritime University, No. 1, Linghai Rd., Ganjingzi District, Dalian 116026, China; Department of Mathematics, Dalian Maritime University, No. 1, Linghai Rd., Ganjingzi District, Dalian 116026, China</t>
  </si>
  <si>
    <t>Since port supply chain flexibility is very important to ports' development, comprehensive evaluation on port supply chain flexibility has become a concerned research topic. This paper provides a method of comprehensive evaluation based on fuzzy analytic hierarchy process (FAHP) with triangular fuzzy numbers, and the method of fuzzy comprehensive evaluation is also used to evaluate the flexibility of Shenzhen port supply chain. From the evaluate results, the state of Shenzhen port supply chain development and some inferior factors of Shenzhen port supply chain can be shown clearly. Â© 2012 ISSN 1881-803X.</t>
  </si>
  <si>
    <t>https://www.scopus.com/inward/record.uri?eid=2-s2.0-84870751069&amp;partnerID=40&amp;md5=7cb3ba2b9886aed1fe8dfe7acd675650</t>
  </si>
  <si>
    <t>Ma20122921</t>
  </si>
  <si>
    <t>10.4271/2017-01-0225</t>
  </si>
  <si>
    <t>Guerra G., Figueroa-LÃ³pez U., Guevara-Morales A.</t>
  </si>
  <si>
    <t>Compression Behavior of DIN C10C and SAE-AISI 1010 Steels During Riveting of Clutch Disc Spacer Bolts: Experimental and Computational Analysis</t>
  </si>
  <si>
    <t>SAE International Journal of Materials and Manufacturing</t>
  </si>
  <si>
    <t>LuK Puebla, Mexico; Tec de Monterrey, Mexico</t>
  </si>
  <si>
    <t>The rapid growth of the emerging markets has pushed the automotive original equipment manufacturers to relocalize production to reduce manufacturing and logistic costs. To ensure an efficient and flexible supply chain, local suppliers are appointed. However, the characteristics of materials available in each region may have minor differences, and when geometry and process design recommendations that were developed for certain materials are implemented for materials under a different regional standard, different results are obtained. Such is the case of the clutch disc spacer bolt, in which its compression during riveting has a direct effect in the noise and vibration isolation of the vehicle. It has been reported that spacer bolts produced with materials considered to be equivalent in Europe and North America (DIN C10C and SAE-AISI 1010 steels) behave different during riveting, even though they have very similar chemical compositions and are delivered with a similar UTS and ductility. The aim of this paper is to compare the compression behavior of both materials during riveting, and to explain the factors affecting the material response during compression that lead to differences in the final geometry. Finite element simulations are used for the analysis and validated experimentally by a controlled prototype production. Results indicated that 1010 steel compresses in average 0.3 mm more than C10C steel, caused by the yield stress difference. Experimental results were within the simulation results range. Microstructural analysis and microhardness measurements are reported in order to explain the deformation mechanisms. Finally, a change in the spacer bolt barrel dimension prior riveting is proposed based on finite element simulations to overcome their differences and produce a rivet under specification. Copyright Â© 2017 SAE International.</t>
  </si>
  <si>
    <t>https://www.scopus.com/inward/record.uri?eid=2-s2.0-85042312927&amp;doi=10.4271%2f2017-01-0225&amp;partnerID=40&amp;md5=c2c00a0a2ff1cd3538ff27dab5436150</t>
  </si>
  <si>
    <t>Guerra2017123</t>
  </si>
  <si>
    <t>10.1109/ACCESS.2019.2915309</t>
  </si>
  <si>
    <t>Hendalianpour A., Fakhrabadi M., Zhang X., Feylizadeh M.R., Gheisari M., Liu P., Ashktorab N.</t>
  </si>
  <si>
    <t>Hybrid Model of IVFRN-BWM and Robust Goal Programming in Agile and Flexible Supply Chain, a Case Study: Automobile Industry</t>
  </si>
  <si>
    <t>agile and flexible SC; allocation; automobile industry; IVFRN-BWM; Robust optimizations</t>
  </si>
  <si>
    <t>Faculty of Automation, Guangdong University of Technology, Guangzhou, 510006, China; School of Industrial Engineering, College of Engineering, University of Tehran, Tehran, 1439955961, Iran; Department of Industrial Engineering and System Management, Amirkabir University of Technology, Tehran, 1591634311, Iran; Department of Industrial Engineering, Shiraz Branch, Islamic Azad University, Shiraz, 71987-7473, Iran; School of Management Science and Engineering, Shandong University of Finance and Economics, Jinan, 250014, China</t>
  </si>
  <si>
    <t>The main purpose of this paper is the allocation of orders to suppliers in an agile and flexible manner suitable to the automobile industry. In this paper, parts supplied by a single source were eliminated from the set of parts. Using mathematical modeling and through the interval-valued fuzzy-rough numbers best worst method (IVFRN-BWM), we try to achieve the results that can meet the proposed model's needs and provide the ideal results by introducing new modes. This paper addressed some new aspects of the subject and achieved robust results by considering five objective functions. These five functions are as follows: minimization of production line disruptions due to the performance of suppliers, minimization of the complaints of production line about supplied parts, minimization of defective parts received from suppliers (PPM), maximization of on-time delivery services, and minimization of overall costs of supplied parts. Reviewing the literature, the originality of this study are as follows: 1) identifying the structure of a supply chain (SC) in general and particularly in an automobile industry SC; 2) investigating the modeling techniques of the existing SC models for coordinating all the members of a product SC; 3) building a hybrid model of IVFRN-BWM and a robust goal programming agile and flexible supply chain in an uncertain situation; and 4) identifying the suitable scenarios/cases for testing the proposed models to validate the models. This paper can help decision makers and managers to opt for the best suppliers and also allocate the right numbers of parts to those supplier(s) based on a real situation of each firm. Â© 2013 IEEE.</t>
  </si>
  <si>
    <t>https://www.scopus.com/inward/record.uri?eid=2-s2.0-85067334639&amp;doi=10.1109%2fACCESS.2019.2915309&amp;partnerID=40&amp;md5=7c5f1ca8e30f6fde05b8973156ab63d1</t>
  </si>
  <si>
    <t>Hendalianpour201971481</t>
  </si>
  <si>
    <t>10.1016/j.procir.2012.07.049</t>
  </si>
  <si>
    <t>Tanimizu Y., Orita B., Shimizu Y., Ozawa C., Maeda Y., Iwamura K., Sugimura N.</t>
  </si>
  <si>
    <t>Computational evaluation of order selection methods in dynamic supply chains</t>
  </si>
  <si>
    <t>Genetic algorithm; Heuristic rule; Make-to-order; Multithread processing; Negotiation; Parallel scheduling; Penalty; Supply chain</t>
  </si>
  <si>
    <t>Osaka Prefecture University, 1-1 Gakuen-cho, Naka-ku, Sakai, Osaka 599-8531, Japan</t>
  </si>
  <si>
    <t>Previous researches proposed a dynamic supply chain model, which consists of three model components; those are clients, manufacturers, and suppliers. The model provided a numerical method to determine suitable prices and delivery times of products through the iteration of both the modification processes of production schedules and the negotiation processes among the model components. This paper proposes an effective order selection method for suppliers to find a suitable order in a number of orders sent from the lower-layer organizations. Computational experiments were carried to evaluate the effectiveness of the proposed method by using a developed supply chain simulation system. Â© 2012 The Authors.</t>
  </si>
  <si>
    <t>https://www.scopus.com/inward/record.uri?eid=2-s2.0-84879192485&amp;doi=10.1016%2fj.procir.2012.07.049&amp;partnerID=40&amp;md5=5e18d631348671f6dbb71e6775ee1957</t>
  </si>
  <si>
    <t>Tanimizu2012281</t>
  </si>
  <si>
    <t>10.1007/978-3-642-32639-4_79</t>
  </si>
  <si>
    <t>De Jesus Do Carmo CorrÃªa S., Da Silveira A.M.</t>
  </si>
  <si>
    <t>Computational intelligence applied to competitiveness evaluation of supply chains: An adaptive neuro-fuzzy model</t>
  </si>
  <si>
    <t>7435 LNCS</t>
  </si>
  <si>
    <t>Adaptive learning; Competitiveness evaluation; Neuro-Fuzzy; Supply chains</t>
  </si>
  <si>
    <t>Federal University of ParÃ¡, Institute of Exact and Natural Sciences, Augusto CorrÃªa. 01, 66075-110, PA, Brazil</t>
  </si>
  <si>
    <t>Technological advances and economic turmoil are some of the factors leading to increased competition in a global scale, which led companies, industries and countries to be concerned to maintain a leadership position in the market for competitive advantage. One way to achieve this goal is to make use of computer technologies to facilitate and accelerate decision-making in these environments of uncertainty. This work aims to show the use of a hybrid approach of Artificial Neural Networks and Fuzzy Logic, an Adaptive Neuro-Fuzzy system, to supply chain competitiveness evaluation. To validate the method is used a case of study based on the supply chain of broilers in Brazil. The results were satisfactory considering the low errors obtained in the validation tests. Â© 2012 Springer-Verlag.</t>
  </si>
  <si>
    <t>https://www.scopus.com/inward/record.uri?eid=2-s2.0-84865042949&amp;doi=10.1007%2f978-3-642-32639-4_79&amp;partnerID=40&amp;md5=7521fa152812ae19d9d2d79b5162afa7</t>
  </si>
  <si>
    <t>DeJesusDoCarmoCorrêa2012658</t>
  </si>
  <si>
    <t>10.24247/ijmperdjun2019107</t>
  </si>
  <si>
    <t>Chandak A., Gangele A.</t>
  </si>
  <si>
    <t>Conceptual and statistical modeling for identifying linkages among supply chain strategy, flexibility and performance</t>
  </si>
  <si>
    <t>International Journal of Mechanical and Production Engineering Research and Development</t>
  </si>
  <si>
    <t>Supply Chain Flexibility (SCF) &amp; Supply Chain Performance (SCP); Supply Chain Strategy (SCS)</t>
  </si>
  <si>
    <t>Department of Mechanical Engineering, Suresh Gyan Vihar University, Jaipur, Rajashtan, India</t>
  </si>
  <si>
    <t>In the current competitive and globalized market situation, the supply chain performance (SCP) and supply chain management (SCM) practices such as supply chain strategy (SCS), supply chain flexibility (SCF) are playing a very important role in enhancing the overall performance of any organization. A hike is noted in the number of firms trying their utmost to achieve strategic competitiveness through befitting implementation of SCM practices, and thereby taking their performance to the next level. SCM, now turned out as one of the fastest growing and key area in management, as a result of which, it successfully grabbed the attention of top management in respective organizations. This study significantly examines the relationship of SCS; SCF with SCP in the Indian automobile industry, and this association was examined through statistical methods such as the correlation coefficient (Pearson) and structural equation modeling (SEM). The final result reveals that SCS and SCF have a momentous correlation with SCP. Specially SCS parameters such as innovative strategy (INS), customer-oriented strategy (COS), and agile supply chain strategy (ASCS) has a high correlation with SCP. The SEM result also shows that SCF parameters such as Innovative &amp;new product flexibility (IF), process flexibility (PF), delivery flexibility (DF), information flexibility (INF) and existing product flexibility (EPF) appear to be of chief importance and show evidence of the importance of SCP.The result shows the significant importance of SCP of the automotive industry in India. The result findings also suggest that the automotive industry should firmly emphasis on SCM practices. Â© TJPRC Pvt. Ltd.</t>
  </si>
  <si>
    <t>https://www.scopus.com/inward/record.uri?eid=2-s2.0-85069501974&amp;doi=10.24247%2fijmperdjun2019107&amp;partnerID=40&amp;md5=0f6f98fded33bfd3f60ae75e7b3cc796</t>
  </si>
  <si>
    <t>Chandak2019993</t>
  </si>
  <si>
    <t>10.3233/978-1-61499-668-2-445</t>
  </si>
  <si>
    <t>Saad S.M., Ogunsanwo A.A.</t>
  </si>
  <si>
    <t>Conceptual understanding, design and management of supply chain in 21st century- A review</t>
  </si>
  <si>
    <t>Advances in Transdisciplinary Engineering</t>
  </si>
  <si>
    <t>Conceptual understanding; Design and simulation; Supply chain management</t>
  </si>
  <si>
    <t>Materials and Engineering Research Institute, Faculty of Arts, Computing, Engineering and Science, Sheffield Hallam University, Sheffield, S1 1WB, United Kingdom</t>
  </si>
  <si>
    <t>Contemporary changes in customers' taste, demands, global competitive market and the need to promote business profitability necessitate the importance of conceptual understanding of supply chain management and design in the 21st century. This work provides an orderly extensive literature research and investigation of methods and principle of supply chain design, modeling and simulation to illustrate conceptual understanding of supply chain management in 21st century business and manufacturing operations. The paper also provides needed knowledge for practical supply chain management and design operation for effective and responsive supply chain management in 21st century to utilise synergy of integration and coordination across boundaries in supply chain networks to facilitate speed decision making, quality and customer satisfaction. Â© 2016 The authors and IOS Press. All rights reserved.</t>
  </si>
  <si>
    <t>https://www.scopus.com/inward/record.uri?eid=2-s2.0-85014827928&amp;doi=10.3233%2f978-1-61499-668-2-445&amp;partnerID=40&amp;md5=23a1d575e3fd4225ff03f351c3405136</t>
  </si>
  <si>
    <t>Saad2016445</t>
  </si>
  <si>
    <t>10.2174/1874110X01509012497</t>
  </si>
  <si>
    <t>Hong G.</t>
  </si>
  <si>
    <t>The risk elasticity measure index exploration of supply chain and mechanism research</t>
  </si>
  <si>
    <t>Open Cybernetics and Systemics Journal</t>
  </si>
  <si>
    <t>Information sharing; Principal agent; Supply chain; Supply chain risk</t>
  </si>
  <si>
    <t>School of Business Administration, Nanchang Institute of Technology, Nanchang City, Jiangxi Province 330099, China</t>
  </si>
  <si>
    <t>The modern supply chain were more vulnerable to risk, supply chain risk mainly comes from many aspects of the internal and external environment, the supply chain industry products background, upstream and downstream supply chain relationship, decision support. The study found that the need to establish information sharing mechanism, multilevel supply chain defense system, the principal-agent mechanism and supply chain emergency mechanism to build flexible supply chain, in order to achieve the purpose of supply chain risk management. In this paper, the establishment of a complete supply chain model with variable structure, through the simulation method for quantitative observation of supply chain flexibility curve, and abstract to describe the elastic curve of a set of parameters; after the design of simulation experiment to observe the different supply chain structure parameters (inventory level, supply chain, supplier selection for number of sources) influence supply chain resilience curve. At the same time to observe and analyze the supply chain by the recovery phenomena rules in the process of risk impact and elastic. And finally the quantitative impact evaluation of supply chain structure parameters on the supply chain flexibility. Â© Ge Hong.</t>
  </si>
  <si>
    <t>https://www.scopus.com/inward/record.uri?eid=2-s2.0-84988521787&amp;doi=10.2174%2f1874110X01509012497&amp;partnerID=40&amp;md5=9660c86fc5b7a2fc57452cb0f7ad5f77</t>
  </si>
  <si>
    <t>Hong20152497</t>
  </si>
  <si>
    <t>10.1108/BIJ-05-2015-0045</t>
  </si>
  <si>
    <t>Fantazy K.A., Tipu S.A.A., Kumar V.</t>
  </si>
  <si>
    <t>Conceptualizing the relative openness of supply chain and its impact on organizational performance</t>
  </si>
  <si>
    <t>Closed system; Open system; Organizational performance; Supply chain; System theory</t>
  </si>
  <si>
    <t>Department of Business and Administration, The University of Winnipeg, Winnipeg, Canada; Department of Management, University of Sharjah, Sharjah, United Arab Emirates; Sprott School of Business, Carleton University, Ottawa, Canada</t>
  </si>
  <si>
    <t>Purpose â€“ The purpose of this paper is to develop a framework conceptualizing the relative openness of a supply chain and its impact on organizational performance. Design/methodology/approach â€“ The literature on system theory and the attributes of supply chain management are used to develop a framework describing the relative openness of a supply chain. Findings â€“ Different supply chain terminologies â€“ such as adaptive supply chain network, best value supply chain, and open inter-organizational system â€“ partially draw upon the basic premises of an open system. The relative openness of a supply chain and, consequently, the dynamics of different supply chain attributes remain understudied. This supports the idea that an open system perspective of the supply chain is imperative to improve the understanding of the influence of supply chain openness on organizational performance. Originality/value â€“ The conceptual framework posits that different supply chain attributes affect the openness of supply chain to a varying degree which ultimately influences the organizational performance. The proposed framework and research propositions will serve as a springboard for conducting future empirical studies. Â© 2016, Â© Emerald Group Publishing Limited.</t>
  </si>
  <si>
    <t>https://www.scopus.com/inward/record.uri?eid=2-s2.0-84977079519&amp;doi=10.1108%2fBIJ-05-2015-0045&amp;partnerID=40&amp;md5=24865dc425962ef3fcb334fb0bbf20a3</t>
  </si>
  <si>
    <t>Fantazy20161264</t>
  </si>
  <si>
    <t>10.1016/j.jclepro.2021.130038</t>
  </si>
  <si>
    <t>Mei Z., Xu M., Luo S., Tan Y., Li H.</t>
  </si>
  <si>
    <t>Concrete formwork reuse in a supply chain with dynamic changes using ABMS and discrete events</t>
  </si>
  <si>
    <t>Agent-based modeling and simulation; Concrete formwork; Construction supply chain; Discrete events; Dynamic reuse</t>
  </si>
  <si>
    <t>School of Economics and Management, Chongqing Jiaotong University, China; Sino-Australia Joint Research Centre in BIM and Smart Construction, Shenzhen University, China; Department of Building and Real Estate, The Hong Kong Polytechnic University, Hong Kong, China</t>
  </si>
  <si>
    <t>Concrete formwork is a system supporting and shaping concrete components and its potential reuse has been increasingly considered in recent years. On-site concrete formwork reuse contributes to cost savings and material waste reduction. However, concrete formwork reuse among different construction sites is still limited. In addition, on-site formwork planning is inherently complicated, and dynamic processes of formwork reuse increase the complexity since on-site emergencies result in various changes. This study aims to provide an appropriate approach to analyze the dynamic processes of formwork reuse among construction sites, for minimizing both the total cost of each site and the overall formwork consumptions. A mathematical model is first developed to analyze formwork utilization on a single site, and an agent-based model is then proposed along with discrete events to implement and simulate formwork reuse with dynamic changes among construction sites configuring a supply chain. The mathematical model minimizing the total cost of concrete formwork enables the understanding of decisions and behaviors of a single construction site and provides a basis for simulation modeling. In the agent-based model, four major decision agents consisting of construction sites, commercial formwork suppliers, waste disposal centers, and transportation trucks are developed. Considering asymmetric information, a negotiation protocol is integrated into agentsâ€™ behaviors to facilitate interactions. With the agent-based modeling and simulation, the optimal strategies for construction sites to reuse formwork can be generated. The results of a case study indicate that formwork reuse in the supply chain can outperform that on a single site and results in a cost saving of 25.38%, a quantity reduction of 33.56%, and a surplus reuse value reduction of 73.18%. Â© 2021 Elsevier Ltd</t>
  </si>
  <si>
    <t>https://www.scopus.com/inward/record.uri?eid=2-s2.0-85121273697&amp;doi=10.1016%2fj.jclepro.2021.130038&amp;partnerID=40&amp;md5=8d4992256eb7396b7af623dff459d841</t>
  </si>
  <si>
    <t>Mei2022</t>
  </si>
  <si>
    <t>10.1016/j.procs.2016.09.294</t>
  </si>
  <si>
    <t>Rodewald J., Colombi J., Oyama K., Johnson A.</t>
  </si>
  <si>
    <t>Confidence Investigation of Discovering Organizational Network Structures Using Transfer Entropy</t>
  </si>
  <si>
    <t>Complex adaptive systems; confidence; network discovery; network structure; organizational network; transfer entropy</t>
  </si>
  <si>
    <t>Air Force Institute of Technology, 2950 Hobson WayOH 45433, United States</t>
  </si>
  <si>
    <t>Transfer entropy has long been used to discover network structures and relationships based on the behavior of nodes in the system, especially for complex adaptive systems. Using the fact that organizations often behave as complex adaptive systems, transfer entropy can be applied to discover the relationships and structure within an organizational network. The organizational structures are built using a model developed by Dodd, Watts, et al, and a simulation method for complex adaptive supply networks is used to create node behavior data. The false positive rate and true positive rates are established for various organizational structures and compared to a basic tree. This study provides a baseline understanding for the accuracy that can be expected when discovering organizational networks using these techniques. It also highlights conditions in which it may be more difficult to successfully discover a network structure using transfer entropy and bounds confidence levels for practitioners of such methods. Â© 2016 Author.</t>
  </si>
  <si>
    <t>https://www.scopus.com/inward/record.uri?eid=2-s2.0-84998979382&amp;doi=10.1016%2fj.procs.2016.09.294&amp;partnerID=40&amp;md5=a9195d40768abdfb7726d7c69dc67899</t>
  </si>
  <si>
    <t>Rodewald201666</t>
  </si>
  <si>
    <t>10.1108/JM2-01-2014-0005</t>
  </si>
  <si>
    <t>Samaranayake P., Laosirihongthong T.</t>
  </si>
  <si>
    <t>Configuration of supply chain integration and delivery performance: Unitary structure model and fuzzy approach</t>
  </si>
  <si>
    <t>Fuzzy logic model; Integrated supply chain model; Performance measures</t>
  </si>
  <si>
    <t>School of Business, University of Western Sydney, Penrith, Australia; Industrial Engineering Department, Thammasat University, Bangkok, Thailand</t>
  </si>
  <si>
    <t>Purpose â€“ The purpose of this paper is to develop a conceptual framework of integrated supply chain model that can be used to measure, evaluate and monitor operational performance under dynamic and uncertain conditions. Design/methodology/approach â€“ The research methodology consists of two stages: configuration of a conceptual framework of integrated supply chain model linked with performance measures and illustration of the integrated supply chain model and delivery performance using a case of dairy industry. The integrated supply chain model is based on a unitary structuring technique and forms the basis for measuring and evaluating supply chain performance. Delivery performance with variation of demand (forecast and actual) is monitored using a fuzzy-based decision support system, based on three inputs: capacity utilization (influenced by production disruption), raw materials shortage and quality of dairy products. Findings â€“ Integration of supply chain components (materials, resources, operations, activities, suppliers, etc.) of key processes using unitary structuring approach enables information integration in real time for performance evaluation and monitoring in complex supply chain situations. In addition, real-time performance monitoring is recognized as being of great importance for supply chain management in responding to uncertainties inherent in the operational environment. Research limitations/implications â€“ Implementation of an integrated model requires maintenance of supply chain components with all necessary data and information in a system environment such as enterprise resource planning. Practical implications â€“ The integrated model provides decision-makers with an overall view of supply chain components and direct links that need to be maintained for supply chain performance evaluation and monitoring. Wider adaptation and diffusion of the proposed model require further validation of the model and feasibility of implementation, using real-time data and information on selected performance measures. Originality/value â€“ Integration of supply chain components across supply chain processes directly linked with performance measures is a novel approach for effective supply chain performance evaluation and monitoring in complex supply chains under dynamic and uncertain conditions. Â© 2016, Â© Emerald Group Publishing Limited.</t>
  </si>
  <si>
    <t>https://www.scopus.com/inward/record.uri?eid=2-s2.0-84959467024&amp;doi=10.1108%2fJM2-01-2014-0005&amp;partnerID=40&amp;md5=fc068b301ee5bf74f2e5bb4b388c38ec</t>
  </si>
  <si>
    <t>Samaranayake201643</t>
  </si>
  <si>
    <t>10.1108/BIJ-05-2016-0078</t>
  </si>
  <si>
    <t>Kumar V., Verma P., Sharma R.R.K., Khan A.F.</t>
  </si>
  <si>
    <t>Conquering in emerging markets: critical success factors to enhance supply chain performance</t>
  </si>
  <si>
    <t>Agility; Critical success factors; Emerging markets; Flexibility; Performance management; Supply chain management</t>
  </si>
  <si>
    <t>Department of Industrial and Management Engineering, Indian Institute of Technology Kanpur, Kanpur, India; Department of Business Administration, Faculty of Management Studies and Research, Aligarh Muslim University, Aligarh, India</t>
  </si>
  <si>
    <t>Purpose: In the context of emerging economies, the purpose of this paper is to seek the critical success factors (CSFs) of supply chain and identify their relationships to enhance the supply chain performance (SCP) in a sample of Indian manufacturing firms. Design/methodology/approach: On the basis of a comprehensive literature review, the authors conducted this study and proposed a new model of antecedent and outcomes for SCP in emerging markets. The empirical data for this study were drawn from a survey of 227 Indian firms, resulting in a response rate of 52 percent. The method of confirmatory factor analysis was applied to refine the CSFs and SCP scale for empirical analysis. The data were analyzed by employing the structural equation modeling technique. Findings: The results reveal that all the identified CSFs, namely, agility, flexibility, flexible innovation, information and communication technology, collaboration among conglomerate divisions, process structure, and training and leadership programs, are positively associated with SCP. The empirical study of 227 Indian firms lent good support to the hypotheses and validates it by the data analysis. Consequently, these findings highlight the prominence of these factors of supply chain for gaining a sustainable competitive advantage in emerging market scenario. Research limitations/implications: The study emphasizes on CSFs in emerging markets that will help to boost the organizationâ€™s SCP through agility and flexibility in supply chain. This study is applicable for growing markets in which there is ample amount of resources. Originality/value: As economic growth stagnates in developed economies, emerging markets grow at near double-digit rates. Somehow, this study is pioneer in terms of enhance SCP in emerging market scenario. Moreover, the outcome of the study could provide empirical evidence of the effects of CSFs on SCPs. Â© 2017, Â© Emerald Publishing Limited.</t>
  </si>
  <si>
    <t>https://www.scopus.com/inward/record.uri?eid=2-s2.0-85015924142&amp;doi=10.1108%2fBIJ-05-2016-0078&amp;partnerID=40&amp;md5=bb70d2f559459fd2aee5a69a50625f0f</t>
  </si>
  <si>
    <t>Kumar2017570</t>
  </si>
  <si>
    <t>10.1016/j.ijpe.2019.04.027</t>
  </si>
  <si>
    <t>Buratto A., Cesaretto R., De Giovanni P.</t>
  </si>
  <si>
    <t>Consignment contracts with cooperative programs and price discount mechanisms in a dynamic supply chain</t>
  </si>
  <si>
    <t>Advertising; Game theory; Marketing-operations interface; Pricing</t>
  </si>
  <si>
    <t>University of Padova, Department of Mathematics, via Trieste 63, Padova, I-35121, Italy; ESSEC Business School, Department of Operations Management, av. B. Hirsch 3, Cergy, Paris, 95021, France</t>
  </si>
  <si>
    <t>This paper investigates whether a supply chain can achieve coordination by implementing two mechanisms: a cooperative advertising program and a price discount mechanism. We start by analyzing a consignment contract with a revenue-sharing agreement in which a manufacturer decides both the price and the quality investment while the retailer sets the store advertising efforts. The manufacturer is the brand owner and increases the goodwill through quality and pricing. We solve three dynamic games, in which the manufacturer is the Stackelberg leader, and compare the related solutions. We discover that the manufacturer, as chain leader, will always propose the adoption of a coordination mechanism. When the manufacturer opts for a cooperative program, the retailer is always economically better off; thus, a cooperative program is always profit-Pareto-improving. When the manufacturer opts for a price discount mechanism, the retailer is always economically worse-off because the discount applies only to her margins. Nevertheless, the price discount mechanism is profit-Pareto-improving in the case of high production cost: The price discount allows for considerably reducing the retail price, which translates to a substantial increase in demand. In all other cases, the retailer sets zero price discount, thus preferring a non-coordinated framework. Â© 2019 Elsevier B.V.</t>
  </si>
  <si>
    <t>https://www.scopus.com/inward/record.uri?eid=2-s2.0-85065701385&amp;doi=10.1016%2fj.ijpe.2019.04.027&amp;partnerID=40&amp;md5=6794adf30906e40afdfcde6a1f68ba8c</t>
  </si>
  <si>
    <t>Buratto201972</t>
  </si>
  <si>
    <t>10.1108/IJLM-01-2019-0030</t>
  </si>
  <si>
    <t>Davis D.F., Davis-Sramek B., Golicic S.L., McCarthy-Byrne T.M.</t>
  </si>
  <si>
    <t>Constrained choice in supply chain relationships: the effects of regulatory institutions</t>
  </si>
  <si>
    <t>International Journal of Logistics Management</t>
  </si>
  <si>
    <t>Constrained choice; Institutional theory; Middle range theory; Moderated mediation modelling; Regulatory pressure; Relational exchange; Supply chain relationships</t>
  </si>
  <si>
    <t>Department of Marketing, University of South Florida, Sarasota, FL, United States; Department of Systems and Technology, College of Business, Auburn University, Auburn, AL, United States; Colorado State University, Fort Collins, CO, United States; Department of Global Supply Chain Management, Bryant University, Smithfield, RI, United States</t>
  </si>
  <si>
    <t>Purpose: Utilizing a top-down approach of middle-range theorizing (MRT), the purpose of this paper is to integrate relational exchange with institutional theory to examine how companies manage supply chain relationships to achieve desired supply chain outcomes in industries characterized by varying degrees of regulatory mandates that restrict the choice of supply chain partners. The authors identify this supply chain relationship dynamic as constrained choice. Design/methodology/approach: A moderated mediation model is tested using survey data from producers in the US wine industry to investigate the effects of regulatory pressure on the ability of wine producers to achieve operational coordination when responding to relational behaviors through either trust or calculative commitment. Findings: Results find that relational behaviors can improve operational coordination through two distinct paths: trust or calculative commitment. With the moderating effect of regulatory pressure, relational behaviors more effectively facilitate operational coordination through trust. Alternately, regulatory pressure attenuates the mediated relationship through calculative commitment. Research limitations/implications: The research introduces constrained choice dynamics into the supply chain relationship literature via MRT. Integrating generative mechanisms from relational exchange and institutional theories provides theoretical depth and context-specific knowledge about relationships that operate in constrained choice situations. Practical implications: Managers impacted by constrained choice should recognize that mechanisms typically resulting in positive relationship outcomes may respond differently in the presence of regulatory constraints. With greater regulatory pressure, efforts to enhance operational coordination are more effective using relational mechanisms to build trust. When trust is diminished, calculative commitment can be effective in achieving operational coordination, although extensive regulations make it more difficult. Originality/value: Previous research traditionally assumes that managers are free to select suitable trading partners that ensure mutually beneficial relationships. The research develops a middle-range theory examining the constrained choice dynamic in relationships that are impacted to varying degrees by regulatory institutions. Â© 2019, Emerald Publishing Limited.</t>
  </si>
  <si>
    <t>https://www.scopus.com/inward/record.uri?eid=2-s2.0-85071686650&amp;doi=10.1108%2fIJLM-01-2019-0030&amp;partnerID=40&amp;md5=200dea5939fd0a02ca54dfb9ad5bf64c</t>
  </si>
  <si>
    <t>Davis20191101</t>
  </si>
  <si>
    <t>10.14424/ijcscm801018-01-18</t>
  </si>
  <si>
    <t>Munro T.</t>
  </si>
  <si>
    <t>Construction supply chain integration: Understanding its applicability in infrastructure asset maintenance and renewal programmes</t>
  </si>
  <si>
    <t>International Journal of Construction Supply Chain Management</t>
  </si>
  <si>
    <t>Horizontal collaboration; Infrastructure networks; Supply chain integration</t>
  </si>
  <si>
    <t>Infracure Limited, New Zealand Paul Childerhouse, Massey University, New Zealand</t>
  </si>
  <si>
    <t>Extant research in construction supply chains focuses on new asset construction projects, with little addressing longer duration asset and network renewal and maintenance programmes. The purpose of this research is to address a gap in construction supply chain research, and consider if supply chain integration is applicable in long-term work programmes in civil infrastructure. This qualitative research draws on data provided by semi-structured interviews with contractors, clients, sub-contractors and materials providers from two roading network case studies. The data were analysed using ethnographic content analysis in three stages, which generated propositions aligned to aggregate dimensions identified in the literature. The findings suggest that there is an underlying demand and value for increased integration, and a willingness and trust amongst the focal actors to integrate more with upstream and horizontal partners. However, implementation would be hindered by the focal actorsâ€™ limited capabilities and maturity in supply chain management and supply chain integration. The research concludes that focal actors, delivering long-term programmes of planned and response works, could adapt prevailing supply chain methodologies to benefit from increased integration. The research contributes to knowledge through an increased understanding of supply chain integration considerations in asset maintenance and renewal programmes. Â© 2018, Massey University. All rights reserved.</t>
  </si>
  <si>
    <t>https://www.scopus.com/inward/record.uri?eid=2-s2.0-85097438664&amp;doi=10.14424%2fijcscm801018-01-18&amp;partnerID=40&amp;md5=192cfcce4ed1fffd392d5cb821c670ea</t>
  </si>
  <si>
    <t>Munro20181</t>
  </si>
  <si>
    <t>10.1504/EJIE.2015.074383</t>
  </si>
  <si>
    <t>Liu Q., Xu J., Zhang Z.</t>
  </si>
  <si>
    <t>Construction supply chain-based dynamic optimisation for the purchasing and inventory in a large scale construction project</t>
  </si>
  <si>
    <t>Construction supply chain; Dynamic optimisation; Industrial engineering; Uncertain environment</t>
  </si>
  <si>
    <t>Business School, Sichuan University, Chengdu, 610064, China; State Key Laboratory of Hydraulics and Mountain River Engineering, Sichuan University, Chengdu, 610064, China; China Datang Corporation Maoxian Tianlonghu, Hydroelectric Limited Corporation, Chongqing, 404100, China</t>
  </si>
  <si>
    <t>The aim of this article is to develop a construction supply chain-based (CSC) material supply model to enable project participants to control the operational cost under a certain environment. Cost reductions are considered as the fundamental objectives for overall CSC improvement. CSC-based purchasing requires a dynamic purchasing plan which includes long-term capital asset procurement. So, the financial impacts are also considered. Another objective is to control the delayed quantity during the supply process. Further, the viability and operational integrity is ensured by the establishment of a real resources limitation. Then, a new hybrid simulated annealing particle swarm optimisation algorithm is applied to solve the model. Finally, a practical application case in China was studied to examine the efficiency of the proposed model. By controlling the information, material and capital flow, construction period and cost can be aligned with the uncertain environment and the limited resource conditions. Copyright Â© 2015 Inderscience Enterprises Ltd.</t>
  </si>
  <si>
    <t>https://www.scopus.com/inward/record.uri?eid=2-s2.0-84957069074&amp;doi=10.1504%2fEJIE.2015.074383&amp;partnerID=40&amp;md5=c9b0ea2b6b229a2d871067b65e4676ef</t>
  </si>
  <si>
    <t>Liu2015839</t>
  </si>
  <si>
    <t>10.1007/978-3-642-40090-2_23</t>
  </si>
  <si>
    <t>Smirnov A., Sheremetov L., SÃ¡nchez C., Shilov N.</t>
  </si>
  <si>
    <t>Context-aware self-configuration of flexible supply networks</t>
  </si>
  <si>
    <t>8062 LNAI</t>
  </si>
  <si>
    <t>flexible supply network; Self-configuration; service oriented architecture</t>
  </si>
  <si>
    <t>St.Petersburg Institute for Informatics and Automation, Russian Academy of Sciences, St.Petersburg, Russian Federation; Mexican Petroleum Institute, Mexico-city, Mexico; Autonomous Metropolitan University, Mexico-city, Mexico</t>
  </si>
  <si>
    <t>In a complex business, network configuring is a very dynamic process. In advanced supply networks, this task is carried out under time constraints and under uncertainties both in suppliers and in the orders. In this paper we show how semantic service-oriented architectures could assist in multilayer self-configuration of on-demand supply chain channels of a Flexible Supply Network (FSN) inspired in Build-to-Order strategy. The approach is based on the idea to characterize all FSN members by their functions or services and to describe them via profiles thus defining their roles. The profiles described by the application ontology are associated with agent-based services that negotiate in order to dynamically configure a network on demand. Semantic service discovery and dynamic composition are used to accomplish this task. Â© 2013 Springer-Verlag.</t>
  </si>
  <si>
    <t>https://www.scopus.com/inward/record.uri?eid=2-s2.0-84884954039&amp;doi=10.1007%2f978-3-642-40090-2_23&amp;partnerID=40&amp;md5=50586cc9bd8938300babd26f4bfb9dd5</t>
  </si>
  <si>
    <t>Smirnov2013257</t>
  </si>
  <si>
    <t>10.1002/mcda.1775</t>
  </si>
  <si>
    <t>Aulakh P.K., Settanni E., Srai J.S.</t>
  </si>
  <si>
    <t>Continuous manufacturing technologies in upstream pharmaceutical supply chains: Combining engineering and managerial criteria</t>
  </si>
  <si>
    <t>Journal of Multi-Criteria Decision Analysis</t>
  </si>
  <si>
    <t>advanced manufacturing; analytical hierarchy process; continuous manufacturing; pharmaceutical supply chains; process intensification; reactor technologies</t>
  </si>
  <si>
    <t>Department of Engineering, Institute for Manufacturing, Centre for International Manufacturing, University of Cambridge, Cambridge, United Kingdom</t>
  </si>
  <si>
    <t>The COVID-19 pandemic exposed vulnerabilities in upstream pharmaceutical supply chains (PSC). One is that the global supply of active pharmaceutical ingredients (APIs) is overly dependent on few locations and large-scale batch manufacturing. Regulators hope to enable more dependable location decisions and improved processing quality with the adoption of advanced technologies such as process intensification through continuous manufacturing (CM). Conceptual work suggests that the benefits of shifting from batch to CM accrue end-to-end across the PSC. Yet detailed quantitative information about CM is limited at an early stage of evaluation, and too specialised to inform managerial decisions about PSC reconfiguration. Supply chain and engineering criteria are rarely combined in the early-stage evaluation of alternative CM technologies. Extant CM research typically overlooks implications for supply chain managers. To address the current gap, this article evaluates, at an early stage of adoption, alternative CM reactor technologies for the synthesis of APIs in selected therapeutic areas. With evidence from secondary data, relevant technologies and criteria are identified, and their relative importance is evaluated in a semi-quantitative fashion following analytical hierarchy process (AHP) principles, ensuring that findings are intelligible to both engineers and managers. The proposed empirical work enriches previous conceptual frameworks predicated on volume-variety considerations. Specifically, findings suggest that, all things considered, microreactor technologies outperform alternatives. However, PSC managerial considerations introduce nuances in specific therapeutic areas, for example, antivirals where a tension between complex chemistry and the need for flexibility in unit operations may favour batch manufacturing. For analgesics the need to exploit the existing manufacturing base whilst addressing inventory reduction favours technologies that incorporate elements of batch and CM. The proposed analysis is in line with real-world decisions that global medicines manufacturers are increasingly facing, as governments seek to develop local health countermeasures to the COVID-19 pandemic in the absence of detailed information. Â© 2021 The Authors. Journal of Multi-Criteria Decision Analysis published by John Wiley &amp; Sons Ltd.</t>
  </si>
  <si>
    <t>https://www.scopus.com/inward/record.uri?eid=2-s2.0-85121644127&amp;doi=10.1002%2fmcda.1775&amp;partnerID=40&amp;md5=8d7a6dc573461a2da3df971ff31c8a6d</t>
  </si>
  <si>
    <t>Aulakh2022298</t>
  </si>
  <si>
    <t>10.1108/SCM-03-2019-0119</t>
  </si>
  <si>
    <t>van Kalsbeek R., Broekhuis M., Roodbergen K.J.</t>
  </si>
  <si>
    <t>Controlling and enabling practices to manage supply in online service triads</t>
  </si>
  <si>
    <t>Collaboration; Control systems; Controlling; E-Commerce; Enabling practices; Multi-sided platform; Network organization; Service; Service triad; Supplier relationships; Supply network</t>
  </si>
  <si>
    <t>Faculty of Economics and Business, University of Groningen, Groningen, Netherlands</t>
  </si>
  <si>
    <t>Purpose: The purpose of this paper is to understand which controlling and enabling practices are used, how the numerous supplying partners are managed and how positive network effects are generated in online service triads (multi-sided platform â€“ supplying partners â€“ consumers). Design/methodology/approach: A single representative in-depth case study was conducted to refine theory on managing service triads. The main data source consists of field notes collected by one author, who held a temporary position within the organization. Additional data were collected from observations, internal documents, informal talks and 20 interviews. Findings: The authors found controlling and enabling organizational practices in four main categories on two levels as follows: managing network composition (system level), managing order fulfillment and returns (operations level), category management (both levels) and capability enhancement (both levels). Research limitations/implications: The authors show that both controlling and enabling practices are present in online service triads. This enables platform owners and supplying partners to share responsibilities for creating positive network effects, i.e. to increase scale, which increases value, which again attracts more suppliers and consumers, which creates more value, etc. Practical implications: The authors present a range of and controlling and enabling practices that describe how multi-sided platforms can manage numerous supplying partners in an online context. Originality/value: This study is the first to show that contractual and relational governance is insufficient in service triads in online settings with numerous supplying partners. Further, the authors provide empirical evidence that supply networks continuously adapt over time. Â© 2020, Robert van Kalsbeek, Manda Broekhuis and Kees Jan Roodbergen.</t>
  </si>
  <si>
    <t>https://www.scopus.com/inward/record.uri?eid=2-s2.0-85082187901&amp;doi=10.1108%2fSCM-03-2019-0119&amp;partnerID=40&amp;md5=28e87213c8caeb1011ed449d26e59c35</t>
  </si>
  <si>
    <t>vanKalsbeek2020359</t>
  </si>
  <si>
    <t>Yurieva L.V., Kazakova M.A.</t>
  </si>
  <si>
    <t>Controlling the innovative supply chain activities for improving the competitive ability of companies</t>
  </si>
  <si>
    <t>Companies; Competitive ability; Indicators; Innovation processes; Supply chain activity</t>
  </si>
  <si>
    <t>Accounting, Analysis and Audit,' Docent, The Institute of Higher School of Economy and Management, Ural Federal University named after the first President of Russia B.N. Yeltsin, Russian Federation; 'Economy and management of industrial enterprises', Nizhny Tagil Technological Institute (branch), Ural Federal University named after the first President of Russia B.N. Yeltsin, Russian Federation</t>
  </si>
  <si>
    <t>As part of the supposed approach to strengthen the competitive capacity of industrial companies based on the implementation of the control of innovative activities in the supply chain, the flexible evaluation system was developed, differentiated according to the strategic and tactical objectives of the existing growth of competitive capacity. The strategic management of innovation process supposes achievement of competitive advantages based upon maximal usage of the experience of innovative supply chain activity organization and accounting of new factors, which influence on their change. To solve this problem have been analyzed conditions that determine the appearance and replace the six models of innovative process, allocated based on the modern world scientific experience. The logic of their development allows us to see the important characteristics of their changes, explain the effectiveness of the change process models, through the manifestation of the cumulative and complementary effects. The authors proposed a system of indicators to monitor the degree of manifestation of these effects in the study. In the course of the calculations have been identified changes in the patterns of the innovation process in the Russian mining and metallurgical complex and at the same time as there was a cumulative and complementary effect in changing patterns, and thus the efficiency of controlling innovation. The results suggest that the implementation of controlling innovation in mining and metallurgical enterprises cannot be called successful. Sustained growth was observed on single indicators. In mass production, they have a high degree of variability, or a downward trend. Nowadays, there are a few number of Innovative companies. Â© Exceling Tech Pub, UK.</t>
  </si>
  <si>
    <t>https://www.scopus.com/inward/record.uri?eid=2-s2.0-85052578231&amp;partnerID=40&amp;md5=90b2f9d9836af7069fb5b35abed03815</t>
  </si>
  <si>
    <t>Yurieva2018337</t>
  </si>
  <si>
    <t>10.1016/j.ifacol.2019.11.510</t>
  </si>
  <si>
    <t>Ma S., He Y., Yu Y., Gu R., Lyu H.</t>
  </si>
  <si>
    <t>Co-op advertising in a dynamic supply chain when supply is disrupted</t>
  </si>
  <si>
    <t>Cooperative advertising; Differential game; Supply chain management; Supply disruption</t>
  </si>
  <si>
    <t>School of Economic and Management, Southeast University, Nanjing, 210096, China; Department of Applied Physics and Applied Mathematics, Fu Foundation School of Engineering and Applied Sciences, Columbia University, United States</t>
  </si>
  <si>
    <t>This paper studies a dynamic cooperative advertising under supply disruptions. Cooperative (Co-op) advertising is a widely used marketing tool which affects advertising effort policy and advertising subsidy policy throughout the supply chain. First, the manufacturer announces the participation rate of cooperative advertising which specifies the percentage of the retailer's advertising expenditure that it will provide, then the retailer determines its advertising effort policy. We model this supply chain problem as a Stackelberg differential game, and provide the optimal advertising effort policy and advertising subsidy policy for the manufacturer and the retailer. Based on a Co-op advertising scenarios, we consider the supply disruption. When a supply disruption occurs, the initial cooperative advertising policy need to be revised. To solve this problem, the change of margin of manufacturer and retailer and market scale of product caused by supply disruption must be explicitly considered. This paper discusses how to model the supply disruptions and their impacts, and how to design cooperative advertising scheme under supply disruption. Â© 2019, IFAC (International Federation of Automatic Control) Hosting by Elsevier Ltd. All rights reserved.</t>
  </si>
  <si>
    <t>https://www.scopus.com/inward/record.uri?eid=2-s2.0-85078947179&amp;doi=10.1016%2fj.ifacol.2019.11.510&amp;partnerID=40&amp;md5=04cedffefba666a9387cd2705b6124c3</t>
  </si>
  <si>
    <t>Ma20192068</t>
  </si>
  <si>
    <t>10.1007/s13235-015-0165-z</t>
  </si>
  <si>
    <t>Zhang J., Gou Q., Li S., Huang Z.</t>
  </si>
  <si>
    <t>Cooperative Advertising with Accrual Rate in a Dynamic Supply Chain</t>
  </si>
  <si>
    <t>Dynamic Games and Applications</t>
  </si>
  <si>
    <t>Co-op advertising; Decision analysis; Differential game; Dynamic marketing strategies; Supply chain management</t>
  </si>
  <si>
    <t>Department of Marketing, Business School, Hohai University, Nanjing, Jiangsu 211100, China; School of Management, University of Science and Technology of China, Hefei, Anhui 230026, China; Naveen Jindal School of Management, The University of Texas at Dallas, Richardson, TX 75080, United States; The Robert B. Willumstad School of Business, Adelphi University, Garden City, NY 11530, United States</t>
  </si>
  <si>
    <t>We consider a supply chain in which a manufacturer stimulates his retailers investing more local advertising expenditures through a cooperative advertising program (Co-op). Co-op advertising programs usually involve two important contractual terms, a participation rate and an accrual rate. While previous literatures have discussed the participation rate excessively, they seldom study the role of the accrual rate in cooperative advertising. To investigate the impact of the accrual rate on cooperative advertising decisions, we develop a dynamic cooperative advertising model for a single manufacturerâ€“single retailer supply chain that incorporates the participation rate and the accrual rate simultaneously. We derive the equilibrium co-op decisions of two channel members, including the manufacturerâ€™s national advertising efforts and his participation rate, as well as the retailerâ€™s local advertising expenditure. Our analysis of the equilibrium solutions shows that an increase in participation rate will not always increase the retailerâ€™s advertising efforts because of the accrual rate. Also, both the manufacturer and retailer can benefit from a high accrual rate. Â© 2015, Springer Science+Business Media New York.</t>
  </si>
  <si>
    <t>https://www.scopus.com/inward/record.uri?eid=2-s2.0-85012865093&amp;doi=10.1007%2fs13235-015-0165-z&amp;partnerID=40&amp;md5=9ef8e0095925cf69e35b7e52088100c8</t>
  </si>
  <si>
    <t>Zhang2017112</t>
  </si>
  <si>
    <t>10.1108/IJPDLM-02-2019-0057</t>
  </si>
  <si>
    <t>Huang Y.-F., Lu L.-H.</t>
  </si>
  <si>
    <t>The differentiated and ambidextrous influence of network flexibility on exploratory and exploitative partnership formations</t>
  </si>
  <si>
    <t>Ambidextrous strategy; Configuration flexibility; Manufacturing flexibility; Network flexibility; Partnership formations; Supply chain</t>
  </si>
  <si>
    <t>Department of Business Administration, Dayeh University, Changhua, Taiwan; Department of Business Management, National Taipei University of Technology, Taipei, Taiwan</t>
  </si>
  <si>
    <t>Purpose: The purpose of this study is to provide evidence on the impact of network flexibility and its ambidextrous influence on a firm's exploratory and exploitative partnership selection. Design/methodology/approach: The authors develop our hypotheses based on the literature of network flexibility and draw on a sample of publicly listed firms in Taiwan semiconductor and optoelectronics industries. The authors collect our data from survey questionnaires and archival sources and examine our hypotheses by using the generalized linear model (GLM) approach. Findings: The authorsâ€™ empirical findings show that configuration flexibility has a greater influence on exploratory partnerships, while manufacturing flexibility has a greater impact on exploitative partnerships. In addition, when firms are ambidextrous (i.e. have both types of flexibility), they are able to simultaneously obtain both exploratory and exploitative partnerships. The authorsâ€™ findings indicate that balancing network flexibility is critical when firms execute ambidextrous alliance strategies. Research limitations/implications: The authorsâ€™ use of survey data to measure network flexibility may limit our observations related to network evolution. In addition, the authorsâ€™ use of public annual reports to capture firm partnerships may cause us to ignore informal relationships between partners. Practical implications: The authorsâ€™ empirical findings suggest that the types of partnerships firms develop depend on which types of flexibility they possess. The results further suggest that decision makers have to find a way to develop a balanced strategy between network configuration and manufacturing flexibility when they would like to develop an ambidextrous alliance strategy. Originality/value: The authorsâ€™ study advances the understanding in the literature on supply chain flexibility and its ambidexterity by connecting network flexibility and ambidextrous alliance strategy. The authors offer a guide to supply chain managers in the area of network design. Â© 2020, Emerald Publishing Limited.</t>
  </si>
  <si>
    <t>https://www.scopus.com/inward/record.uri?eid=2-s2.0-85087558894&amp;doi=10.1108%2fIJPDLM-02-2019-0057&amp;partnerID=40&amp;md5=aa8e81ea09e5d5ffccaaa2f6e7132482</t>
  </si>
  <si>
    <t>Huang2020577</t>
  </si>
  <si>
    <t>Taiwan</t>
  </si>
  <si>
    <t xml:space="preserve">First, some of our key variables such as configuration and manufacturing flexibility are proxied by survey questionnaires. In addition, using a perception measurement may raise concern regarding data objectivity. We suggest future studies may consider adopting longitudinal datasets with objective measurements to overcome these limitations. Second, we collect partnership information from public annual reports, and are thus unable to capture informal partner relationships. We believe that understanding how network flexibility affects a firm’s informal partnerships is an interesting topic that future studies can pursue. Third, our empirical findings are derived from publicly listed firms in Taiwan semiconductor and optoelectronics industries. We suggest that future studies may examine the relationship between dynamic capabilities and partnership formations in different contexts. </t>
  </si>
  <si>
    <t>10.1016/j.omega.2016.11.005</t>
  </si>
  <si>
    <t>Xiao S., Sethi S.P., Liu M., Ma S.</t>
  </si>
  <si>
    <t>Coordinating contracts for a financially constrained supply chain</t>
  </si>
  <si>
    <t>Default cost; Financial constraints; Generalized revenue-sharing contract; Supply chain coordination; Trade credit</t>
  </si>
  <si>
    <t>School of Management, Huazhong University of Science and Technology, Wuhan, China; Naveen Jindal School of Management, The University of Texas at DallasTX, United States; Business School, Hunan University, Changsha, China</t>
  </si>
  <si>
    <t>We consider a financially constrained supply chain in which a supplier (leader) sells products to a retailer (follower) who has no access to bank financing due to her low credit rating. However, the supplier can borrow from a bank and offer trade credit to the retailer to alleviate her financial constraint. Failure to pay off a bank loan or trade credit incurs a variable default cost. We analyze the centralized version of the supply chain to obtain new coordination requirements. We then examine whether revenue-sharing, buyback, and all-unit quantity discount contracts can coordinate our supply chain. We show that the all-unit quantity discount contract fails to coordinate. However, the revenue-sharing and buyback contracts can coordinate the supply chain, but only when the supply chain has a sufficient total working capital. Moreover, they cannot allocate profit flexibly unless the supplier has a large enough working capital. Finally, we design a generalized revenue-sharing contract that coordinates the supply chain with flexible profit allocation, and also show by numerical examples its superiority over the revenue-sharing and buyback contracts. Â© 2016 Elsevier Ltd</t>
  </si>
  <si>
    <t>https://www.scopus.com/inward/record.uri?eid=2-s2.0-85007475126&amp;doi=10.1016%2fj.omega.2016.11.005&amp;partnerID=40&amp;md5=2f538b55c833293127fb39460c417d99</t>
  </si>
  <si>
    <t>Xiao201771</t>
  </si>
  <si>
    <t>10.1016/j.automatica.2013.11.024</t>
  </si>
  <si>
    <t>Lambertini L.</t>
  </si>
  <si>
    <t>Coordinating static and dynamic supply chains with advertising through two-part tariffs</t>
  </si>
  <si>
    <t>Automatica</t>
  </si>
  <si>
    <t>Advertising; Dynamic games; Marketing channel; Vertical relations</t>
  </si>
  <si>
    <t>Department of Economics, University of Bologna, Strada Maggiore 45, I-40125, Italy</t>
  </si>
  <si>
    <t>Zaccour (2008) analyses a marketing channel where firms invest in advertising to increase brand equity, showing that an exogenous two-part tariff cannot replicate the vertically integrated performance. I revisit the model proving that a multiplicity of efficient franchising contracts exists. I characterise an optimal two-part tariff specified as a linear function of the upstream firm's advertising effort, performing this task both in the static and in the dynamic games. An analogous result emerges both in the static game, writing the fixed component of the two-part tariff as a non-linear function of the manufacturer's advertising effort, and in the dynamic game, using a contract which is linear in the brand equity. Â© 2013 Elsevier Ltd. All rights reserved.</t>
  </si>
  <si>
    <t>https://www.scopus.com/inward/record.uri?eid=2-s2.0-84893876172&amp;doi=10.1016%2fj.automatica.2013.11.024&amp;partnerID=40&amp;md5=9f815638f2e713373eadbb742785e785</t>
  </si>
  <si>
    <t>Lambertini2014565</t>
  </si>
  <si>
    <t>10.4324/9781315601540</t>
  </si>
  <si>
    <t>van der Horst M., De Langen P.</t>
  </si>
  <si>
    <t>Coordination in hinterland chains</t>
  </si>
  <si>
    <t>Ports and Networks: Strategies, Operations and Perspectives</t>
  </si>
  <si>
    <t>Urban, Port and Transport Economics Department, Erasmus University Rotterdam, Netherlands; Copenhagen Business School, Denmark</t>
  </si>
  <si>
    <t>From the first chapters of this book it became clear that ports fulfil multiple functions. They serve mainly as a transport node, but they are also a location for industrial, trade and logistics activities. In addition, ports are part of dynamic global supply chains and part of a network with a foreland and a hinterland. This chapter deals with the hinterland transport chain of ports. Chapter 8 of this book made already clear that ports are increasingly faced with congestion and that hinterland accessibility is a key factor in competition among ports. In that chapter hinter-land accessibility or improving the efficiency of port-related transport chains was approached from an infrastructural perspective and the perspective of dynamic traffic management. This chapter approaches hinterland accessibility as an organisational issue. It will show the importance of analysing coordination between actors responsible for an efficient functioning port-related transport chain. Â© 2018 selection and editorial matter, Harry Geerlings, Bart Kuipers and Rob Zuidwijk; individual chapters, the contributors.</t>
  </si>
  <si>
    <t>https://www.scopus.com/inward/record.uri?eid=2-s2.0-85049927752&amp;doi=10.4324%2f9781315601540&amp;partnerID=40&amp;md5=2164f6f59fb2ffaa0664fd6141c66d5a</t>
  </si>
  <si>
    <t>vanderHorst2017162</t>
  </si>
  <si>
    <t>10.1109/CCDC.2012.6243103</t>
  </si>
  <si>
    <t>Wang L., Zhang J., Liu Y., Wang R.</t>
  </si>
  <si>
    <t>Coordination of supply chains by flexible option contracts</t>
  </si>
  <si>
    <t>Proceedings of the 2012 24th Chinese Control and Decision Conference, CCDC 2012</t>
  </si>
  <si>
    <t>Channel coordination; Option contract; Supply chain management; Supply contract</t>
  </si>
  <si>
    <t>School of Science, Qingdao Technological University, 260033, Qingdao, China; Institute of Complexity Science, Qingdao University, 266071 Qingdao, China; Haier Technology Co., Ltd., DPG U-home Div., 266101, Qingdao, China</t>
  </si>
  <si>
    <t>This paper studies coordination in a supply chain with one manufacture and one retailer using the flexible supply contracts via call options. First we derive the manufacture's optimal production decisions and the retailer's optimal order decisions. Then we obtain an contract set, in which any option contract can coordinate the supply chain. We also prove that using the option contracts in this set, the manufacture's profit, the retailer's profit and the supply chain's total profit can also increase, compared with the wholesale price contract. Â© 2012 IEEE.</t>
  </si>
  <si>
    <t>https://www.scopus.com/inward/record.uri?eid=2-s2.0-84866667374&amp;doi=10.1109%2fCCDC.2012.6243103&amp;partnerID=40&amp;md5=36e178b94e9f41dac5912dfc448f563d</t>
  </si>
  <si>
    <t>Wang20123902</t>
  </si>
  <si>
    <t>10.1007/s12198-018-0197-x</t>
  </si>
  <si>
    <t>Schauer S., Polemi N., Mouratidis H.</t>
  </si>
  <si>
    <t>Correction to: MITIGATE: a dynamic supply chain cyber risk assessment methodology (Journal of Transportation Security, (2019), 12, 1-2, (1-35), 10.1007/s12198-018-0195-z)</t>
  </si>
  <si>
    <t>Journal of Transportation Security</t>
  </si>
  <si>
    <t>Austrian Institute of Technology, Klagenfurt, Austria; European Commission, Brussels, Belgium; School of Computing, Engineering and Mathematics, University of Brighton, Brighton, United Kingdom</t>
  </si>
  <si>
    <t>The spelling of author name Haralambous Mouratidis was incorrect and has now been corrected to Haralambos Mouratidis. The original article has been corrected. Â© 2018, Springer Science+Business Media, LLC, part of Springer Nature.</t>
  </si>
  <si>
    <t>https://www.scopus.com/inward/record.uri?eid=2-s2.0-85054480937&amp;doi=10.1007%2fs12198-018-0197-x&amp;partnerID=40&amp;md5=a7d02d762d3ddf8279bf22376f716358</t>
  </si>
  <si>
    <t>Schauer201937</t>
  </si>
  <si>
    <t>10.1016/j.eswa.2016.12.025</t>
  </si>
  <si>
    <t>Dweiri F., Kumar S., Khan S.A., Jain V.</t>
  </si>
  <si>
    <t>Corrigendum to â€œDesigning an integrated AHP based decision support system for supplier selection in automotive industryâ€_x009d_ Expert Systems with Applications (2016) 62 (273â€“283)(S0957417416303104)(10.1016/j.eswa.2016.06.030)</t>
  </si>
  <si>
    <t>Industrial Engineering and Engineering Management Department, College of Engineering, University of Sharjah, P. O. Box 27272, Sharjah, United Arab Emirates; Operations and Supply Chain Management Department, Opus College of Business, University of St. Thomas, 10 0 0 LaSalle Avenue, Minneapolis, MN 55403, United States; Victoria Business School, Victoria University of Wellington, 23, Lambton Quay, Pipitea Campus, Wellington, 6140, New Zealand</t>
  </si>
  <si>
    <t>The authors regret that the printed version of the above article contained a number of errors. The corrections are outlined below. The authors would like to apologize for any inconvenience caused: â€¢ In p. 274, Fig. 1: Same as in Dweiri et al. 2015.â€¢ In p. 274, Table 1: Same as in Saaty 1980, Dweiri et al. 2015, Khan et al. 2016.â€¢ In p. 274, Section 1.3: This section on AHP is adopted from Saaty 1980 and it is same, except last paragraph, as section 3.3 in Khan et al. 2016. It is also same as Section 4 in Dweiri et al. 2015 prior to numerical example.â€¢ In p. 275, Section 2, paragraph 1: The sentence â€œAccording to Reinecke et al. (2007), Supplier Selection... management science disciplinesâ€_x009d_ is the same as in Khan et al. (2016).â€¢ In p. 275, Section 2, paragraph 2: The two sentences â€œIn another study, Parthiban, et al. (2012), proposed... overall supplier selectionâ€_x009d_ are the same as in Khan et al. (2016).â€¢ In p. 275, Section 2, paragraph 3: The three sentences â€œIn another study by Rodriguez et al. (2013), they considered... proposed in this workâ€_x009d_ are the same as in Khan et al. (2016).â€¢ In p. 275, Section 2, paragraph 4: The sentence â€œFor instance, Ha and Krishnan (2008), mentioned, price, quality and delivery... selection criteria will be (1) price, (2) quality, (3) service and (4) deliveryâ€_x009d_ is same as in Khan et al. (2016).â€¢ In p. 276, Section 2, paragraph 7: The two sentences â€œThe AHP, developed at... and in industrial practiceâ€_x009d_ are the same as in Dweiri et al. (2015).â€¢ In p. 276, Section 2, paragraph 7: The two sentences â€œAccording to Vaidya and Kumar (2006), AHP has been... decision processâ€_x009d_ are the same as in Dweiri et al. (2015).â€¢ In p. 276, Section 2, paragraph 8: The three sentences â€œAccording to Hajeeh and Al-Othman (2005), AHP is an... the lowest levelâ€_x009d_ are the same as in Dweiri et al. (2015).â€¢ In p. 277, Section 3, paragraph 3: The two sentences â€œIn this study, the selection... and you can afford. Therefore, authors believe â€¦ in developing our framework.â€_x009d_ are the same as the last two sentences in the second paragraph, page 51, of Dweiri et al. (2015).â€¢ In p. 277, Section 3, paragraph 7 right column onward; in p. 278, excluding Fig. 3, Table 2, and Table 3, but calculations around Table 4 and the text; in p. 279, Fig. 4 and calculations ending with the sentence â€œSince CRâ‰¤1, the consistency ratio of A is acceptableâ€_x009d_ are the same as section 5.3 in Khan et al. (2016).â€¢ In p. 278, Table 4: Same as in Khan et al. 2016.â€¢ In p. 279, Fig. 4: Same as in Khan et al. 2016.â€¢ Following references are same as in Dweiri et al. 2015: a) Saaty, T. (1980). The analytic hierarchy process. New York: McGraw-Hill.b) Adhikari, I., Kim, S., &amp; Lee, Y. (2006). Selection of appropriate schedule delay analysis method: analytical hierarchy process (AHP). In Proceedings on PICMET (pp. 4, 83â€“4 88).c) Cheng, E., &amp; Li, H. (2001). Information priority-setting for better resource allocation using analytic hierarchy process (AHP). Information Management and Computer Security, 9 (2), 61â€“70.d) Cheng, S., Chen, M., Chang, H., &amp; Chou, T. (2007). Semantic-based facial expression recognition using analytical hierarchy process. Expert Systems with Applications, 33, 86â€“95.e) Dweiri, F., &amp; Al-Oqla, F. (2006). Material selection using analytical hierarchy process. International Journal of Computer Applications in Technology, 26 (4), 82â€“89.f) Ho, W. (2008). Integrated analytic hierarchy process and its applications - a literature review. European Journal of Operational Research, 186, 211â€“228.g) Hajeeh, M., &amp; Al-Othman, A. (2005). Application of the analytical hierarchy process in the selection of desalination plants. Desalination, 174, 97â€“108.h) Hambali, A., Salit, M. S., Ismail, N., &amp; Nukman, Y. (2008). Use of analytical hierarchy process (AHP) for selecting the best design concept. Jurnal Teknologi, 49 (A), 1â€“18.i) Olejnik, S. (1984). Planning educational research: determining the necessary sample size. Journal of Experimental Education, 53, 40â€“48.â€¢ Following references are same as in Khan et al. 2016:j) Jain, V., Wadhwa, S., &amp; Deshmukh, S. (2009). Select supplier-related issues in modelling a dynamic supply chain: potential, challenges and direction for future re- search. International Journal of Production Research, 47 (11), 2013â€“3039.k) Ha, H. S., &amp; Krishnan, R. (2008). A hybrid approach to supplier selection for the maintenance of a competitive supply chain. Expert Systems with Applications, 34 (2), 1303â€“1311.l) Koul, S., &amp; Verma, R. (2012). Dynamic vendor selection: a fuzzy AHP approach. International Journal of the Analytic Hierarchy Process, 4, 118â€“136.m) Parthiban, P., Zubar, H., &amp; Garge, C. (2012). A MCDM approach for supplier selection. International Conference in Modelling Optimization and Computing. Procedia engineering, 38, 2312â€“2328.n) Reinecke, N., Spiller, P., &amp; Ungerman, D. (2007). The talent factor in purchasing. The McKinsey Quarterly, 1, 6â€“9.o) Reinecke, N., Spiller, P., &amp; Ungerman, D. (2007). The talent factor in purchasing. The McKinsey Quarterly, 1, 6â€“9.p) Rodriguez, A., Ortega, F., &amp; Concepcion, R. (2013). A method for the selection of customized equipment suppliers. Expert Systems with Applications, 40, 1170â€“1176. Â© 2016 Elsevier Ltd</t>
  </si>
  <si>
    <t>https://www.scopus.com/inward/record.uri?eid=2-s2.0-85007568929&amp;doi=10.1016%2fj.eswa.2016.12.025&amp;partnerID=40&amp;md5=0391321808078db68adc988a5e7dfdf1</t>
  </si>
  <si>
    <t>Dweiri2017467</t>
  </si>
  <si>
    <t>10.1016/j.apenergy.2019.113311</t>
  </si>
  <si>
    <t>ReuÃŸ M., Grube T., Robinius M., Preuster P., Wasserscheid P., Stolten D.</t>
  </si>
  <si>
    <t>Corrigendum to â€œSeasonal storage and alternative carriers: A flexible hydrogen supply chain modelâ€_x009d_ (Seasonal storage and alternative carriers: A flexible hydrogen supply chain model (2017) 200 (290â€“302), (S0306261917305457), (10.1016/j.apenergy.2017.05.050))</t>
  </si>
  <si>
    <t>Institute of Electrochemical Process Engineering (IEK-3), Forschungszentrum JÃ¼lich GmbH, Wilhelm-Johnen-Str.D-52428, Germany; Chair for Fuel Cells, RWTH Aachen University, c/o Institute of Electrochemical Process Engineering (IEK-3), Forschungszentrum JÃ¼lich GmbH, Wilhelm-Johnen-Str.D-52428, Germany; Institute of Chemical Reaction Engineering, University of Erlangen-Nuremberg, Egerlandstr. 3, Erlangen, D-91058, Germany; Helmholtz-Institute Erlangen-NÃ¼rnberg for Renewable Energies (IEK-11), Forschungszentrum JÃ¼lich, NÃ¤gelsbachstraÃŸe 59, Erlangen, D-91058, Germany</t>
  </si>
  <si>
    <t>Unfortunately, we must admit that we discovered an error in our previous calculation. The work that we presented had an error related to the GH2 truck-supplied fuel station. In our script, we highlighted that the model includes additional trailer costs at the fuelling station under the assumption that the trailer serves as low pressure storage. Unfortunately, the model did not factor this cost into the fueling station's cost as intended, and thereby underestimated the specific cost of hydrogen for gaseous trailer-supplied fueling stations by 0.34â‚¬/kWh. This influences the costs noted in to Figs. 6â€“9 and 14. The new figures are shown below: Fig. 6. Hydrogen cost at the fuelling station regarding the full supply chain (Electrolysis, seasonal storage, transportation, fuelling station) for transport = storage. Â© 2019 The Author(s)</t>
  </si>
  <si>
    <t>https://www.scopus.com/inward/record.uri?eid=2-s2.0-85065756931&amp;doi=10.1016%2fj.apenergy.2019.113311&amp;partnerID=40&amp;md5=f3bd33cedb4f4071b10b857b9f35d557</t>
  </si>
  <si>
    <t>Reuß2019</t>
  </si>
  <si>
    <t>Corrigendum to: Adapting supply chain management strategies to security â€“ an analysis of existing gaps and recommendations for improvement (International Journal of Logistics: Research and Applications, (2016), 10.1080/13675567.2016.1219703)</t>
  </si>
  <si>
    <t>When the above article was first published online, the acknowledgement text was published in error as â€œThis publication reflects only the authorsâ€™ views and the Union is not liable for any use that may be made of the information contained thereinâ€_x009d_. This has now been corrected in the online version as â€œThis publication reflects only the authorsâ€™ views and the European Union is not liable for any use that may be made of the information contained therein.â€_x009d_ Â© 2016 Informa UK Limited, trading as Taylor &amp; Francis Group.</t>
  </si>
  <si>
    <t>https://www.scopus.com/inward/record.uri?eid=2-s2.0-85089015953&amp;doi=10.1080%2f13675567.2016.1238533&amp;partnerID=40&amp;md5=64d0e6ddcfa72f51fc84d962f1b7ba1f</t>
  </si>
  <si>
    <t>NoAuthor2017296</t>
  </si>
  <si>
    <t>10.1002/joom.1046</t>
  </si>
  <si>
    <t>Corrigendum to: Modelling supply chain adaptation for disruptions: An empirically grounded complex adaptive systems approach (Journal of Operations Management, (2019), 65, 2, (190-212), 10.1002/joom.1009)</t>
  </si>
  <si>
    <t>Journal of Operations Management</t>
  </si>
  <si>
    <t>In Zhao et al., typographical errors have been identified in the published article. All instances of (Formula presented.) in Table should have been (Formula presented.). Here is the correct Table 3: 3 Different simulation settings (Table presented.) Page 201, Section 5.2, right column, 3rd paragraph. The variable vw on the fourth line should have been vk. The correct text is, as follows: After finding the riskiest spot vw, both strategies randomly pick one of vwâ€™s competitors, which is not a current Tier-1 supplier of the focal firm, (Formula presented.), and add a directed link from vk to the focal firm vf. â€¦ In Figure 7, the acronym SDR in the image should have been MR. Here is the correct Figure 7: (Figure presented.) In Table, the control variable â€œComputer Network Degreeâ€_x009d_ should have read â€œCompetition Network Degreeâ€_x009d_. Here is the correct Table 4: 4 OLS regression model for the effectiveness of proactive strategy S1 (Table presented.) *p &amp;lt; 0.1; **p &amp;lt; 0.05; ***p &amp;lt; 0.01; ****p &amp;lt; 0.001. In equation (3), page 205, the variable SDRi should have been MRi. The correct equation (3) is, as follows: 3 (Formula presented.) In the Endnotes section, page 207, the acronym SDR in the 6th Endnote should have been MR. The correct text is, as follows: 6 In-degree centrality in the supply chain network is not included, because it is highly correlated with many other covariates (e.g., 0.68 with MR and 0.65 with risk.) We apologize for these errors. Â© 2019 Association for Supply Chain Management, Inc.</t>
  </si>
  <si>
    <t>https://www.scopus.com/inward/record.uri?eid=2-s2.0-85068657799&amp;doi=10.1002%2fjoom.1046&amp;partnerID=40&amp;md5=54fe8dff233a1b9f4bd4b4c7711c134d</t>
  </si>
  <si>
    <t>NoAuthor2019606</t>
  </si>
  <si>
    <t>10.1007/s10479-021-04385-6</t>
  </si>
  <si>
    <t>Cui R., Zhang M., Zhang S., Zhang S.</t>
  </si>
  <si>
    <t>Cost optimization strategy and robust control strategy for dynamic supply chain system</t>
  </si>
  <si>
    <t>Cost optimization strategy; Dynamic supply chain system; Fuzzy programming; Lead time reduction; Robust control strategy; Uncertainty</t>
  </si>
  <si>
    <t>School of Logistics, Linyi University, Linyi, 276005, China; Library, Linyi University, Linyi, 276005, China</t>
  </si>
  <si>
    <t>Uncertainty and lead time (LT) make supply chain (SC) system present dynamic characteristics. In order to maintain low cost and stability in the operation of dynamic SC system, a cost optimization strategy (COS) and a robust control strategy (RCS) are investigated. A cost model of LT reduction is set up through the method of piecewise accumulation, and then a COS is designed by the comparison between the LT reduction cost and the shortage cost. By considering production LTs and uncertainties of the external demand and internal parameter for dynamic SC system, an inventory state transition equation and a system cost transition equation are developed. Based on the fuzzy control theory, a RCS is designed to reduce the interference of uncertainties and LTs to the normal operation of the dynamic SC system. Simulation results show that the COS and the RCS can make the dynamic SC system run stably at low cost under disturbance factors. Â© 2021, The Author(s), under exclusive licence to Springer Science+Business Media, LLC, part of Springer Nature.</t>
  </si>
  <si>
    <t>https://www.scopus.com/inward/record.uri?eid=2-s2.0-85119261849&amp;doi=10.1007%2fs10479-021-04385-6&amp;partnerID=40&amp;md5=54d1b8843828ec76ec1b2b553f8d1397</t>
  </si>
  <si>
    <t>Cui2021</t>
  </si>
  <si>
    <t>10.1016/j.energy.2020.117125</t>
  </si>
  <si>
    <t>Dara S., Abdulqader H., Al Wahedi Y., Berrouk A.S.</t>
  </si>
  <si>
    <t>Countrywide optimization of natural gas supply chain: From wells to consumers</t>
  </si>
  <si>
    <t>Energy</t>
  </si>
  <si>
    <t>Evolutionary algorithm; Natural gas; Optimization; Profitability; Supply chain</t>
  </si>
  <si>
    <t>Chemical Engineering Department, Khalifa University, Sas Al Nakhl Campus, PO Box 2533, Abu Dhabi, United Arab Emirates; Mechanical Engineering Department, Khalifa University, Sas Al Nakhl Campus, PO Box 2533, Abu Dhabi, United Arab Emirates; Center for Catalysis and Separation, Khalifa University of Science and Technology, PO Box 127788, Abu Dhabi, United Arab Emirates; Petroleum Engineering Department, Khalifa University, Sas Al Nakhl Campus, PO Box 2533, Abu Dhabi, United Arab Emirates</t>
  </si>
  <si>
    <t>High-profit-margin gas plants are often challenged by low crude price and fluctuations in processed natural gas quality and quantities demanded by markets. A more challenging factor is the rapid variation in the demand of the products across gas supply chain. These challenges require high operational flexibility across the supply chain to adapt its product portfolio to the market-changes. To this end, optimization of the entire supply chain is highly essential to address these pressing challenges. This paper details an optimization analysis of a countrywide gas supply chain typical to the Middle East region. A unified optimization model that encompasses all the supply chain components is formulated. The model, in its most general form, comprises of 446 decision variables and 190 constraints, which is solved using an evolutionary algorithm. The key application of the proposed model is that it can be used in assessing the optimum allocation of the gas across the various layers of supply chain to maximize countrywide total profit. The model shows that an increase of 3% in profit can be achieved. The model is also used to predict future gas allocations under different scenarios based on fifteen-year profile of gas profiles, costs, product yields and contractual terms. Â© 2020 Elsevier Ltd</t>
  </si>
  <si>
    <t>https://www.scopus.com/inward/record.uri?eid=2-s2.0-85079385818&amp;doi=10.1016%2fj.energy.2020.117125&amp;partnerID=40&amp;md5=a183dd85992294fc6d4bc971d8affaaf</t>
  </si>
  <si>
    <t>Dara2020</t>
  </si>
  <si>
    <t>10.1002/aepp.13085</t>
  </si>
  <si>
    <t>Chenarides L., Manfredo M., Richards T.J.</t>
  </si>
  <si>
    <t>COVID-19 and Food Supply Chains</t>
  </si>
  <si>
    <t>Applied Economic Perspectives and Policy</t>
  </si>
  <si>
    <t>COVID-19; Flexibility; Food supply chains; Real options; Switching costs</t>
  </si>
  <si>
    <t>The COVID-19 pandemic exposed critical weaknesses in the US food supply chain. Faced with the near-complete loss of the food service distribution channel, stories of wasted food, failing suppliers, and food shortages were common. We argue that the pandemic revealed a fundamental lack of resilience in the food supply chain that, while causing short-term welfare losses, need not have happened, and resulted from a failure of vision rather than a market failure in the traditional sense. We present a model of supply chain flexibility, grounded in real options theory, that demonstrates how firms can increase shareholder value by maintaining flexibility across supply chains. We present an example from the US fresh produce industry (onions) to demonstrate our hypothesis. Â© 2020 Agricultural &amp; Applied Economics Association</t>
  </si>
  <si>
    <t>https://www.scopus.com/inward/record.uri?eid=2-s2.0-85091017464&amp;doi=10.1002%2faepp.13085&amp;partnerID=40&amp;md5=63282232de43fab117c1744d681448d2</t>
  </si>
  <si>
    <t>Chenarides2021270</t>
  </si>
  <si>
    <t>Chenarides, L; Manfredo, M; Richards, TJ</t>
  </si>
  <si>
    <t>COVID-19 and Food Supply ChainsJEL codes</t>
  </si>
  <si>
    <t>APPLIED ECONOMIC PERSPECTIVES AND POLICY</t>
  </si>
  <si>
    <t>COVID-19; Flexibility; Food supply chains; Real options; Switching costs; D22; G32; Q12</t>
  </si>
  <si>
    <t>Arizona State University; Arizona State University-Tempe; Arizona State University; Arizona State University-Tempe</t>
  </si>
  <si>
    <t>The COVID-19 pandemic exposed critical weaknesses in the US food supply chain. Faced with the near-complete loss of the food service distribution channel, stories of wasted food, failing suppliers, and food shortages were common. We argue that the pandemic revealed a fundamental lack of resilience in the food supply chain that, while causing short-term welfare losses, need not have happened, and resulted from a failure of vision rather than a market failure in the traditional sense. We present a model of supply chain flexibility, grounded in real options theory, that demonstrates how firms can increase shareholder value by maintaining flexibility across supply chains. We present an example from the US fresh produce industry (onions) to demonstrate our hypothesis.</t>
  </si>
  <si>
    <t>http://dx.doi.org/10.1002/aepp.13085</t>
  </si>
  <si>
    <t>WOS:000623760000001</t>
  </si>
  <si>
    <t>Balaji M., Vel Murugan V., Arun Kumar N.R.</t>
  </si>
  <si>
    <t>Creating agile supply chains by tads</t>
  </si>
  <si>
    <t>Latin American Applied Research</t>
  </si>
  <si>
    <t>Agility index; Competitive advantage; Responsive supply chains; TADS</t>
  </si>
  <si>
    <t>Department of Mechanical Engineering, Kumaraguru College of Technology, Coimbatore, 641049, India; Sree Sakthi Engineering College, Coimbatore, 641104, India; Kumaraguru College of Technology, Coimbatore, 641049, India</t>
  </si>
  <si>
    <t>Global markets are now becoming volatile in most industries and the importance of their abilities to adapt to rapid and unexpected changes have surfaced. Modern organizations have to respond quickly to their customers' dynamic demands without compromising on quality, productivity and cost. Achieving agility lies in designing agile friendly processes and thus firms need to concentrate on their supply chains and its enablers in the attempt of redressing themselves as responsive supply chains. To evaluate and improve the levels of supply chain agility, a model called Total Agile Design System (TADS) is proposed. TADS as a methodology identifies supply chain enablers and prioritize them in order to achieve supply chain agility. In this scoring model, agility index before and after implementation of TADS are measured and discussed. The results validate the proposed model and lend evidence to the current thinking of impinging on agile concepts in traditional supply chains for competitive advantage and survival. Â© 2003-2012 Latin American Applied Research Journal.</t>
  </si>
  <si>
    <t>https://www.scopus.com/inward/record.uri?eid=2-s2.0-84975061219&amp;partnerID=40&amp;md5=02c6c78d2b3b5eb926870058bcaf58a0</t>
  </si>
  <si>
    <t>Balaji2014345</t>
  </si>
  <si>
    <t>10.1080/09668136.2013.779463</t>
  </si>
  <si>
    <t>Sass M., Szalavetz A.</t>
  </si>
  <si>
    <t>Crisis and Upgrading: The Case of the Hungarian Automotive and Electronics Sectors</t>
  </si>
  <si>
    <t>Europe - Asia Studies</t>
  </si>
  <si>
    <t>Research Centre for Economic and Regional Studies, Hungarian Academy of Sciences, Hungary</t>
  </si>
  <si>
    <t>By triggering a wave of organisational restructuring, reconfiguration of supply chains and consolidation of business processes at multinational companies, the crisis offered significant upgrading opportunities for peripheral actors in globalised production networks (the so-called global value chains). Drawing on Hungarian case studies of local subsidiaries in the automotive and electronics industries, this essay investigates the crisis-induced product, process and functional upgrading opportunities in low-cost locations. We show Hungary's high level of integration into global value chains and document the rapidly ongoing process of functional upgrading. Â© 2013 Copyright University of Glasgow.</t>
  </si>
  <si>
    <t>https://www.scopus.com/inward/record.uri?eid=2-s2.0-84876004935&amp;doi=10.1080%2f09668136.2013.779463&amp;partnerID=40&amp;md5=cb8d16d908b9a82e46130068a0a0d9bd</t>
  </si>
  <si>
    <t>Sass2013489</t>
  </si>
  <si>
    <t>10.31387/oscm0400255</t>
  </si>
  <si>
    <t>Sansone, C; Hilletofth, P; Eriksson, D</t>
  </si>
  <si>
    <t>Critical Operations Capabilities for Competitive Manufacturing in a High-Cost Environment: A Multiple Case Study</t>
  </si>
  <si>
    <t>OPERATIONS AND SUPPLY CHAIN MANAGEMENT-AN INTERNATIONAL JOURNAL</t>
  </si>
  <si>
    <t>capabilities; case study; high-cost environment; location decision; reshoring</t>
  </si>
  <si>
    <t>Jonkoping University; University of Gavle</t>
  </si>
  <si>
    <t>There is increased interest in relocation to and from highcost environments, but there remains a lack of knowledge with regard to operations capabilities in this specific context. The purpose of this study is thus to investigate critical operations capabilities in a high-cost environment. The research process is based on the investigation of an existing framework of operations capabilities through a multiple case study including five Swedish manufacturing companies. The findings reveal that all the dimensions and capabilities included in the framework were considered critical, and additional operations capabilities could be identified: service quality, supplier dependability, supplier flexibility, supply chain innovation, supply chain sustainability. The investigation underlines the dynamic nature of operations capabilities, which need to be updated constantly according to the environment in which they are developed. This study contributes on a practical level to managers by creating an overview of operations capabilities in a high-cost environment. Through the investigation of critical operations capabilities, it is possible for managers to find new areas of competitiveness, as well as to understand their current areas of excellence. The study makes several contributions, such as the identification of operations capabilities, their investigation and validation in a specific environment.</t>
  </si>
  <si>
    <t>http://dx.doi.org/10.31387/oscm0400255</t>
  </si>
  <si>
    <t>WOS:000533601400008</t>
  </si>
  <si>
    <t>10.31387/OSCM0400255</t>
  </si>
  <si>
    <t>Sansone C., Hilletofth P., Eriksson D.</t>
  </si>
  <si>
    <t>Critical operations capabilities for competitive manufacturing in a high-cost environment: A multiple case study</t>
  </si>
  <si>
    <t>Capabilities; Case study; High-cost environment; Location decision; Reshoring</t>
  </si>
  <si>
    <t>Department of Supply Chain and Operations Management, School of Engineering, JÃ¶nkÃ¶ping University, P.O. Box 1026, JÃ¶nkÃ¶ping, SE-551 11, Sweden; Department of Industrial Engineering and Management, University of GÃ¤vle, GÃ¤vle, SE-801 76, Sweden</t>
  </si>
  <si>
    <t>There is increased interest in relocation to and from high-cost environments, but there remains a lack of knowledge with regard to operations capabilities in this specific context. The purpose of this study is thus to investigate critical operations capabilities in a high-cost environment. The research process is based on the investigation of an existing framework of operations capabilities through a multiple case study including five Swedish manufacturing companies. The findings reveal that all the dimensions and capabilities included in the framework were considered critical, and additional operations capabilities could be identified: service quality, supplier dependability, supplier flexibility, supply chain innovation, supply chain sustainability. The investigation underlines the dynamic nature of operations capabilities, which need to be updated constantly according to the environment in which they are developed. This study contributes on a practical level to managers by creating an overview of operations capabilities in a high-cost environment. Through the investigation of critical operations capabilities, it is possible for managers to find new areas of competitiveness, as well as to understand their current areas of excellence. The study makes several contributions, such as the identification of operations capabilities, their investigation and validation in a specific environment. Â© 2020 Operations and Supply Chain Management Forum. All rights reserved.</t>
  </si>
  <si>
    <t>https://www.scopus.com/inward/record.uri?eid=2-s2.0-85086377543&amp;doi=10.31387%2fOSCM0400255&amp;partnerID=40&amp;md5=1f8974ba02c7ee111ecafb103e5100c9</t>
  </si>
  <si>
    <t>Sansone202094</t>
  </si>
  <si>
    <t>Shahabi E., Kordnaeij A., Hosseini S.H.K., Azar A.</t>
  </si>
  <si>
    <t>Critical success factors in the supply chain: An adaptive approach</t>
  </si>
  <si>
    <t>International Journal of Applied Business and Economic Research</t>
  </si>
  <si>
    <t>Critical success factors; Strategic management; Supply chain</t>
  </si>
  <si>
    <t>Department of Business, Faculty of Management and Economics, Tarbiat Modares University, Tehran, Iran</t>
  </si>
  <si>
    <t>This article studies the critical success factors in supply chain management. The objectives of this study is to review the critical success factors and show the major factors which are apparent in the literature of the supply chain literature. Studying the literature is performed by the published studies on the critical success factors in the supply chain management. In this study, the critical success factors in the different supply chain management areas have been obtained by data base. Finally, the main critical success factors which have the most usage in the supply chain and their related subjects are separately summarized in one model based on internal and external factors (sun model). It is hoped that the present review is considered as a kind of strategy for the future research in strategic management to recognize the concept of the critical success factors in the supply chain. Â© Serials Publications Pvt. Ltd.</t>
  </si>
  <si>
    <t>https://www.scopus.com/inward/record.uri?eid=2-s2.0-85016425789&amp;partnerID=40&amp;md5=dbc1b9a2c89095d24030f1475420d0af</t>
  </si>
  <si>
    <t>Shahabi2017367</t>
  </si>
  <si>
    <t>10.1186/s42400-020-00052-8</t>
  </si>
  <si>
    <t>Radanliev P., De Roure D., Page K., Nurse J.R.C., Mantilla Montalvo R., Santos O., Maddox L.T., Burnap P.</t>
  </si>
  <si>
    <t>Cyber risk at the edge: current and future trends on cyber risk analytics and artificial intelligence in the industrial internet of things and industry 4.0 supply chains</t>
  </si>
  <si>
    <t>Cybersecurity</t>
  </si>
  <si>
    <t>Decision support for information management, artificial intelligence and machine learning (AI/ML), dynamic self-adapting system, cognition engine, predictive cyber risk analytics; IIoT supply chain model; Industry 4.0; Supply chain design; Transformational design roadmap</t>
  </si>
  <si>
    <t>Oxford e-Research Centre, Engineering Sciences Department, University of Oxford, Oxford, United Kingdom; School of Computing, University of Kent, Kent, United Kingdom; Cisco Research Centre, Research Triangle Park, Durham, North Carolina, United States; School of Computer Science and Informatics, Cardiff University, Cardiff, Wales, United Kingdom</t>
  </si>
  <si>
    <t>Digital technologies have changed the way supply chain operations are structured. In this article, we conduct systematic syntheses of literature on the impact of new technologies on supply chains and the related cyber risks. A taxonomic/cladistic approach is used for the evaluations of progress in the area of supply chain integration in the Industrial Internet of Things and Industry 4.0, with a specific focus on the mitigation of cyber risks. An analytical framework is presented, based on a critical assessment with respect to issues related to new types of cyber risk and the integration of supply chains with new technologies. This paper identifies a dynamic and self-adapting supply chain system supported with Artificial Intelligence and Machine Learning (AI/ML) and real-time intelligence for predictive cyber risk analytics. The system is integrated into a cognition engine that enables predictive cyber risk analytics with real-time intelligence from IoT networks at the edge. This enhances capacities and assist in the creation of a comprehensive understanding of the opportunities and threats that arise when edge computing nodes are deployed, and when AI/ML technologies are migrated to the periphery of IoT networks. Â© 2020, The Author(s).</t>
  </si>
  <si>
    <t>https://www.scopus.com/inward/record.uri?eid=2-s2.0-85089683692&amp;doi=10.1186%2fs42400-020-00052-8&amp;partnerID=40&amp;md5=3e96294c154e73fc2ca83664b8207a53</t>
  </si>
  <si>
    <t>Radanliev2020</t>
  </si>
  <si>
    <t>10.1080/21681015.2022.2116495</t>
  </si>
  <si>
    <t>Fernando Y., Tseng M.-L., Wahyuni-Td I.S., de Sousa Jabbour A.B.L., Chiappetta Jabbour C.J., Foropon C.</t>
  </si>
  <si>
    <t>Cyber supply chain risk management and performance in industry 4.0 era: information system security practices in Malaysia</t>
  </si>
  <si>
    <t>cyber risk; Cyber-Attacks; digitalization; industry 4.0; information system security; supply chain management; supply chain risk</t>
  </si>
  <si>
    <t>Faculty of Industrial Management, Universiti Malaysia Pahang, Gambang, Malaysia; Management Department, BINUS Online Learning, Bina Nusantara University, Indonesia; Institute of Innovation and Circular Economy, Asia University, Taiwan; Department of Medical Research, China Medical University Hospital, China Medical University, Taiwan; Accounting Department, Faculty of Economics, Universitas Andalas, Padang, Indonesia; Metis Lab, EM Normandie Business School, Paris, France; EMLYON Business School 23 Avenue Guy de Collongue, Lyon-Ecully, France; Montpellier Business School, Montpellier, France</t>
  </si>
  <si>
    <t>This study aims to investigate the direct and indirect effects of information system security practices that observed the relationship effect between cyber supply chain risk management and supply chain performance. In Industry 4.0 era, a cyber-attack becomes unavoidable and needs to adopt cyber supply chain risk management to improve the firm. The data were collected from 105 firms in Malaysia through online surveys. The partial least squares structural equation modeling technique examined the modelâ€™s goodness and research hypothesis. The results revealed that operations, directly and indirectly, influence (via mediators) supply chain performance. In contrast, governance directly affects supply chain flexibility and indirect (via mediators) influence on supply chain performance; in addition, systems integration did not, directly, and indirectly, influence supply chain performance. This framework indicates the manufacturing industry and related parties with a better understanding of cyber supply chain risk management. Â© 2022 Chinese Institute of Industrial Engineers.</t>
  </si>
  <si>
    <t>https://www.scopus.com/inward/record.uri?eid=2-s2.0-85136894560&amp;doi=10.1080%2f21681015.2022.2116495&amp;partnerID=40&amp;md5=895e3e464eedb844ddb9af747959b28d</t>
  </si>
  <si>
    <t>Fernando2022</t>
  </si>
  <si>
    <t>10.1016/j.csi.2017.09.006</t>
  </si>
  <si>
    <t>Polatidis N., Pavlidis M., Mouratidis H.</t>
  </si>
  <si>
    <t>Cyber-attack path discovery in a dynamic supply chain maritime risk management system</t>
  </si>
  <si>
    <t>Computer Standards and Interfaces</t>
  </si>
  <si>
    <t>Attack path discovery; Cyber-security; ISO standards; Maritime supply chain; NIST SP 800-30; Risk management system</t>
  </si>
  <si>
    <t>School of Computing, Engineering and Mathematics, University of Brighton, Brighton, BN2 4GJ, United Kingdom</t>
  </si>
  <si>
    <t>Maritime port infrastructures rely on the use of information systems for collaboration, while a vital part of collaborating is to provide protection to these systems. Attack graph analysis and risk assessment provide information that can be used to protect the assets of a network from cyber-attacks. Furthermore, attack graphs provide functionality that can be used to identify vulnerabilities in a network and how these can be exploited by potential attackers. Existing attack graph generation methods are inadequate in satisfying certain requirements necessary in a dynamic supply chain risk management environment, since they do not consider variables that assist in exploring specific network parts that satisfy certain criteria, such as the entry and target points, the propagation length and the location and capability of the potential attacker. In this paper, we present a cyber-attack path discovery method that is used as a component of a maritime risk management system. The method uses constraints and Depth-first search to effectively generate attack graphs that the administrator is interested in. To support our method and to show its effectiveness we have evaluated it using real data from a maritime supply chain. Â© 2017 The Authors</t>
  </si>
  <si>
    <t>https://www.scopus.com/inward/record.uri?eid=2-s2.0-85029482846&amp;doi=10.1016%2fj.csi.2017.09.006&amp;partnerID=40&amp;md5=233ad2963bdec910cccd8146aef46e75</t>
  </si>
  <si>
    <t>Polatidis201874</t>
  </si>
  <si>
    <t>10.1016/j.procir.2020.01.023</t>
  </si>
  <si>
    <t>Schmidt M., Maier J.T., HÃ¤rtel L.</t>
  </si>
  <si>
    <t>Data based root cause analysis for improving logistic key performance indicators of a company's internal supply chain</t>
  </si>
  <si>
    <t>Cause-Effect-Relationships; Data Analysis; Logistic Key Performance Indicators</t>
  </si>
  <si>
    <t>Institute of Product and Process Innovation, Leuphana University of LÃ¼neburg, Volgershall 1, LÃ¼neburg, 21339, Germany; Institute of Production Systems and Logistics, Leibniz UniversitÃ¤t Hannover, An der UniversitÃ¤t 2, Garbsen, 30823, Germany</t>
  </si>
  <si>
    <t>The manufacturing industry faces an increasingly complex and dynamic environment due to shorter product life cycles, advanced production structures and expanding customer services. It is imperative that logistic key performance indicators (KPIs) be considered along with product costs and product quality to obtain a competitive advantage. Numerous companies possess an internal supply chain that fails to meet logistic performance goals set by the management. The measurables for logistic performance include logistic KPIs such as delivery time as well as cost relevant figures including work-in-process or the utilization of employees. In a case of unsatisfactory logistic KPIs, it is pertinent to identify the root causes before attempting to rectify the situation. Increasing digitalization within industry means a substantial volume of confirmation data is available regarding the core processes of a company's internal supply chain. This study discloses a model-based analysis of confirmation data to identify the root causes of unsatisfactory logistic KPIs. A framework for the analysis is constructed by defining generic cause-and-effect relationships between the relevant logistic KPIs and influencing as well as disturbing factors. The results produced by the model-based analysis and the interpretation of the confirmation data show the occurring cause-and-effect relationships for particular use cases and deduce the root causes for insufficient logistic KPIs. From there, companies can develop and implement suitable steps to increase the logistic KPIs by focusing on the newly-identified root causes instead of non-related, but recurring, complications. A case study is included to show the practicality of the presented method. The root cause analysis provides the basis for advanced logistics controlling systems to automatically identify weak-points and propose counteractive measures and therefore continuously improve and adapt the supply chain to changing conditions. Â© 2019 The Authors. Published by Elsevier B.V.</t>
  </si>
  <si>
    <t>https://www.scopus.com/inward/record.uri?eid=2-s2.0-85081535643&amp;doi=10.1016%2fj.procir.2020.01.023&amp;partnerID=40&amp;md5=ca8ed701443d44c78486f8a25c952405</t>
  </si>
  <si>
    <t>Schmidt2020276</t>
  </si>
  <si>
    <t>10.1016/j.ifacol.2017.08.900</t>
  </si>
  <si>
    <t>Ivanov D., Dolgui A., Sokolov B., Ivanova M.</t>
  </si>
  <si>
    <t>Optimal control representation of the mathematical programming model for supply chain dynamic reconfiguration</t>
  </si>
  <si>
    <t>control; dynamics; mathematical programming; supply chain</t>
  </si>
  <si>
    <t>Berlin School of Economics and Law, Department of Business Administration, Berlin, 10825, Germany; Ecole des Mines de Nantes, IRCCYN, UMR, CNRS 6597, Nantes, France; Saint Petersburg National Research University of Information Technologies, Mechanics and Optics (ITMO), Russian Federation; St. Petersburg Institute of Informatics and Automation, Russian Academy of Sciences (SPIIRAS), Russian Federation</t>
  </si>
  <si>
    <t>In this article, we develop an optimal control model of supply chain reconfiguration that has been previously investigated with the help of mathematical programming approach. The developed model can be used to represent the dynamics of a continuous-flow supply chain system with a hybrid discrete-continuous state space. Dynamics of the supply chain reconfiguration can be modelled more detailed using the aggregate optimal parameters determined in the mathematical programming representation. The results of this study allow to distribute parameters and variables between mathematical programming and optimal control models in order to exploit their advantages in a joint manner. Â© 2017</t>
  </si>
  <si>
    <t>https://www.scopus.com/inward/record.uri?eid=2-s2.0-85031776183&amp;doi=10.1016%2fj.ifacol.2017.08.900&amp;partnerID=40&amp;md5=2d71c0e4f4837b55f8bd961f524cb0d2</t>
  </si>
  <si>
    <t>Ivanov20174994</t>
  </si>
  <si>
    <t>10.1504/IJNVO.2012.047880</t>
  </si>
  <si>
    <t>Ivanov D., Teich T.</t>
  </si>
  <si>
    <t>Integrated customer-oriented product design and process networking of supply chains in virtual environments</t>
  </si>
  <si>
    <t>International Journal of Networking and Virtual Organisations</t>
  </si>
  <si>
    <t>CC; Competence cell; Modularisation; Process; Product; SC; Supply chain; Virtual engineering</t>
  </si>
  <si>
    <t>Berlin School of Economic and Law, 10825 Berlin, Germany; University of Applied Sciences Zwickau, 08012 Zwickau, Germany</t>
  </si>
  <si>
    <t>The paper presents a conceptual model and an engineering solution to agile building of supply chains in industrial networks through their integrated product-process driven modularising and flexible structuring. This study first presents the competence-cell-based approach that integrates the product and process modularisation-driven postponement and flexible supply chain structuring. Subsequently, the elaborated engineering solution to an integrated product-process driven modularising and structuring of supply chains is presented. With the results of this study, customer-oriented product design and customer-oriented networking of supply processes have been brought to a joint consideration. Copyright Â© 2012 Inderscience Enterprises Ltd.</t>
  </si>
  <si>
    <t>https://www.scopus.com/inward/record.uri?eid=2-s2.0-84863948975&amp;doi=10.1504%2fIJNVO.2012.047880&amp;partnerID=40&amp;md5=95af851dc31660fb9face5c5693c53a4</t>
  </si>
  <si>
    <t>Ivanov201248</t>
  </si>
  <si>
    <t>10.1016/j.ifacol.2017.08.2346</t>
  </si>
  <si>
    <t>HAMICHE K., ABOUAÃ_x008f_SSA H., GONCALVES G., HSU T.</t>
  </si>
  <si>
    <t>Decentralized Control of dynamic supply chain systems with parametric uncertainties</t>
  </si>
  <si>
    <t>Intelligent manufacturing systems; Manufacturing automation over networks; Manufacturing plant control</t>
  </si>
  <si>
    <t>Univ. Artois, Laboratoire de GÃ©nie Informatique et d'Automatique de l'Artois (LGI2A), BÃ©thune, EA 3926, F-62400, France</t>
  </si>
  <si>
    <t>Dynamic supply chain control is tackled in this paper using the concept of differential flatness where we focus on operational activities and algebraic estimation techniques for the uncertain parameters. The main objective is to maintain the inventory level at a desired one according to the customer demand while synchronizing the flows within a set of physical boundaries and constraints. In addition, we consider uncertainties on delay and adaptation times and we use the new setting of the algebraic estimation techniques to adapt and update the controller when any change occurs. These two methods lead to a simple design of the control algorithm without integration of any differential equation and without a need to any model to estimate, which yield to an efficient control action. Convincing numerical simulations using a case study of a crude oil blending and distribution system demonstrate the effectiveness of the proposed approach. Copyright 2017 IFAC. Â© 2017</t>
  </si>
  <si>
    <t>https://www.scopus.com/inward/record.uri?eid=2-s2.0-85044282026&amp;doi=10.1016%2fj.ifacol.2017.08.2346&amp;partnerID=40&amp;md5=c0995e8f612ab2a348ee885e9df9a74f</t>
  </si>
  <si>
    <t>HAMICHE201715877</t>
  </si>
  <si>
    <t>10.1007/s00170-013-5311-4</t>
  </si>
  <si>
    <t>Rodger J.A., Pankaj P., Gonzalez S.P.</t>
  </si>
  <si>
    <t>Decision making using a fuzzy induced linguistic ordered weighted averaging approach for evaluating risk in a supply chain</t>
  </si>
  <si>
    <t>Backorder risk triggers; Group decisionmaking; Induced linguistic ordered weighted averaging; Supply chainmanagement</t>
  </si>
  <si>
    <t>MIS and Decision Sciences, Eberly College of Business and Information Technology, Indiana University of Pennsylvania, 664 Pratt Drive, Indiana, PA 15705, United States; Exercise and Sport Science, College of Health, University of Utah, 250 S. 1850 E. Rm. 200, Salt Lake City, UT 84112, United States</t>
  </si>
  <si>
    <t>Parts backorder reduction has become increasingly important in supply chain management.When it is difficult or time consuming to acquire parts, the operational availability of a system is reduced. This study describes a technique that helps planners proactively identify potential problem spare parts to better manage spare parts acquisition in military weapon systems. The paper reports on the results of fuzzy induced linguistic ordered weighted averaging for group decision support evaluation of backorder risk triggers to ensure that equipment is available and fully operational when needed. Risk factors were identified, the impact importance and probability metric performance ratings were determined via induced linguistic ordered weighted averaging, and a risk mitigation strategy was used to identify and predict supply chain backorder risk triggers (SCBORT). L-Project is an illustrative example that utilizes Petri nets and Pareto charts to present the evaluation hierarchy of supply chain risk. Cluster analysis is utilized to determine that there are five triggers of engineering, obsolescence, demand, NSN unique sustainment, and cataloging in light of the five SCBORT probability performance metric dimensions of quality, cost, lead time, service level, and information availability. There are also four aggregated SCBORT impact clusters of market sensitiveness, process integration, information drivers, and flexibility. Supply chain risk is presented as a probability/impact matrix. Â© Springer-Verlag London 2013.</t>
  </si>
  <si>
    <t>https://www.scopus.com/inward/record.uri?eid=2-s2.0-84895924652&amp;doi=10.1007%2fs00170-013-5311-4&amp;partnerID=40&amp;md5=3a33f9e1a53fa5e5cc9019703daf0a23</t>
  </si>
  <si>
    <t>Rodger2014711</t>
  </si>
  <si>
    <t>10.1007/978-3-030-25778-1_4</t>
  </si>
  <si>
    <t>Jayant A., Neeru</t>
  </si>
  <si>
    <t>Decision Support Framework for Smart Implementation of Green Supply Chain Management Practices</t>
  </si>
  <si>
    <t>Studies in Big Data</t>
  </si>
  <si>
    <t>Fuzzy DEMATEL; Fuzzy SWARA; Fuzzy TOPSIS; Green supply chain management</t>
  </si>
  <si>
    <t>Mechanical Engineering Department, SLIET Deemed to Be University, Longowal, (CFTI Under MHRD, Govt. of India), Punjab, Sangrur, India; Department of Mechanical Engineering, PEC University of Technology, Punjab, Chandigarh, India</t>
  </si>
  <si>
    <t>Sustainability has become a critical issue for both society and businesses globally. With the increase of natural disasters and global issues such as water shortages, acid rain and climate change companies have started focusing on reducing their carbon footprint to ensure that the worldâ€™s natural resources are sustained for the foreseeable future. Many international and local companies are now looking to incorporate green initiatives into their supply chain management. This has given rise to green supply chain management which is the incorporation of sustainable initiatives into the supply chain of a company. Designing green supply chains (GSCs) requires complex decision support models that can deal with multiple dimensions of sustainability and specific characteristics of products and supply chain. Multi-criteria decision making (MCDM) approaches can be used to quantify trade-offs between economic, social, and environmental criteria i.e. to identify green production options. This study presents a hybrid decision-making approach for group multi-criteria evaluation for green supply chain management (GSCM) implementation criteria, which clubs many green processes with order allocation for dynamic supply chains to cope market variations. More specifically, the developed approach imitates the knowledge acquisition and manipulation in a manner like the decision makers who have gathered considerable knowledge and expertise in this domain. Fuzzy DEMATEL is first applied to find the causal relationship between the criteria and to rank them. Fuzzy SWARA method is used for evaluation of GSCM implementation criteria weights, which are qualitatively meaningful. Thereafter, using fuzzy TOPSIS method, the criteria application is quantitatively evaluated again for order allocation of criteria. To illustrate the applicability of the proposed hybrid framework, a real-life case study is presented in the chapter, and the results are analysed accordingly. Â© 2020, Springer Nature Switzerland AG.</t>
  </si>
  <si>
    <t>https://www.scopus.com/inward/record.uri?eid=2-s2.0-85123073446&amp;doi=10.1007%2f978-3-030-25778-1_4&amp;partnerID=40&amp;md5=c5f9ddb4fecd1bc01036e7f2400cba8c</t>
  </si>
  <si>
    <t>Jayant202049</t>
  </si>
  <si>
    <t>Genevois M.E., Hadj-Hamou K., Gure U.</t>
  </si>
  <si>
    <t>Decision support system proposal for managing flexibility of automotive industry supply chain</t>
  </si>
  <si>
    <t>CIE 2014 - 44th International Conference on Computers and Industrial Engineering and IMSS 2014 - 9th International Symposium on Intelligent Manufacturing and Service Systems, Joint International Symposium on "The Social Impacts of Developments in Information, Manufacturing and Service Systems" - Proceedings</t>
  </si>
  <si>
    <t>Anp; Automotive industry; Electre; Supply chain flexibility</t>
  </si>
  <si>
    <t>Department of Industrial Engineering, Galatasaray University, Istanbul, Turkey; Department of Industrial Engineering, INP, Grenoble, France</t>
  </si>
  <si>
    <t>Nowadays, managing uncertainties and urgencies are one of the most important things for the companies. Flexibility term is the capacity of adaptation in these uncertainties and urgencies, that's why flexibility is one of the most important capabilities needed for firms to achieve competitive advantage. The possible behaviors of the company to increase flexibility are called levers of flexibilities. We are handling the automotive sector for the study. Some of the reasons to choose automotive industry are the economic significance of automotive industry for many countries, the huge volume of manufacturing activities in the world and the high level of knowledge in the industry. In this paper, we propose a flexibility model for automotive industry supply chain. The aim is to rank flexibility levers from the most important to the less important one according to automotive industry supply chain needs and to decide to invest on the more profitable levers. For this purpose, a combination of two MCDM techniques, namely Analytic Network Process and ELECTRE methods, is used.</t>
  </si>
  <si>
    <t>https://www.scopus.com/inward/record.uri?eid=2-s2.0-84923870157&amp;partnerID=40&amp;md5=99810fd3c570dc8302765b8a8453aeaa</t>
  </si>
  <si>
    <t>Genevois20141451</t>
  </si>
  <si>
    <t>10.1016/j.jclepro.2017.08.177</t>
  </si>
  <si>
    <t>Aljazzar S.M., Gurtu A., Jaber M.Y.</t>
  </si>
  <si>
    <t>Delay-in-payments - A strategy to reduce carbon emissions from supply chains</t>
  </si>
  <si>
    <t>Carbon emissions cost; Fuel cost; Permissible delay in payments; Supply chain coordination</t>
  </si>
  <si>
    <t>Department of Mechanical and Industrial Engineering, Ryerson University, 350 Victoria Street, Toronto, ON M5B 2K3, Canada; Austin E. Cofrin School of Business, University of Wisconsin, Green Bay, 2420 Nicolet Dr., Green Bay, WI 54311, United States</t>
  </si>
  <si>
    <t>The purpose of this paper is to study the effects of various scenarios of delay-in-payments (a form of trade credit) by a buyer after receiving items, while including various costs such as fuel cost, the costs of carbon emissions from manufacturing and transportation activities, order cost, and setup cost in a two-echelon coordinated supply chain. The model developed optimizes the environmental and economic performance of a supply chain. The study presents a comparison of different scenarios through numerical examples and sensitivity analyses. The main contribution of this paper is the joint consideration of delays-in-payments, and the costs of transportation cost, and carbon emissions. The model has been tested with numerical examples, and sensitivity analyses. The findings showed that adopting delays-in-payments improves both environmental and economic performance of a supply chain. The analyses also showed that optimizing one of the parameters from the production rate, the length of delay-in-payments or the lot size provides the optimal solution for carbon emissions and the system cost of a supply chain. This flexibility makes the model easy to use by practitioners. Â© 2017 Elsevier Ltd</t>
  </si>
  <si>
    <t>https://www.scopus.com/inward/record.uri?eid=2-s2.0-85032021417&amp;doi=10.1016%2fj.jclepro.2017.08.177&amp;partnerID=40&amp;md5=7a73a17eb2cddc59295af4e881d0773e</t>
  </si>
  <si>
    <t>Aljazzar2018636</t>
  </si>
  <si>
    <t>Yuan, JX; Gao, JJ; Wu, DD</t>
  </si>
  <si>
    <t>DEMAND CHAIN ALIGNMENT COMPETENCE, MANAGERIAL COGNITION, AND FIRM PERFORMANCE: THE MODERATING ROLE OF SUPPLY CHAIN FLEXIBILITY</t>
  </si>
  <si>
    <t>TRANSFORMATIONS IN BUSINESS &amp; ECONOMICS</t>
  </si>
  <si>
    <t>3C</t>
  </si>
  <si>
    <t>demand chain alignment competence; supply chain flexibility; managerial cognition; dynamic capability; upper echelon theory</t>
  </si>
  <si>
    <t>Shanghai University; Shanghai University</t>
  </si>
  <si>
    <t>Effective demand management is an essential part of operations management, especially in the fashion industry. It helps enterprises avoid sales losses, increase inventory turnover, and raise firm performance. The major sources of effective and efficient demand management practices derive from the improvement in demand chain alignment competence (DCAC). By integrating dynamic capability theory and upper echelon theory, the present research discusses the role of DCAC and explores its main antecedents and consequences. Exploratory factor analysis, confirmatory factor analysis, and hierarchical linear regression are conducted to analyze the data collected from 156 fashion enterprises. The results from qualitative interviews and quantitative analysis indicate that managerial cognition (MC) is a critical antecedent of DCAC. In addition, supply chain flexibility has a significantly positive moderating effect on the relationship between MC and DCAC. Further, DCAC primarily predicts firm performance. Finally, novel theoretical and empirical insights are discussed.</t>
  </si>
  <si>
    <t>Yuan J., Gao J., Wu D.</t>
  </si>
  <si>
    <t>Demand chain alignment competence, managerial cognition, and firm performance: The moderating role of supply chain flexibility</t>
  </si>
  <si>
    <t>Transformations in Business and Economics</t>
  </si>
  <si>
    <t>Demand chain alignment competence; Dynamic capability; Managerial cognition; Supply chain flexibility; Upper echelon theory</t>
  </si>
  <si>
    <t>School of Management, Shanghai University, Shangda str. 99, Shanghai, China; SHU-UTS SILC Business School, Shanghai University, Chengzhong str. 20, Shanghai, China</t>
  </si>
  <si>
    <t>Effective demand management is an essential part of operations management, especially in the fashion industry. It helps enterprises avoid sales losses, increase inventory turnover, and raise firm performance. The major sources of effective and efficient demand management practices derive from the improvement in demand chain alignment competence (DCAC). By integrating dynamic capability theory and upper echelon theory, the present research discusses the role of DCAC and explores its main antecedents and consequences. Exploratory factor analysis, confirmatory factor analysis, and hierarchical linear regression are conducted to analyze the data collected from 156 fashion enterprises. The results from qualitative interviews and quantitative analysis indicate that managerial cognition (MC) is a critical antecedent of DCAC. In addition, supply chain flexibility has a significantly positive moderating effect on the relationship between MC and DCAC. Further, DCAC primarily predicts firm performance. Finally, novel theoretical and empirical insights are discussed. Â© Vilnius University, 2002-2017.</t>
  </si>
  <si>
    <t>https://www.scopus.com/inward/record.uri?eid=2-s2.0-85044406402&amp;partnerID=40&amp;md5=46ea4b369bfbadd0816101f4a38efd92</t>
  </si>
  <si>
    <t>Yuan2017505</t>
  </si>
  <si>
    <t>Fleuren, H</t>
  </si>
  <si>
    <t>Demand Flexibility in Supply Chain Planning</t>
  </si>
  <si>
    <t>INTERFACES</t>
  </si>
  <si>
    <t>Tilburg University</t>
  </si>
  <si>
    <t>WOS:000316867600013</t>
  </si>
  <si>
    <t>10.1108/BIJ-04-2014-0028</t>
  </si>
  <si>
    <t>Coker J., Helo P.</t>
  </si>
  <si>
    <t>Demand-supply balancing in manufacturing operations</t>
  </si>
  <si>
    <t>Capacity management; Demand-supply balancing; Manufacturing</t>
  </si>
  <si>
    <t>Department of Networked Value Systems, University of Vaasa, Vaasa, Finland</t>
  </si>
  <si>
    <t>Purpose â€“ Demand-supply balancing (DSB) strategies and approaches are becoming increasingly important for manufacturing and operations. The purpose of this paper is to analyze practices of manufacturing companies and how they balance demand/supply in operations. Design/methodology/approach â€“ Questionnaire-based interview has been conducted at 20 largest companies having manufacturing/operations in Finland. Findings â€“ Supply chain structure, flexibility, demand management, capacity management, inventory management and revenue management are perceived as key practices for DSB. Research limitations/implications â€“ The results show importance of supply chain-related parameters such as supply chain flexibility and inventory management in addition to production planning and control. The study is delimited to Finland companies but it gives an idea how decision making in operations generally can be perceived. Practical implications â€“ DSB actions should be connected to operations strategy and long-term planning of the company. Originality/value â€“ DSB is a strategic-level operations question which has an impact on several functions of supply chain. Â© 2016, Â© Emerald Group Publishing Limited.</t>
  </si>
  <si>
    <t>https://www.scopus.com/inward/record.uri?eid=2-s2.0-84961886780&amp;doi=10.1108%2fBIJ-04-2014-0028&amp;partnerID=40&amp;md5=1dd54fe5bd2b1c969063314dfef7243b</t>
  </si>
  <si>
    <t>Coker2016564</t>
  </si>
  <si>
    <t>10.1007/978-3-030-57993-7_47</t>
  </si>
  <si>
    <t>Essaadi I., de Neufville R.</t>
  </si>
  <si>
    <t>De-risking Investments in Industrial Systems Using Real Options Analysis: Case of Phosphates Fertilizer Firm</t>
  </si>
  <si>
    <t>591 IFIP</t>
  </si>
  <si>
    <t>Managerial flexibility; Real Option Analysis; Real options; Risks; Uncertainties</t>
  </si>
  <si>
    <t>EMINES â€“ Mohammed VI Polytechnique University, Benguerir, 43150, Morocco; Institute for Data, Systems and Society, Massachusetts Institute of Technology, Cambridge, MA 02139, United States</t>
  </si>
  <si>
    <t>Many industrial firms adopted a deterministic irreversible investment plans without any pro-active risk management strategy. The existing literature of the Supply Chain Design does not value the managerial flexibility as enabled by the Real Option (RO) theory. However, this latter considers only single project and not adapted to supply chain investments. This opens a new area of research. Thus, this paper is concerned with providing a practical and novel framework for de-risking future investments of large-scale, capital-intensive interdependent industrial projects, in an uncertain and risky environment. The suggested framework is based on real option analysis and aims to integrate managerial flexibility in terms of â€œreal optionsâ€_x009d_ to efficiently adjust the investment plans to the evolution of uncertainties over time, considering interdependencies between projects, while reducing downside risks and increasing potential opportunities. This framework has been tested to assess potential risks, define and value flexible strategies to deal with the construction delays and the cost overruns in the investment planning of phosphates fertilizer firm. The insights indicate that flexibility lead to higher expected performance while reducing downside risks and raising potential upside gains. Â© 2020, IFIP International Federation for Information Processing.</t>
  </si>
  <si>
    <t>https://www.scopus.com/inward/record.uri?eid=2-s2.0-85090172554&amp;doi=10.1007%2f978-3-030-57993-7_47&amp;partnerID=40&amp;md5=6100401de50cb116a2376a080c9f1de9</t>
  </si>
  <si>
    <t>Essaadi2020418</t>
  </si>
  <si>
    <t>10.1021/acs.oprd.0c00383</t>
  </si>
  <si>
    <t>Testa C.J., Hu C., Shvedova K., Wu W., Sayin R., Casati F., Halkude B.S., Hermant P., Shen D.E., Ramnath A., Su Q., Born S.C., Takizawa B., Chattopadhyay S., O'Connor T.F., Yang X., Ramanujam S., Mascia S.</t>
  </si>
  <si>
    <t>Design and Commercialization of an End-to-End Continuous Pharmaceutical Production Process: A Pilot Plant Case Study</t>
  </si>
  <si>
    <t>Organic Process Research and Development</t>
  </si>
  <si>
    <t>integrated continuous manufacturing (ICM); plant-wide control; process analytical technology; process systems engineering; quality by design</t>
  </si>
  <si>
    <t>Continuus Pharmaceuticals, 25R Olympia Ave, Woburn, MA 01801, United States; Ima S.p.A., Via I Maggio 14-16, Ozzano dell'Emilia, Bologna, 40064, Italy; Food and Drug Administration, 10903 New Hampshire Ave, Silver Spring, MD 20993, United States; Usv Private Limited, Arvind Vithal Gandhi Chowk, BSD Marg, Station Road, Govandi East, Mumbai, 400080, India</t>
  </si>
  <si>
    <t>The pharmaceutical industry faces multiple challenges (e.g., inefficient manufacturing techniques, quality control issues, and supply chain vulnerabilities) because of its current batch-wise approach to manufacturing. Recent regulatory support for continuous manufacturing and advances in continuous process technologies have caused an increase in interest from some drug manufacturers to modernize their production processes. However, many of these companies have focused on hybrid processes, where only certain steps are continuous, while others remain batch. Herein, the quality by design (QbD)-based design strategy and operation of an end-to-end integrated continuous manufacturing (ICM) pilot plant that produces both small-molecule active pharmaceutical ingredient (API) and oral solid dosages (OSDs) are discussed. Additionally, important quality and economic matters pertaining to scale-up and commercialization are addressed. ICM has significant benefits, including better quality control, increased supply chain flexibility, a lower capital investment (in the example provided, a âˆ¼90% reduction), and lower operating costs (in the example provided, a 33.6% reduction for API and 29.4% reduction for tablets). Â© 2020 American Chemical Society.</t>
  </si>
  <si>
    <t>https://www.scopus.com/inward/record.uri?eid=2-s2.0-85096061203&amp;doi=10.1021%2facs.oprd.0c00383&amp;partnerID=40&amp;md5=2695510cbee6425cd50bfe32e043e2a9</t>
  </si>
  <si>
    <t>Testa20202874</t>
  </si>
  <si>
    <t>Takahashi A.R.G., De Santa-Eulalia L.A., Ganga G.M.D., De Araujo J.B., Azevedo R.C.</t>
  </si>
  <si>
    <t>Design of agile and green supply chains</t>
  </si>
  <si>
    <t>62nd IIE Annual Conference and Expo 2012</t>
  </si>
  <si>
    <t>Agile supply chain; And consumer goods industry; Dynamic supply chain alignment; Green supply chain management; Supply chain design; Taguchi experimental design</t>
  </si>
  <si>
    <t>Axia Value Chain, SÃ£o Paulo, Brazil; State University of Campinas - UNICAMP, Limeira, Brazil; Federal University of SÃ£o Carlos - UFSCar, SÃ£o Carlos, Brazil</t>
  </si>
  <si>
    <t>As new approaches, the dynamic alignment concept and the sustainable supply chain management paradigms are significantly impacting academia and the business environment. The dynamic alignment preconizes that companies should dynamically manage different types of supply chains (e.g. fully flexible, agile, lean, and continuous replenishment) in order to respond appropriately to various types of customers' behaviours. The sustainable supply chain management approach supports that the design and management of these different types of supply chains should take into account various environmental and social issues as complements to the traditional economic criteria. In a recent study, some authors combine these two trends in a novel conceptual model aiming to help decision-makers to better manage different environmental trade-offs when designing supply chain using the dynamic alignment concept. This paper presents some experimental studies in 'agile' supply chain in order to verify some of the assumptions made by the model. Simulation experiments were conducted in a large multinational company producing non-durable consumer goods. Results provide evidence that the proposed model is consistent and has the potential to help companies to design agile and green supply chains.</t>
  </si>
  <si>
    <t>https://www.scopus.com/inward/record.uri?eid=2-s2.0-84900306357&amp;partnerID=40&amp;md5=b7806c86904cc0682487b8421d0ac7a2</t>
  </si>
  <si>
    <t>Takahashi2012375</t>
  </si>
  <si>
    <t>10.1109/IEEM.2017.8289858</t>
  </si>
  <si>
    <t>Jahani H., Abbasi B., Alavifard F.</t>
  </si>
  <si>
    <t>Supply chain network reconfiguration in new products launching phase</t>
  </si>
  <si>
    <t>Correlation of demand and price; New product launch; Real option (RO); Supply chain network design (SCND); Uncertainty</t>
  </si>
  <si>
    <t>School of Business IT and Logistics, RMIT University, Melbourne, Australia; School of Economics, Finance and Marketing, RMIT University, Melbourne, Australia</t>
  </si>
  <si>
    <t>This paper examines the impact of new products launch on the optimal supply chain network (SCN). We formulate a stochastic mixed integer nonlinear model that considers product demand and price uncertainties in the markets to optimally reconfigure the SCN. In addition, the correlation between demand and price is considered in the proposed model. The integration of network redesign and new products development (NPD) process is intended to propose a framework to define target markets for each new product respecting demand and maximisation of the profit of the company. A numerical case study is used to illustrate the applicability of the proposed mathematical model. Â© 2017 IEEE.</t>
  </si>
  <si>
    <t>https://www.scopus.com/inward/record.uri?eid=2-s2.0-85045260089&amp;doi=10.1109%2fIEEM.2017.8289858&amp;partnerID=40&amp;md5=2491178684b8f8347f73107f8003c404</t>
  </si>
  <si>
    <t>Jahani201895</t>
  </si>
  <si>
    <t>10.5220/0007392401940201</t>
  </si>
  <si>
    <t>Matsune T., Fujita K.</t>
  </si>
  <si>
    <t>Designing a flexible supply chain network with autonomous agents</t>
  </si>
  <si>
    <t>ICAART 2019 - Proceedings of the 11th International Conference on Agents and Artificial Intelligence</t>
  </si>
  <si>
    <t>Automated Negotiation; Multi-agent System; Supply Chain Network Design</t>
  </si>
  <si>
    <t>Tokyo University of Agriculture and Technology, Koganei, Tokyo, Japan</t>
  </si>
  <si>
    <t>This paper proposes a supply chain model that enables companies with a software agent to construct a flexible supply chain network automatically, assuming the network is composed of many competitors. Unlike the traditional supply chain model including agents, it is impossible to manage the behavior of all companies directly in the structure of the supply chain network. Each company can handle only its own strategy or planning. We also propose a simple strategy for manufacturing agents focusing on individual profit. Our experimental results demonstrate that our agents can make a supply chain network structure that produces profits in the small-to-medium-scale scenario under some sample models of various scales. Â© 2019 by SCITEPRESS - Science and Technology Publications, Lda.</t>
  </si>
  <si>
    <t>https://www.scopus.com/inward/record.uri?eid=2-s2.0-85064714812&amp;doi=10.5220%2f0007392401940201&amp;partnerID=40&amp;md5=7120e3b9e46636c734b440cc92174cf4</t>
  </si>
  <si>
    <t>Matsune2019194</t>
  </si>
  <si>
    <t>10.1007/s12046-018-1038-0</t>
  </si>
  <si>
    <t>Niranjan T., Parthiban P., Sundaram K., Jeyaganesan P.N.</t>
  </si>
  <si>
    <t>Designing a omnichannel closed loop green supply chain network adapting preferences of rational customers</t>
  </si>
  <si>
    <t>Sadhana - Academy Proceedings in Engineering Sciences</t>
  </si>
  <si>
    <t>closed loop; green; multi period; Omni channel; optimization; supply chain</t>
  </si>
  <si>
    <t>Department of Production Engineering, National Institute of Technology, Tiruchirappalli, 620015, India</t>
  </si>
  <si>
    <t>The manufacturing industry in India started moving towards multi channel supply chain for delivering products to the customer by his preferred channel of purchasing. But firms are far behind to achieve a goal of omnichannel where there exists better interface between various channels which increases their customer range and customer comfort. Also, today consumer awareness had increased with respect to environmental protection while at the other end the government rules and regulations also force firms to go with adopting sustainability concepts like green and recycling processes in supply chains. This work deals with this major issue faced by the firms in India that how to integrate multiples channels in designing their supply chain network considering economic and environmental sustainability simultaneously. This paper presents a mathematical model for an integrated multi channel closed loop supply chain network problem, the modeling decisions that include the selection of the entity that will fulfill the demands of the omni channel customer during different time periods and the supplier selection process integrated with the production amounts, inventory levels, stock-outs and shipment quantities. The aim of the model is to minimize the total cost incurred to the customer, total cost incurred in running the supply chain and minimize the total pollution emissions from all the transportations of the products between the different stages of the supply chain. It is a mixed integer programming problem considered for a leading kitchenware company in southern part of India and solved using IBM CPLEX optimizer. The result shows that how the dynamics of omni channel customer options affects the optimal supply chain structure. Â© 2019, Indian Academy of Sciences.</t>
  </si>
  <si>
    <t>https://www.scopus.com/inward/record.uri?eid=2-s2.0-85061734165&amp;doi=10.1007%2fs12046-018-1038-0&amp;partnerID=40&amp;md5=eb385716dbfdd0fa9aea143bc7021559</t>
  </si>
  <si>
    <t>Niranjan2019</t>
  </si>
  <si>
    <t>10.1111/poms.12689</t>
  </si>
  <si>
    <t>Rafique R., Mun K.G., Zhao Y.</t>
  </si>
  <si>
    <t>Designing Energy Supply Chains: Dynamic Models for Energy Security and Economic Prosperity</t>
  </si>
  <si>
    <t>Production and Operations Management</t>
  </si>
  <si>
    <t>coal; developing countries; energy deficiency; energy supply chain; supply chain design and optimization</t>
  </si>
  <si>
    <t>Suleman Dawood School of Business, Lahore University of Management Sciences, DHA, Sector â€œUâ€_x009d_, Lahore, Pakistan; Department of Information Systems and Decision Sciences, Fairleigh Dickinson University, 1000 River Rd. H-DH2-06, Teaneck, NJ 07666, United States; Department of Supply Chain Management, Rutgers University, 1 Washington Street, Newark, NJ 07102, United States</t>
  </si>
  <si>
    <t>Many developing countries suffer severe energy deficiencies despite their ample reserves of resources â€“ the so-called predicament of â€œresource rich, energy poor." A leading driver is the energy-economy cycle, where poor economic status, inefficient utilization of limited budget, and energy deficiency reinforced each other and led these countries into a spiral of economic downfall. How to turn this cycle around? It is a classic question but not well answered in the energy policy/economics literature and barely studied in the operations management literature. We apply supply chain design and location optimization models to address the unique features of the energy sector in these countries and present a new class of mathematical models for designing coal-fired energy supply chains. The model captures the interaction among different parts of an integrated energy supply chain, the unique economics of power transmission such as yield losses, the political issues associated with equity, and the dynamic interaction among energy consumption, economy and budget. The model attempts to answer the classic question by determining the optimal and politically feasible ways to build up an energy supply chain under limited budgets for energy security and economic prosperity. Applying the model to Pakistan's recent energy crises, we show that the solutions can significantly outperform the government's plan by reducing the energy gaps faster, boosting the economy stronger with less greenhouse gas emissions. We develop insights as to how an energy supply chain should be built up strategically for developing countries, and how various system parameters may affect the results. Â© 2017 Production and Operations Management Society</t>
  </si>
  <si>
    <t>https://www.scopus.com/inward/record.uri?eid=2-s2.0-85014093478&amp;doi=10.1111%2fpoms.12689&amp;partnerID=40&amp;md5=8675edf9a707aec5232ad9cde1cadb04</t>
  </si>
  <si>
    <t>Rafique20171120</t>
  </si>
  <si>
    <t>10.1080/00207543.2020.1785036</t>
  </si>
  <si>
    <t>Azaron A., Venkatadri U., Farhang Doost A.</t>
  </si>
  <si>
    <t>Designing profitable and responsive supply chains under uncertainty</t>
  </si>
  <si>
    <t>multiple objective decision making; risk management; sampling; stochastic programming; Supply chain management</t>
  </si>
  <si>
    <t>School of Business, Kwantlen Polytechnic University, Vancouver, Canada; Sauder School of Business, University of British Columbia, Vancouver, Canada; Department of Industrial Engineering, Dalhousie University, Halifax, Canada</t>
  </si>
  <si>
    <t>In this paper, we develop a multi-objective two-stage stochastic programming model, which takes into account the selection of warehouse and retailer sites and the decision about production levels, inventory levels, and shipping quantities among the entities of the supply chain network. The first objective function is to maximise the chainâ€™s total profit over multiple periods, and the second objective function is to minimise the total travel times for unsatisfied customers, whose demands must be met by retailers which have been established in other markets, to maximise the chainâ€™s responsiveness. Demands, selling prices and productions times at manufacturing sites are all considered as uncertain parameters. The two objective functions are in conflict with each other, and we use Ïµ-constraint method to generate a set of Pareto optimal solutions for the proposed multi-objective problem. We then generalise the case and assume the uncertain parameters are continuously distributed random variables and use a simulation approach called sample average approximation (SAA) scheme to compute near optimal solutions to the stochastic model with potentially infinite number of scenarios. A computational study involving hypothetical networks of different sizes and a real supply chain network are presented to highlight the efficiency of the proposed solution methodology. Â© 2020, Â© 2020 Informa UK Limited, trading as Taylor &amp; Francis Group.</t>
  </si>
  <si>
    <t>https://www.scopus.com/inward/record.uri?eid=2-s2.0-85088451413&amp;doi=10.1080%2f00207543.2020.1785036&amp;partnerID=40&amp;md5=34bb2248ec04e0f278200456f5530eda</t>
  </si>
  <si>
    <t>Azaron20201</t>
  </si>
  <si>
    <t>10.1016/j.ifacol.2019.11.635</t>
  </si>
  <si>
    <t>Azaron A., Venkatadri U., Doost A.F.</t>
  </si>
  <si>
    <t>Multiple Objective Decision Making; Stochastic Programming; Supply Chain Management</t>
  </si>
  <si>
    <t>School of Business, Kwantlen Polytechnic University, Vancouver, Canada; Department of Industrial Engineering, Istanbul Sehir University, Istanbul, Turkey; Department of Industrial Engineering, Dalhousie University, Halifax, Canada</t>
  </si>
  <si>
    <t>In this paper, we develop a multi-objective two-stage stochastic programming model, which takes into account the selection of warehouse and retailer sites and the decision about production levels, inventory levels, and shipping quantities among the entities of the supply chain network. The first objective function is to maximize the chain's total profit over multiple periods, and the second objective function is to minimize the total travel times for unsatisfied customers, whose demands must be met by retailers which are established in other markets, to maximize the chain's responsiveness. Demands, selling prices and productions times at manufacturing sites are all considered as uncertain parameters. The two objective functions are in conflict with each other, and we use Îµ-constraint method to generate a set of Pareto optimal solutions for the proposed multi-objective two-stage stochastic programming problem. Â© 2019, IFAC (International Federation of Automatic Control) Hosting by Elsevier Ltd. All rights reserved.</t>
  </si>
  <si>
    <t>https://www.scopus.com/inward/record.uri?eid=2-s2.0-85078909308&amp;doi=10.1016%2fj.ifacol.2019.11.635&amp;partnerID=40&amp;md5=db0e3c18ac48b354865a448f5484f6bd</t>
  </si>
  <si>
    <t>Azaron20192816</t>
  </si>
  <si>
    <t>10.1201/9781315152653</t>
  </si>
  <si>
    <t>Portillo R.C.</t>
  </si>
  <si>
    <t>Designing resilient global supply chain networks over multiple time periods within complex international environments</t>
  </si>
  <si>
    <t>Big Data Analytics Using Multiple Criteria Decision-Making Models</t>
  </si>
  <si>
    <t>Amazon, Houston, TX, United States</t>
  </si>
  <si>
    <t>This chapter presents a supply chain footprint model and applications to a complex multinational enterprise. It focuses on designing resilient and responsive global supply chain alternatives considering manufacturing and distribution facilities servicing markets in several countries. The emphasis is on developing multicriteria models to determine optimal supply chain designs supporting competitive strategies over multiple time periods within complex multinational environs. The model considers facilities location/allocation selection, capacity requirements, international issues, exchange rates, lead times, and transfer prices. It integrates financial, customer service, risk, and strategic factors as alternative selection criteria. Managerial insights from applications are discussed, such as investment plans, sourcing and contingency alternatives, customer-oriented strategies, among others. Â© 2017 by Taylor &amp; Francis Group, LLC.</t>
  </si>
  <si>
    <t>https://www.scopus.com/inward/record.uri?eid=2-s2.0-85052579957&amp;doi=10.1201%2f9781315152653&amp;partnerID=40&amp;md5=4f9f1b94280ce7c95d4e86251aafa030</t>
  </si>
  <si>
    <t>Portillo2017243</t>
  </si>
  <si>
    <t>10.5267/j.uscm.2020.10.002</t>
  </si>
  <si>
    <t>Althaqafi T.</t>
  </si>
  <si>
    <t>Determinants influencing the supply chain performance in Saudi Arabia</t>
  </si>
  <si>
    <t>Adaptation; Flexibility; Performance; Responsiveness; Saudi Arabia; Supply chain management</t>
  </si>
  <si>
    <t>College of Business, University of Jeddah, Saudi Arabia</t>
  </si>
  <si>
    <t>Supply chain management is essential for enhancing an organisationâ€™s position among its competitors by improving its efficiency and effectiveness. The fundamental goal of this study is to recognize the effect of the supply chain responsiveness, flexibility, and its adaptation within the Saudi Arabian business industry. The data in this study were collected from a sample of 390 participants in senior business positions, and then analysed using the multiple regression technique. The results indicated that both the measurements and model have satisfactory fit indices and showed that the three hypotheses raised in this study could be accepted. Additionally, the results demonstrated that both the responsiveness and adaptation of the supply chain exert a positive effect on how the supply chain performs. So, the faster the organisation responds and adapts to the supply chain activities, the higher performance they tend to get. Â© 2021 by the authors; license Growing Science, Canada.</t>
  </si>
  <si>
    <t>https://www.scopus.com/inward/record.uri?eid=2-s2.0-85098735985&amp;doi=10.5267%2fj.uscm.2020.10.002&amp;partnerID=40&amp;md5=74853019d08d4592391895ac94bdb8cb</t>
  </si>
  <si>
    <t>Althaqafi2021187</t>
  </si>
  <si>
    <t>Jermsittiparsert K., Kampoomprasert A.</t>
  </si>
  <si>
    <t>The relationship between supply chain agility and supply chain adaptability: Exploring product complexity as moderator</t>
  </si>
  <si>
    <t>Agility; Product complexity; supply chain adaptability</t>
  </si>
  <si>
    <t>Department for Management of Science and Technology Development, Ton Duc Thang University, Ho Chi Minh City, Viet Nam; Faculty of Social Sciences and Humanities, Ton Duc Thang University, Ho Chi Minh City, Viet Nam; Faculty of Management Science, Suan Sunandha Rajabhat University, Bangkok, Thailand</t>
  </si>
  <si>
    <t>The main aim of this empirical research is to investigate the impact of leadership on supply chain management. This study is empirically testing the complexity of the product, variety of supply chain agility and adaptability of supply chain relationships. This study will assess the management of supply chains in an organization with a focus on the supply chain adaptability and agility. It is evident from the findings of the current study that, while discussing the adaptability of the supply chain, sharing the information is the key to get adaptability. Therefore, it is vital for the organizations to understand when and how they can be agile, aligned and adaptable in the supply chains. The findings of the study have shown an agreement with the proposed findings of the study. The author acknowledges that this is among a few pioneering studies on this issue and this study will be helpful for future policy makers. Â© 2019, Primrose Hall Publishing Group.</t>
  </si>
  <si>
    <t>https://www.scopus.com/inward/record.uri?eid=2-s2.0-85070677162&amp;partnerID=40&amp;md5=49d14e6ea78d9544fd6e51fd5120acdf</t>
  </si>
  <si>
    <t>Jermsittiparsert2019467</t>
  </si>
  <si>
    <t>10.1007/s10551-022-05199-7</t>
  </si>
  <si>
    <t>Lintukangas K., Arminen H., KÃ¤hkÃ¶nen A.-K., Karttunen E.</t>
  </si>
  <si>
    <t>Determinants of Supply Chain Engagement in Carbon Management</t>
  </si>
  <si>
    <t>Journal of Business Ethics</t>
  </si>
  <si>
    <t>Carbon disclosure; Carbon management; Multinomial logistic regression; Ordinal logistic regression; Supply chain engagement; Sustainable supply chain management</t>
  </si>
  <si>
    <t>School of Business and Management, LUT University, Yliopistonkatu 34, P.O. Box 20, Lappeenranta, 53851, Finland</t>
  </si>
  <si>
    <t>To fight climate change, firms must adopt effective and feasible carbon management practices that promote collaboration within supply chains. Engaging suppliers and customers on carbon management reduces vulnerability to climate-related risks and increases resilience and adaptability in supply chains. Therefore, it is important to understand the motives and preconditions for pursuing supply chain engagement from companies that actively engage with supply chain members in carbon management. In this study, a relational view is applied to operationalize the supply chain engagement concept to reflect the different levels of supplier and customer engagement. Based on a sample of 345 companies from the Carbon Disclosure Projectâ€™s supply chain program, the determinants of engagement were hypothesized and tested using multinomial and ordinal logistic estimation methods. The results indicate that companies that integrate climate change into their strategies and are involved in developing environmental public policy are driven by moral motives to engage their suppliers and customers in carbon management. All these factors make a stronger impact on supplier engagement than on customer engagement. Moreover, companies operating in greenhouse gas-intensive industries are driven by instrumental motives to engage their suppliers and customers because increasing greenhouse gas intensity positively influences engagement level. Company profitability appears to increase supplier engagement, but not customer engagement. Interestingly, operating in a country with stringent environmental regulations does not appear to influence supply chain engagement. By utilizing relational capabilities and collaboration, buyers can increase their suppliersâ€™ engagement to disclose emissions, which ultimately will lead to better results in carbon management. Â© 2022, The Author(s).</t>
  </si>
  <si>
    <t>https://www.scopus.com/inward/record.uri?eid=2-s2.0-85134307582&amp;doi=10.1007%2fs10551-022-05199-7&amp;partnerID=40&amp;md5=f87174a6e8450515939c281ffcfb16cb</t>
  </si>
  <si>
    <t>Lintukangas2022</t>
  </si>
  <si>
    <t>10.1108/SCM-02-2019-0074</t>
  </si>
  <si>
    <t>Aslam H., Blome C., Roscoe S., Azhar T.M.</t>
  </si>
  <si>
    <t>Determining the antecedents of dynamic supply chain capabilities</t>
  </si>
  <si>
    <t>Dynamic supply chain capabilities; Entrepreneurial orientation; Market sensing; Structural equation model; Supply chain adaptability; Supply chain agility; Supply chain learning orientation; Supply-chain management</t>
  </si>
  <si>
    <t>School of Business and Economics, University of Management and Technology, Lahore, Pakistan; School of Business, Management and Economics, University of Sussex, Falmer, United Kingdom</t>
  </si>
  <si>
    <t>Purpose: The purpose of this paper is to determine the antecedents of dynamic supply chain capabilities (DSCCs). The authors test entrepreneurial orientation (EO) and supply chain learning orientation (SCLO) as two antecedents of DSCCs. Design/methodology/approach: The paper uses structural equation modelling to test a hypothetical model. Data are gathered from a survey of 275 operations managers in Pakistanâ€™s turbulent manufacturing industry. Findings: The findings suggest that the weaker direct effects of EO, in comparison to the indirect effects, indicate that an SCLO mediates the relationship between EO and DSCCs. Research limitations/implications: It is widely accepted that firms do not compete with each other, instead, it is end-to-end supply chains that fight for market dominance. Many scholars use the dynamic capabilities view to understand supply chain level competition. However, the dynamic capabilities view is firm-centric in its examination of how companies transform internal resources to compete in the external environment. The theoretical contribution of this paper is a roadmap of how to build dynamic, supply-chain level and capabilities by determining the key antecedents. This paper explains that DSCCs emerge when buyers and suppliers share strategic orientations. Firms with an EO and the ability to learn with supply chain partners are well-positioned to develop DSCCs. This provides a new angle to theory testing by indicating that dynamic capabilities are enabled by an EO and an ability to learn with supply chain partners. Practical implications: Managers are given the building blocks of DSCCs, starting with fostering an entrepreneurially-oriented mindset in the company and then learning with supply chain partners. Entrepreneurially-oriented managers are encouraged to take risks and co-develop innovative ideas with suppliers during the supply chain learning process. Originality/value: This study is one of the earliest efforts to determine the strategic orientations that antecede the emergence of DSCCs. Â© 2020, Emerald Publishing Limited.</t>
  </si>
  <si>
    <t>https://www.scopus.com/inward/record.uri?eid=2-s2.0-85082587803&amp;doi=10.1108%2fSCM-02-2019-0074&amp;partnerID=40&amp;md5=53d69a7572b4f58ede2da79d7aa61c47</t>
  </si>
  <si>
    <t>Aslam2020427</t>
  </si>
  <si>
    <t>Babazadeh, R; Jolai, F; Razmi, J; Pishvaee, MS</t>
  </si>
  <si>
    <t>DEVELOPING A ROBUST PROGRAMMING APPROACH FOR THE RESPONSIVE LOGISTICS NETWORK DESIGN UNDER UNCERTAINITY</t>
  </si>
  <si>
    <t>Robust Optimization; Responsive Supply Chain Network Design; Operational &amp; Disruption Risks</t>
  </si>
  <si>
    <t>Operational and disruption risks derived from the environment have forced firms to design responsive supply chain networks. This paper presents a multi-stage multi-product robust optimization model for responsive supply chain network design (SCND) under operational and disruption risks. First, a deterministic mixed-integer linear programming (MILP) model is developed considering different transportation modes, outsourcing, flexibility and cross-docking options. Then, the robust counterpart of the presented model is developed to deal with the inherent uncertainty of input parameters. The proposed deterministic and robust models are assessed under both operational and disruption risks. Computational results show the superiority of the proposed robust model in managing risks with a reasonable increase in the total costs compared to deterministic model.</t>
  </si>
  <si>
    <t>Babazadeh R., Jolai F., Razmi J., Pishvaee M.S.</t>
  </si>
  <si>
    <t>Developing a robust programming approach for the responsive logistics network design under uncertainity</t>
  </si>
  <si>
    <t>International Journal of Industrial Engineering : Theory Applications and Practice</t>
  </si>
  <si>
    <t>Operational and disruption risks; Responsive supply chain network design; Robust optimization</t>
  </si>
  <si>
    <t>Department of Industrial Engineering, College of Engineering, University of Tehran, Tehran, Iran</t>
  </si>
  <si>
    <t>Operational and disruption risks derived from the environment have forced firms to design responsive supply chain networks. This paper presents a multi-stage multi-product robust optimization model for responsive supply chain network design (SCND) under operational and disruption risks. First, a deterministic mixed-integer linear programming (MILP) model is developed considering different transportation modes, outsourcing, flexibility and cross-docking options. Then, the robust counterpart of the presented model is developed to deal with the inherent uncertainty of input parameters. The proposed deterministic and robust models are assessed under both operational and disruption risks. Computational results show the superiority of the proposed robust model in managing risks with a reasonable increase in the total costs compared to deterministic model. Â© International Journal of Industrial Engineering.</t>
  </si>
  <si>
    <t>https://www.scopus.com/inward/record.uri?eid=2-s2.0-84956988653&amp;partnerID=40&amp;md5=7f7e159d4a3a176184289b0178d685b2</t>
  </si>
  <si>
    <t>Babazadeh20141</t>
  </si>
  <si>
    <t>10.3926/jiem.1181</t>
  </si>
  <si>
    <t>Jianhua W., Xianfeng H., Qiang M., Gang T.</t>
  </si>
  <si>
    <t>A unit cost adjusting heuristic algorithm for the integrated planning and scheduling of a two-stage supply chain</t>
  </si>
  <si>
    <t>Dynamic relationship; Planning and scheduling; Supply chain; UCA heuristic; Unit cost adjusting</t>
  </si>
  <si>
    <t>Management School, Jiangsu University, China</t>
  </si>
  <si>
    <t>Purpose: The stable relationship of one-supplier-one-customer is replaced by a dynamic relationship of multi-supplier-multi-customer in current market gradually, and efficient scheduling techniques are important tools of the dynamic supply chain relationship establishing process. This paper studies the optimization of the integrated planning and scheduling problem of a two-stage supply chain with multiple manufacturers and multiple retailers to obtain a minimum supply chain operating cost, whose manufacturers have different production capacities, holding and producing cost rates, transportation costs to retailers. Design/methodology/approach: As a complex task allocation and scheduling problem, this paper sets up an INLP model for it and designs a Unit Cost Adjusting (UCA) heuristic algorithm that adjust the suppliersâ€™ supplying quantity according to their unit costs step by step to solve the model. Findings: Relying on the contrasting analysis between the UCA and the Lingo solvers for optimizing many numerical experiments, results show that the INLP model and the UCA algorithm can obtain its near optimal solution of the two-stage supply chainâ€™s planning and scheduling problem within very short CPU time. Research limitations/implications: The proposed UCA heuristic can easily help managers to optimizing the two-stage supply chain scheduling problems which doesnâ€™t include the delivery time and batch of orders. For two-stage supply chains are the most common form of actual commercial relationships, so to make some modification and study on the UCA heuristic should be able to optimize the integrated planning and scheduling problems of a supply chain with more reality constraints. Originality/value: This research proposes an innovative UCA heuristic for optimizing the integrated planning and scheduling problem of two-stage supply chains with the constraints of suppliersâ€™ production capacity and the ordersâ€™ delivering time, and has a great practical significance to the dynamic relationship establishment of multi-supplier-multi-customer in current market. Â© 2014 Universitat Politecnica de Catalunya. All Rights Reserved.</t>
  </si>
  <si>
    <t>https://www.scopus.com/inward/record.uri?eid=2-s2.0-84925938010&amp;doi=10.3926%2fjiem.1181&amp;partnerID=40&amp;md5=075b34bc12399183a96717c052c3aa95</t>
  </si>
  <si>
    <t>Jianhua20141433</t>
  </si>
  <si>
    <t>10.1142/9789814354820_0006</t>
  </si>
  <si>
    <t>Ivanova D., Sokolov B.</t>
  </si>
  <si>
    <t>Developing an adaptive framework for sustainable supply networks</t>
  </si>
  <si>
    <t>Handbook of Sustainability Management</t>
  </si>
  <si>
    <t>Department of Economics and Business Administration, Chemnitz Technical University, P.O. Box 874501, Chemnitz, D-09107, Germany; Saint Petersburg Institute of Informatics and Automation, Russian Academy of Sciences, 14th Line VO 39, Saint Petersburg, 199178, Russian Federation</t>
  </si>
  <si>
    <t>In this chapter, the supply chain management perspective of sustainable management is addressed. Based on the literature analysis, we develop a qualitative adaptive framework for sustainable supply networks that is composed of the integrated elements of environment management, operations economic development and information technologies, productlife-cycle management, and social development. Subsequently, we develop a quantitative adaptive framework for sustainable supply networks. As sustainable systems are designed to support decisions on planning, analysis and improving organization's actions and operations to meet competitiveness and sustainability goals, it becomes necessary to interconnectthe stages of supply network planning and execution. Indeed, as supply networks are not static but highly dynamic and permanently evolving systems, sustainability of these networks should also be considered as a dynamic category of supply chain (SC) adaptive evolution. Mathematical framework is based on a combined application of operations research and modern control theory. Finally, we address the issue of interrelating environment and economic sustainability and propose to consider the SC property to achieve a balance between the economic output performance and resource consumption as the SC global stability. The proposed framework can be employed as a competitive strategy to increase organizations' wealth and sustainability by producing demand-corresponding products in a cost-effective manner through an increase of SC agility, resilience, stability, and adaptation capabilities. Â© 2012 by World Scientific Publishing Co. Pte. Ltd. All rights reserved.</t>
  </si>
  <si>
    <t>https://www.scopus.com/inward/record.uri?eid=2-s2.0-84986569393&amp;doi=10.1142%2f9789814354820_0006&amp;partnerID=40&amp;md5=57cd95a1f5eab3e68a6bc50a00eae19c</t>
  </si>
  <si>
    <t>Ivanova2012109</t>
  </si>
  <si>
    <t>10.1108/BPMJ-10-2012-0111</t>
  </si>
  <si>
    <t>Developing an analytical framework to assess the uncertainty and flexibility mismatches across the supply chain</t>
  </si>
  <si>
    <t>Flexibility; Flexibility gap; Required/actual flexibility; Supply chain; Uncertainty</t>
  </si>
  <si>
    <t>School of Management and Marketing, Deakin University, Melbourne, Australia</t>
  </si>
  <si>
    <t>Purpose: The purpose of this paper is to discuss how decisions regarding organisational flexibility can be improved through targeted resource allocation, by focusing on the supply chain's level of uncertainty exposure. Specifically, the issue of where and in what ways flexibility has been incorporated across the organisation's supply chain is addressed. Design/methodology/approach: A two-phase methodology design based on literature review and case study was used. Using 83 journal articles in the areas of uncertainty and flexibility an analytical process for assessing uncertainty-flexibility mismatches was developed. Furthermore, results from ten interviews with senior/middle managers within the Australian manufacturing sector were used to provide preliminary insights on the usefulness and importance of the analytical process and its relationship with organisational practice. Findings: The paper emphasises the importance of having a systematic and encompassing view of uncertainty-flexibility mismatches across the supply chain, as well as the significance of socio-technical engagement. The paper both conceptually and empirically illustrates how, using a structured analytical process, flexibility requirements across the supply, process, control and demand segments of a supply chain might be assessed. A four-step analytical process was accordingly developed and, its application, usefulness and importance discussed using empirical data. Practical implications: The analytical process presented in this paper can assist managers to obtain a comprehensive overview of supply chain flexibility when dealing with situations involving uncertainty. This can facilitate and improve their decision-making with respect to prioritising attention on identified flexibility gaps in order to ensure stability of their performance. Originality/value: The paper presents a supply chain-wide discussion on the difficulties that uncertainty brings to organisations, and how organisational flexibility might serve to moderate those challenges for supply chain management. It discusses how to identify the flexibility gap and proposes an original analytical process for systematic assessment of uncertainty-flexibility mismatches. Â© Emerald Group Publishing Limited.</t>
  </si>
  <si>
    <t>https://www.scopus.com/inward/record.uri?eid=2-s2.0-84900456524&amp;doi=10.1108%2fBPMJ-10-2012-0111&amp;partnerID=40&amp;md5=8620c178100846518790a8db269ca949</t>
  </si>
  <si>
    <t>Fayezi2014362</t>
  </si>
  <si>
    <t>10.1016/j.ijpe.2015.09.012</t>
  </si>
  <si>
    <t>Mohammaddust F., Rezapour S., Farahani R.Z., Mofidfar M., Hill A.</t>
  </si>
  <si>
    <t>Developing lean and responsive supply chains: A robust model for alternative risk mitigation strategies in supply chain designs</t>
  </si>
  <si>
    <t>Network design; Responsiveness; Risk management; Robust optimization; Supply chain management</t>
  </si>
  <si>
    <t>Department of Industrial Engineering, Urmia University of Technology, Urmia, Iran; The School of Industrial and System Engineering, The University of Oklahoma, Norman, OK, United States; Department of Management, Kingston Business School Kingston University, Kingston Hill Kingston Upon Thames, Surrey KT2 7LB, United Kingdom; Department of Macromolecular Science and Engineering, Case Western Reserve University, Cleveland, OH, United States</t>
  </si>
  <si>
    <t>This paper investigates how organization should design their supply chains (SCs) and use risk mitigation strategies to meet different performance objectives. To do this, we develop two mixed integer nonlinear (MINL) lean and responsive models for a four-tier SC to understand these four strategies: i) holding back-up emergency stocks at the DCs, ii) holding back-up emergency stock for transshipment to all DCs at a strategic DC (for risk pooling in the SC), iii) reserving excess capacity in the facilities, and iv) using other facilities in the SC's network to back-up the primary facilities. A new method for designing the network is developed which works based on the definition of path to cover all possible disturbances. To solve the two proposed MINL models, a linear regression approximation is suggested to linearize the models; this technique works based on a piecewise linear transformation. The efficiency of the solution technique is tested for two prevalent distribution functions. We then explore how these models operate using empirical data from an automotive SC. This enables us to develop a more comprehensive risk mitigation framework than previous studies and show how it can be used to determine the optimal SC design and risk mitigation strategies given the uncertainties faced by practitioners and the performance objectives they wish to meet. Â© 2015</t>
  </si>
  <si>
    <t>https://www.scopus.com/inward/record.uri?eid=2-s2.0-84949983690&amp;doi=10.1016%2fj.ijpe.2015.09.012&amp;partnerID=40&amp;md5=5df5d090207bff9a2b7cb6acb3318474</t>
  </si>
  <si>
    <t>Mohammaddust2017632</t>
  </si>
  <si>
    <t>10.1108/JM2-07-2018-0092</t>
  </si>
  <si>
    <t>Ahmed, W; Najmi, A; Mustafa, Y; Khan, A</t>
  </si>
  <si>
    <t>Developing model to analyze factors affecting firms' agility and competitive capability: A case of a volatile market</t>
  </si>
  <si>
    <t>Flexibility; Supply chain management; Learning; Modelling; Statistics</t>
  </si>
  <si>
    <t>Iqra University; Universiti Malaya; University of Karachi</t>
  </si>
  <si>
    <t>Purpose The purpose of this study was to investigate and explain the factors contributing to supply chain agility in service-oriented firms and therein to enhance competitive capabilities of the organization. The study has identified various variables from past studies that support firms in developing agile supply chain operations. Factors identified from prior studies are supply chain flexibility, supply chain visibility, supply chain responsiveness, supply chain speed and learning orientation, which were then empirically tested for further understanding. Design/methodology/approach Using purposive sampling, a sample of 217 valid responses was gathered through structured questionnaire from supply chain practitioners working in various service industries of Pakistan. Partial least square-structural equation modeling was used for data analysis. Findings The results of the study show that learning orientation and flexibility of the service firm highly complement the goal of achieving agility in their operations. Speed and visibility also have a major impact on developing agile supply chain. Moreover, supply chain agility has a significantly positive impact on competitive capabilities. Originality/value This research is about investigating the operational agility of services sector, which is a one-off study especially in the context of developing and competitive market. This research will provide important insights into the context of dynamic capabilities view for policymakers and decision-makers who aim to develop their competitive strategies based on their operational agility.</t>
  </si>
  <si>
    <t>http://dx.doi.org/10.1108/JM2-07-2018-0092</t>
  </si>
  <si>
    <t>WOS:000469859600009</t>
  </si>
  <si>
    <t>Ahmed W., Najmi A., Mustafa Y., Khan A.</t>
  </si>
  <si>
    <t>Flexibility; Learning; Modelling; Statistics; Supply chain management</t>
  </si>
  <si>
    <t>Department of Management Sciences, Iqra University, Karachi, Pakistan; Department of Management Sciences, Iqra University, Karachi, Pakistan and Faculty of Business and Accountancy, University of Malaya, Kuala Lumpur, Malaysia; Business School, University of Karachi, Karachi, Pakistan</t>
  </si>
  <si>
    <t>Purpose: The purpose of this study was to investigate and explain the factors contributing to supply chain agility in service-oriented firms and therein to enhance competitive capabilities of the organization. The study has identified various variables from past studies that support firms in developing agile supply chain operations. Factors identified from prior studies are supply chain flexibility, supply chain visibility, supply chain responsiveness, supply chain speed and learning orientation, which were then empirically tested for further understanding. Design/methodology/approach: Using purposive sampling, a sample of 217 valid responses was gathered through structured questionnaire from supply chain practitioners working in various service industries of Pakistan. Partial least square-structural equation modeling was used for data analysis. Findings: The results of the study show that learning orientation and flexibility of the service firm highly complement the goal of achieving agility in their operations. Speed and visibility also have a major impact on developing agile supply chain. Moreover, supply chain agility has a significantly positive impact on competitive capabilities. Originality/value: This research is about investigating the operational agility of services sector, which is a one-off study especially in the context of developing and competitive market. This research will provide important insights into the context of dynamic capabilities view for policymakers and decision-makers who aim to develop their competitive strategies based on their operational agility. Â© 2019, Emerald Publishing Limited.</t>
  </si>
  <si>
    <t>https://www.scopus.com/inward/record.uri?eid=2-s2.0-85065162651&amp;doi=10.1108%2fJM2-07-2018-0092&amp;partnerID=40&amp;md5=195a720739862b08d7bca5b9ddd0ac4e</t>
  </si>
  <si>
    <t>Ahmed2019476</t>
  </si>
  <si>
    <t>10.1016/j.cor.2020.105117</t>
  </si>
  <si>
    <t>Kappelman A.C., Sinha A.K.</t>
  </si>
  <si>
    <t>Optimal control in dynamic food supply chains using big data</t>
  </si>
  <si>
    <t>Computers and Operations Research</t>
  </si>
  <si>
    <t>Big Data mining; Markov decision process; Perishable products; Stochastic optimization; Supply chain</t>
  </si>
  <si>
    <t>Kansas State University, 2061 Rathbone Hall, 66506, 1701B Platt St, Manhattan, KS 66506, United States</t>
  </si>
  <si>
    <t>We consider a dynamic food supply chain with multiple process steps where the decisions at each step include supplier selection and settings for their process parameters. We assume that the resulting quality level of the product at every step is stochastic. We also consider that this quality level at each supply chain step has a minimum accepted level and any product that does not meet the minimum accepted level is rejected. We propose an integrated approach that uses Big Data mining techniques to study the effect of these decisions on the quality of the final product and determine our state transition matrix. From there, stochastic optimization methods are implemented to find an optimal policy describing the preferred suppliers and settings for their process parameters. The goal of this policy is to maximize the supply chain's expected profit and reduce rejected product. We show how this technique outperforms traditional techniques in running time as the problem's complexity (state and action space size) grows. We also conduct experiments to explore how the optimal policy changes as the quality threshold for acceptance becomes more restrictive and exhibits a convex behavior. Â© 2020</t>
  </si>
  <si>
    <t>https://www.scopus.com/inward/record.uri?eid=2-s2.0-85094320528&amp;doi=10.1016%2fj.cor.2020.105117&amp;partnerID=40&amp;md5=d73ac307710a1c1ff5de4e3e6a73ba56</t>
  </si>
  <si>
    <t>Kappelman2021</t>
  </si>
  <si>
    <t>10.1016/j.procir.2015.12.107</t>
  </si>
  <si>
    <t>Fischer J.-H., ThomÃ© A.M.T., Scavarda L.F., Hellingrath B., Martins R.</t>
  </si>
  <si>
    <t>Development and Application of a Maturity Measurement Framework for Supply Chain Flexibility</t>
  </si>
  <si>
    <t>Flexibility; Maturity; Supply Chain Flexibility</t>
  </si>
  <si>
    <t>European Research Center for Information Systems, University of MÃ¼nster, Leonardo-Campus 3, MÃ¼nster, 48149, Germany; Pontifical Catholic University of Rio de Janeiro, Rio de Janeiro RJ, Brazil; Federal University of SÃ£o Carlos, SÃ£o Carlos SP, Brazil</t>
  </si>
  <si>
    <t>Today's supply chains (SC) are acting in an ever more complex, dynamic and uncertain business environment. Increased customer expectations regarding product variety, shortened product life-cycles and volatile demand motivate the need for supply chain flexibility (SCF) in the face of stiff competition and environmental changes. Flexibility processes implementation in supply chains varies according to companies and SC, due to several factors. The level of awareness of the need for flexibility, the proactive or reactive plan and use of flexibility; and the focus on the SC as a whole or in single companies are examples. The concept of process maturity assumes that the implementation of procedures is carried out in multiple evolutionary and successive stages, which are explicitly defined, managed and measured. Maturity models give companies indicators as well as guidance to analyze and subsequently improve their processes. Despite several SC maturity models in the literature, there is not a model focusing on the maturity of SC flexibility processes, like the one intended in this paper. The levels of the maturity of SCF are (1) none, (2) inter-firm, (3) SC reactive, (4) SC proactive, and (5) SC paradigmatic. Each level has five dimensions: (1) Collaboration, (2) Information Technology, (3) Information flow, (4) Internal flexibility types and (5) Performance measurement. A toy case drawn from the automotive industry illustrates the application of the model from a dyad perspective. Based on the findings, SC flexibility maturity levels are measured in each of the analyzed links and areas for improvement are identified. Â© 2016 The Authors.</t>
  </si>
  <si>
    <t>https://www.scopus.com/inward/record.uri?eid=2-s2.0-84968902292&amp;doi=10.1016%2fj.procir.2015.12.107&amp;partnerID=40&amp;md5=42bfc2b3e5dae7193143f63ff0743b91</t>
  </si>
  <si>
    <t>Fischer2016514</t>
  </si>
  <si>
    <t>10.1504/IJPM.2016.073387</t>
  </si>
  <si>
    <t>Dhone N.C., Kamble S.S.</t>
  </si>
  <si>
    <t>Development and validation of an integrated supply chain operational performance model for Indian automobile industry</t>
  </si>
  <si>
    <t>International Journal of Procurement Management</t>
  </si>
  <si>
    <t>Information integration; SCCA; Supplier initiate; Supply chain collaborative advantage; Supply chain operational performance scale development</t>
  </si>
  <si>
    <t>National Institute of Industrial Engineering (NITIE), Mumbai, 400087, India</t>
  </si>
  <si>
    <t>In a fast paced world, organisations need to push and adapt themselves to meet global demands. Supply chain operational performance (SCOP) is a vital tool used to improve business performance. This study aims to investigate measurement, development and validation of a proposed SCOP model using structural equation modelling (SEM). It conceptualises and develops four vital dimensions of SCOP. Literature review reveals information integration (II), industry characteristics (IC), supplier initiative (SI) and supply chain collaborative advantage (SCCA). Data was collected from 306 operations and supply chain heads from the auto-sector. Results prove that II, SI, IC and SCCA were found to have positive effects on SCOP with significant second order construct relationships. The instrument will help supply chain in flexibility, cost control and improved quality. Copyright Â© 2015 Inderscience Enterprises Ltd.</t>
  </si>
  <si>
    <t>https://www.scopus.com/inward/record.uri?eid=2-s2.0-84949504935&amp;doi=10.1504%2fIJPM.2016.073387&amp;partnerID=40&amp;md5=d9c0bf4c9dcc590535454cdda90bd4da</t>
  </si>
  <si>
    <t>Dhone201627</t>
  </si>
  <si>
    <t>10.1007/s40171-015-0119-8</t>
  </si>
  <si>
    <t>Hatani L., Bua H., Mukhtar, Sidu D., Geo L.O.</t>
  </si>
  <si>
    <t>Development Model of Cacao Agro-Industry with Sectoral Competitive Advantage Based in Southeast Sulawesi, Indonesia</t>
  </si>
  <si>
    <t>Agro-industry cacao; Competitive advantage; Market orientation; Strategic location; Supply chain flexibility</t>
  </si>
  <si>
    <t>Department of Management, Faculty of Economics and Business, Halu Oleo University, Kendari, Indonesia; Faculty of Economics and Business, Halu Oleo University, Kendari, Indonesia; Faculty of Agriculture, Halu Oleo University, Kendari, Indonesia; Department of Social Economic Agriculture, Faculty of Agriculture, Halu Oleo University, Kendari, Indonesia</t>
  </si>
  <si>
    <t>The aim of this research was to explore the development model of cacao industry with sectoral competitive advantage. More specifically, the purposes of this research were to examine and explain the effects of market orientation, supply chain flexibility and strategic location toward competitive advantage in cacao agro-industry. Design used in this research was explanatory research with process of data collection through survey method by using questionnaire. Unit analysis of this research was leaders/managers of cacao industry. Data analysis method used is the generalized structured component analysis. Findings of this research show that market orientation and strategic location have positive effect and significant toward competitive advantage. But, supply chain flexibility has no significant effect towards competitive advantage. Furthermore, control variable of institutional economic has positive and significant effect towards competitive advantage. Practical implication can give understanding and information for managers of cacao industry in implementing their market orientation, supply chain flexibility and market strategy by assessing the ability of partner supply chain to respond market changes in obtaining and maintaining the competitive advantage. Limitation of this study is that in delivering the analysis, analysis relation of cross sectional was limited to respondents, manager/leaders only. Further researches need to involve cacao farmers, customers, government and business partners in the sampling. Besides that, commodity which was focused was very specific that is cacao industry. Therefore, put in concern about factors of season and farmers involvement need to get serious attention. Originality of this research can prove and explain integration of conceptual model in structural relation among market orientation, strategic location, and supply chain flexibility in improving competitive advantage. Furthermore, this research also gives empirical evidence of the role of variable control of institutional economic has significant effect towards competitive advantage. Â© 2016, Global Institute of Flexible Systems Management.</t>
  </si>
  <si>
    <t>https://www.scopus.com/inward/record.uri?eid=2-s2.0-84975864688&amp;doi=10.1007%2fs40171-015-0119-8&amp;partnerID=40&amp;md5=20a3cb170c8e4b582a025ce6f72ed361</t>
  </si>
  <si>
    <t>Hatani2016229</t>
  </si>
  <si>
    <t>Kramarz M., Kramarz W.</t>
  </si>
  <si>
    <t>The adaptive strategy in a network supply chain in the conditions of disruptions</t>
  </si>
  <si>
    <t>Congress Proceedings - CLC 2012: Carpathian Logistics Congress</t>
  </si>
  <si>
    <t>Silesian University of Technology, Gliwice, Poland</t>
  </si>
  <si>
    <t>Turbulent environment and large demand fluctuations induce numerous enterprises to cooperate with other organizations in supply networks. Enterprises try to cooperate in different configurations enabling an increase in value added. Since the basic processes forming the usefulness of form, place and time are production operations and logistic processes, hence cooperation in these two task areas is increasingly essential. Therefore, subcontracting of production and logistic tasks is an essential factor determining the structure of contemporary supply chains which are called network chains. The resistance of network supply chains to disruptions is the same important exploratory area. Moreover, from the perspective of individual chain links forming a network supply chain, an essential issue is the skill of adapting itself to variable conditions of the environment and changes in the structure of the chain itself. The article took into consideration both of the exploratory areas: The resistance of network supply chains to disruptions and adaptive strategies of chain links in a supply chain. Keywords: Adaptive strategy, material decoupling point, disruptions.</t>
  </si>
  <si>
    <t>https://www.scopus.com/inward/record.uri?eid=2-s2.0-84926213244&amp;partnerID=40&amp;md5=38e8136c18d1c05541999bf9e021306e</t>
  </si>
  <si>
    <t>Kramarz2012128</t>
  </si>
  <si>
    <t>10.1080/00207543.2020.1808256</t>
  </si>
  <si>
    <t>Vishnu, CR; Das, SP; Sridharan, R; Kumar, PNR; Narahari, NS</t>
  </si>
  <si>
    <t>Development of a reliable and flexible supply chain network design model: a genetic algorithm based approach</t>
  </si>
  <si>
    <t>Supply chain risk management; supply chain network design; reliability; flexibility; genetic algorithm; fuzzy TOPSIS</t>
  </si>
  <si>
    <t>National Institute of Technology (NIT System); National Institute of Technology Calicut; Indian Institute of Management (IIM System); Indian Institute of Management Kozhikode; R.V. College of Engineering</t>
  </si>
  <si>
    <t>Enhancing the proactive strategic capabilities to withstand the most unfavourable circumstances is always appreciated as a long-term policy rather than incident-based responses. The present research is positioned on this fundamental notion of supply chain risk management with a particular focus on strategic capabilities like reliability and flexibility that often conflict with cost. Accordingly, the authors propose a multi-objective mathematical model for designing a four-echelon supply chain that optimises cost, reliability, and volume flexibility. Interestingly, this research is the maiden effort to optimise the supply chain with these trifold objectives and herein lies the novelty as well as the challenges. Consequently, a genetic algorithm based approach is utilised as the solution methodology. To demonstrate the effectiveness of the proposed method, the small problem instances and the four-echelon problems have also been validated through exact methods and simulated annealing algorithm, respectively. A case study on a footwear supply chain involving three echelons is also presented to showcase the industrial applicability and adaptability of the proposed model. A fuzzy TOPSIS method has been adopted in the case study to incorporate the expert opinion for assigning priorities to the objectives. Supply chain professionals can leverage this methodology to establish a risk resistant supply chain.</t>
  </si>
  <si>
    <t>http://dx.doi.org/10.1080/00207543.2020.1808256</t>
  </si>
  <si>
    <t>WOS:000565012400001</t>
  </si>
  <si>
    <t>Vishnu C.R., Das S.P., Sridharan R., Ram Kumar P.N., Narahari N.S.</t>
  </si>
  <si>
    <t>flexibility; fuzzy TOPSIS; genetic algorithm; reliability; supply chain network design; Supply chain risk management</t>
  </si>
  <si>
    <t>Department of Mechanical Engineering, National Institute of Technology Calicut, Calicut, India; Quantitative Methods and Operations Management, Indian Institute of Management Kozhikode, Calicut, India; Department of Industrial Engineering and Management, R V College of Engineering, Bengaluru, India</t>
  </si>
  <si>
    <t>Enhancing the proactive strategic capabilities to withstand the most unfavourable circumstances is always appreciated as a long-term policy rather than incident-based responses. The present research is positioned on this fundamental notion of supply chain risk management with a particular focus on strategic capabilities like reliability and flexibility that often conflict with cost. Accordingly, the authors propose a multi-objective mathematical model for designing a four-echelon supply chain that optimises cost, reliability, and volume flexibility. Interestingly, this research is the maiden effort to optimise the supply chain with these trifold objectives and herein lies the novelty as well as the challenges. Consequently, a genetic algorithm based approach is utilised as the solution methodology. To demonstrate the effectiveness of the proposed method, the small problem instances and the four-echelon problems have also been validated through exact methods and simulated annealing algorithm, respectively. A case study on a footwear supply chain involving three echelons is also presented to showcase the industrial applicability and adaptability of the proposed model. A fuzzy TOPSIS method has been adopted in the case study to incorporate the expert opinion for assigning priorities to the objectives. Supply chain professionals can leverage this methodology to establish a risk resistant supply chain. Â© 2020 Informa UK Limited, trading as Taylor &amp; Francis Group.</t>
  </si>
  <si>
    <t>https://www.scopus.com/inward/record.uri?eid=2-s2.0-85090109914&amp;doi=10.1080%2f00207543.2020.1808256&amp;partnerID=40&amp;md5=54d87f49bd5b450ba3e3942e3343faa7</t>
  </si>
  <si>
    <t>Vishnu20216185</t>
  </si>
  <si>
    <t>10.1016/j.promfg.2020.11.038</t>
  </si>
  <si>
    <t>Steinbacher L.M., Trapp M., Klockgether K., Freitag M.</t>
  </si>
  <si>
    <t>Development of an autonomous light control algorithm with a simulation model of a container terminal</t>
  </si>
  <si>
    <t>Control algorithms; Intelligent systems; Logistics; Simulation</t>
  </si>
  <si>
    <t>BIBA - Bremer Institut fÃ¼r Produktion und Logistik GmbH, University of Bremen, Hochschulring 20, Bremen, 28359, Germany; Faculty of Production Engineering, University of Bremen, Badgasteiner Str. 1, Bremen, 28359, Germany; 28Apps Software GmbH, MartinistraÃŸe 43, Bremen, 28195, Germany</t>
  </si>
  <si>
    <t>In the ongoing decade, port logistics in Europe have been exposed to intense competition. Especially container ports experience competition not only for ships but also for supply chains. To adapt to this trend, terminal operators are improving the efficiency in port logistics through, among other things, automation of port operations. Most of these efforts concern processes handling shipped goods. Instead of concentrating on these well-researched improvements, we explored the feasibility and economic potential of an intelligent lighting control system. Often automating handling processes need high investments in hard- and software. This smart lighting system is supposed to control demand-actuated outdoor lights in a harbour environment. In this research, movement profiles of straddle carriers and infrastructural data were gathered and refined to build a model of the observed container terminal. The modelled infrastructure includes the position of every lighting tower and its illuminant as well as their specific power consumption and the respective area, which those lights illume. To control these lights, we developed a control algorithm. We investigated through simulation experiments the power savings for this autonomous lighting control system. Multiple influential factors of this control concept were evaluated by varying the parameterization of the algorithm. A gathered data set, containing trajectories of operating straddle carriers during full terminal utilization, is the basis for the mentioned experiments. The results of varying the utilization rate of the terminal have identified a relationship between capacity and percental power consumption, in the form of a root function. The more straddle carriers run, the less the overall power consumption is increasing. Using the intelligent light control system on full utilization saves 14.67% of the total energy. In the case of 80 % terminal utilization, 18.22 % of total energy is subject for saving effects. Besides these results, we were able to explore the influences of the algorithm parameterization on the energy savings and could assess these solutions economically. Â© 2020 The Authors. Published by Elsevier B.V.</t>
  </si>
  <si>
    <t>https://www.scopus.com/inward/record.uri?eid=2-s2.0-85100732356&amp;doi=10.1016%2fj.promfg.2020.11.038&amp;partnerID=40&amp;md5=f4c97f9d9cee5d1b30efc5ab3c8db69f</t>
  </si>
  <si>
    <t>Steinbacher2020221</t>
  </si>
  <si>
    <t>10.1007/978-81-322-1668-1_19</t>
  </si>
  <si>
    <t>Singh R.K., Sharma P.B.</t>
  </si>
  <si>
    <t>Development of framework for analyzing flexibility in supply Chain</t>
  </si>
  <si>
    <t>Organisational Flexibility and Competitiveness</t>
  </si>
  <si>
    <t>Coordination; Flexibility; ISM; Responsiveness; Supply chain management</t>
  </si>
  <si>
    <t>Delhi Technological University, Delhi, 110042, India</t>
  </si>
  <si>
    <t>In present era of global competition, organizations are trying to improve the effectiveness of the whole chain of organizations involved from raw material to delivery of final product to consumer. In this regard, supply chain management is playing crucial role. Uncertainty and variation in customersâ€™ needs, call for flexibility in the supply chain. Supply chain flexibility gives an account of inter-organizational relationships. In many industries supply chain flexibility is becoming a more and more important concept for gaining competitive advantages. By the design and use of strategic supply chain networks, significant improvements of supply chain flexibility can be achieved to improve overall flexibility of supply chain. Without analyzing the supply chain flexibility adequately, it is difficult to manage and organize the flow of material and information necessary for coordination in supply chain. This paper aims to find the main flexibility factors in supply chain and development of structural framework by using interpretive structural modeling approach (ISM). Â© Springer India 2014.</t>
  </si>
  <si>
    <t>https://www.scopus.com/inward/record.uri?eid=2-s2.0-85028525704&amp;doi=10.1007%2f978-81-322-1668-1_19&amp;partnerID=40&amp;md5=82d84437a0446ea0a1eab32f779166b3</t>
  </si>
  <si>
    <t>Singh2014273</t>
  </si>
  <si>
    <t>10.1063/1.5123971</t>
  </si>
  <si>
    <t>Divya Sharma S.G., Tatavarthy S.R.</t>
  </si>
  <si>
    <t>Development of optimized solution for a generic disaster management problem through construction of responsive supply chain a review</t>
  </si>
  <si>
    <t>AIP Conference Proceedings</t>
  </si>
  <si>
    <t>Department of Mechanical Engineering, Amrita School of Engineering, Amrita Vishwa Vidyapeetham, Bangalore, India</t>
  </si>
  <si>
    <t>Brief regional study of various geographical location reveals that the percentage of disasters have drastically increased which has led to the severe suffering of Human life residing in and around the disaster affected zone. The severity of the disaster sometimes make the relief operation a tedious task and also increases the response time for the operation which can worsen the human suffering in the disaster affected zone, which is why it becomes essential to make a strategic plan for providing relief operation so that the victims are treated with required amenities, medical aid social support to motivate them in the bad time. Disaster relief operation is a social responsibility of the human kind which involves meticulous planning and dynamic responsive system. In this paper an attempt is made to analyze a suitable model for the disaster relief system which can be used as an effective program to aid the victims of the disaster affected zone with minimum response time. The requirement of the well functional mathematical problem is analysed. Emphasis on the requirement of the vehicle routing and transportation problem is carried out to understand the different situation of the disaster and handle it with a suitable solution. The paper overall attempts to carry out a proper survey to develop a proper solution to handle the crisis. Â© 2019 Author(s).</t>
  </si>
  <si>
    <t>https://www.scopus.com/inward/record.uri?eid=2-s2.0-85072304584&amp;doi=10.1063%2f1.5123971&amp;partnerID=40&amp;md5=a6538d6acc10c1e0632079fcd190d0a4</t>
  </si>
  <si>
    <t>DivyaSharma2019</t>
  </si>
  <si>
    <t>10.1007/s10479-021-04134-9</t>
  </si>
  <si>
    <t>He L., Yuan B., Bian J., Lai K.K.</t>
  </si>
  <si>
    <t>Differential game theoretic analysis of the dynamic emission abatement in low-carbon supply chains</t>
  </si>
  <si>
    <t>Bilateral participation contracts; Cooperative emission abatement; Coordination; Differential games; Low-carbon supply chains</t>
  </si>
  <si>
    <t>College of Management and Economics, Tianjin University, Tianjin, 300072, China; School of Business Administration and Center of Energy Economy, Henan Polytechnic University, Jiaozuo, China; La Trobe Business School, La Trobe University, Bundoora, Melbourne, VIC 3086, Australia; International Business School, Shaanxi Normal University, Xiâ€™an, China; Industrial and Manufacturing Systems Engineering Department, Hong Kong University, Hong Kong, China</t>
  </si>
  <si>
    <t>This paper studies the impact of bilateral participation strategy on the dynamic emission-reducing behaviors and associated performance of low-carbon supply chains using differential game models. We first consider a dyadic supply chain comprising one supplier and one manufacturer in the base model and derive the equilibrium solutions of dynamic emission abatement in decentralized and centralized systems, respectively. In the decentralized supply chain, we consider both unilateral sharing and bilateral participation contracts and examine the feedback equilibrium strategies and trajectories of emission abatement of all parties. By comparison, we find that the bilateral contract leads to lower emission abatement and higher profits of all players and the system than that under unilateral sharing contract. Meanwhile, we show that the properly-designed bilateral participation contract can coordinate the decentralized dyadic supply chain. By extending the base model, we further figure out the equilibria and optimal trajectories for the dynamic cooperative emission abatement and the associated mechanism design in a supply chain with two competing suppliers and one manufacturer. Interestingly, we find that the bilateral participation contract can also coordinate the competing channels with competitive or complementary components at the upstream level. We uncover that the bilateral participation contract is effective in coordinating supply chains with dynamic cooperative emission abatement since it can overcome the disadvantage of uneven distribution of emission-reducing capability endowments among chain members. Finally, we also conduct computational and sensitivity analyses to illustrate the previous results. These findings provide potential implications for firmsâ€™ dynamic cooperation in emission abatement. Â© 2021, The Author(s), under exclusive licence to Springer Science+Business Media, LLC, part of Springer Nature.</t>
  </si>
  <si>
    <t>https://www.scopus.com/inward/record.uri?eid=2-s2.0-85108811806&amp;doi=10.1007%2fs10479-021-04134-9&amp;partnerID=40&amp;md5=fc3d99a943fa392c8722546962139f5f</t>
  </si>
  <si>
    <t>He2021</t>
  </si>
  <si>
    <t>10.1007/s10845-010-0495-z</t>
  </si>
  <si>
    <t>Ameri F., Patil L.</t>
  </si>
  <si>
    <t>Digital manufacturing market: A semantic web-based framework for agile supply chain deployment</t>
  </si>
  <si>
    <t>Journal of Intelligent Manufacturing</t>
  </si>
  <si>
    <t>Agent technology; Agile supply chain; Manufacturing service; Ontology</t>
  </si>
  <si>
    <t>Department of Engineering Technology, Texas State University, San Marcos, TX 78666, United States; Mechanical Science and Engineering, University of Illinois at Urbana-Champaign, 1206 W Green St, Urbana, IL 61801, United States</t>
  </si>
  <si>
    <t>ManufacturingMarket is a market in whichmanufacturing process capacity is the object of trade. In amarket, units of capacity, represented as manufacturing services, can be acquired as needed and when needed, thus making supply chains more responsive to fluctuations in supply and demand. Although Manufacturing Market can be built physically as a spot market, its benefits can be better realized in a web-based framework. We refer to the web-based version of Manufacturing Market as DigitalManufacturingMarket (DMM). The major challenges in deployment of a virtual market for manufacturing services include standard representation of manufacturing needs and capabilities, incorporation of intelligent supplier search and evaluation mechanism, and automation of supply chain configuration process. This paper introduces DMMthrough its major components including amulti-agent framework, a formal ontology for representation ofmanufacturing services as well as a matchmaking methodology used for connecting buyers and sellers of manufacturing services based on their semantic similarities. The ultimate goal of the proposed framework is to enable autonomous deployment of manufacturing supply chains based on the specific technological requirements defined by particular work orders. Â© Springer Science+Business Media, LLC 2010.</t>
  </si>
  <si>
    <t>https://www.scopus.com/inward/record.uri?eid=2-s2.0-84870943048&amp;doi=10.1007%2fs10845-010-0495-z&amp;partnerID=40&amp;md5=2f4f794db414700d9ad7a414b97efe46</t>
  </si>
  <si>
    <t>Ameri20121817</t>
  </si>
  <si>
    <t>10.3390/math7121235</t>
  </si>
  <si>
    <t>De Giovanni, P</t>
  </si>
  <si>
    <t>Digital Supply Chain through Dynamic Inventory and Smart Contracts</t>
  </si>
  <si>
    <t>MATHEMATICS</t>
  </si>
  <si>
    <t>digital supply chain; smart contracts; dynamic inventory; revenue sharing contract</t>
  </si>
  <si>
    <t>Luiss Guido Carli University</t>
  </si>
  <si>
    <t>This paper develops a digital supply chain game, modeling marketing and operation interactions between members. The main novelty of the paper concerns a comparison between static and dynamic solutions of the supply chain game achieved when moving from traditional to digital platforms. Therefore, this study proposes centralized and decentralized versions of the game, comparing their solutions under static and dynamic settings. Moreover, it investigates the decentralized supply chain by evaluating two smart contracts: Revenue sharing and wholesale price contracts. In both cases, the firms use an artificial intelligence system to determine the optimal contract parameters. Numerical and qualitative analyses are used for comparing configurations (centralized, decentralized), settings (static, dynamic), and contract schemes (revenue sharing contract, wholesale price contract). The findings identify the conditions under which smart revenue sharing mechanisms are worth applying.</t>
  </si>
  <si>
    <t>http://dx.doi.org/10.3390/math7121235</t>
  </si>
  <si>
    <t>WOS:000506643400102</t>
  </si>
  <si>
    <t>10.3390/MATH7121235</t>
  </si>
  <si>
    <t>de Giovanni P.</t>
  </si>
  <si>
    <t>Digital supply chain through dynamic inventory and smart contracts</t>
  </si>
  <si>
    <t>Mathematics</t>
  </si>
  <si>
    <t>Digital supply chain; Dynamic inventory; Revenue sharing contract; Smart contracts</t>
  </si>
  <si>
    <t>Department of Business and Management, LUISS University, Rome, 00197, Italy</t>
  </si>
  <si>
    <t>This paper develops a digital supply chain game, modeling marketing and operation interactions between members. The main novelty of the paper concerns a comparison between static and dynamic solutions of the supply chain game achieved when moving from traditional to digital platforms. Therefore, this study proposes centralized and decentralized versions of the game, comparing their solutions under static and dynamic settings. Moreover, it investigates the decentralized supply chain by evaluating two smart contracts: Revenue sharing and wholesale price contracts. In both cases, the firms use an artificial intelligence system to determine the optimal contract parameters. Numerical and qualitative analyses are used for comparing configurations (centralized, decentralized), settings (static, dynamic), and contract schemes (revenue sharing contract, wholesale price contract). The findings identify the conditions under which smart revenue sharing mechanisms are worth applying. Â© 2019 by the author.</t>
  </si>
  <si>
    <t>https://www.scopus.com/inward/record.uri?eid=2-s2.0-85079652902&amp;doi=10.3390%2fMATH7121235&amp;partnerID=40&amp;md5=ae5c0cdfea537c18dc89c8d96781f055</t>
  </si>
  <si>
    <t>deGiovanni2019</t>
  </si>
  <si>
    <t>10.1007/s42524-021-0186-9</t>
  </si>
  <si>
    <t>Wang, L; Deng, TH; Shen, ZJM; Hu, H; Qi, YZ</t>
  </si>
  <si>
    <t>Digital twin-driven smart supply chain</t>
  </si>
  <si>
    <t>FRONTIERS OF ENGINEERING MANAGEMENT</t>
  </si>
  <si>
    <t>digital twin; supply chain management</t>
  </si>
  <si>
    <t>Tsinghua University; University of Hong Kong; University of Hong Kong; University of California System; University of California Berkeley; University of California System; University of California Berkeley</t>
  </si>
  <si>
    <t>Today's supply chain is becoming complex and fragile. Hence, supply chain managers need to create and unlock the value of the smart supply chain. A smart supply chain requires connectivity, visibility, and agility, and it needs be integrated and intelligent. The digital twin (DT) concept satisfies these requirements. Therefore, we propose creating a DT-driven supply chain (DTSC) as an innovative and integrated solution for the smart supply chain. We provide background information to explain the DT concept and to demonstrate the method for building a DTSC by using the DT concept. We discuss three research opportunities in building a DTSC, including supply chain modeling, real-time supply chain optimization, and data usage in supply chain collaboration. Finally, we highlight a motivating case from JD.COM , China's largest retailer by revenue, in applying the DTSC platform to address supply chain network reconfiguration challenges during the COVID-19 pandemic.</t>
  </si>
  <si>
    <t>http://dx.doi.org/10.1007/s42524-021-0186-9</t>
  </si>
  <si>
    <t>WOS:000749154700002</t>
  </si>
  <si>
    <t>Dange A., Mesbah H., Chokshi R.</t>
  </si>
  <si>
    <t>Digitalization using IIoT and cloud technology in oil and gas upstream-merits and challenges</t>
  </si>
  <si>
    <t>International Petroleum Technology Conference 2019, IPTC 2019</t>
  </si>
  <si>
    <t>Middlesex University, UAE, United Kingdom; Ajal Group, Kuwait, Kuwait; Accutant Solutions, LLC, United States</t>
  </si>
  <si>
    <t>This paper discusses the application of IIoT in various areas of oil and gas upstream. It elaborates on the drivers of IIoT, presents the advantages and benefits and describes the challenges faced as of today in the implementation. IIoT and cloud computing work hand in hand. IIoT generates huge amount of data and cloud computing provides a pathway to present this data is a useful way and travel to the end user. A detail evaluation of the investment in using this technology and its anticipated returns are demonstrated. IIoT is believed to be an emerging solution for oil and gas complexities. The main drivers behind this technology are data storage, data analytics, reliability improvement and materiality assessment and control. The application of IIoT in areas of artificial lift optimization, Supply chain in real time, cyclic steam stimulation and flow assurance is described. This technology provides real time solution for dynacards interpretation and analysis for Sucker rod pumps, operating point analysis for Electrical submersible pumps and predicted cumulative production for all artificial lift optimization; efficient planning and waste elimination for supply chain and logistics; real time steam quality and quantity check for CSS and a complete digital approach to reservoir management and flow assurance. The main benefits of this technology are reduced MTBF, high efficiency, improved HSE standards, Instantaneous control over production loss, collaborative decisions leading to fast turnaround, highly responsive supply chain and enhancing environmental footprint. This has helped substantially in real time management of wells by exception and alerts in form of intelligent alarms indicating any deviation in the expected behaviour. This has significantly brought down the non-productive time (NPT). However, this paradigm shift comes with a substantial cost. The technical challenges include the data security, protocol non-uniformity, possible data loss and limitations of redundant system. Â© 2019, International Petroleum Technology Conference</t>
  </si>
  <si>
    <t>https://www.scopus.com/inward/record.uri?eid=2-s2.0-85064110267&amp;partnerID=40&amp;md5=8f5a5d9b0dbc24b2b6dc038515a99ab6</t>
  </si>
  <si>
    <t>Dange2019</t>
  </si>
  <si>
    <t>10.14569/IJACSA.2021.0120222</t>
  </si>
  <si>
    <t>Lamzaouek H., Drissi H., El Haoud N.</t>
  </si>
  <si>
    <t>Digitization of Supply Chains as a Lever for Controlling Cash Flow Bullwhip: A Systematic Literature Review</t>
  </si>
  <si>
    <t>International Journal of Advanced Computer Science and Applications</t>
  </si>
  <si>
    <t>bullwhip effect; cash flow; Cash flow bullwhip; digital technologies; digitization; supply chain</t>
  </si>
  <si>
    <t>ENCG Casablanca/ Hassan 2 University, Casablanca, Morocco</t>
  </si>
  <si>
    <t>Due to the new possibilities offered by digital technologies, more and more companies are embarking on a process of digitizing their supply chains. This dynamic seems to be the opportunity to analyse the impact that digital technologies may have on one of the phenomena that disrupt financial flows within supply chains, and that can alter the companiesâ€™ treasury, namely that of cash flow bullwhip (CFB). The results of the systematic literature review that was carried out allow to affirm that several technologies can contribute positively to limiting this phenomenon and this by acting on these operational causes, which are the reliability of forecasts, batch orders, the fluctuation in sales prices, rationing games, and lead times. Â© 2021. All Rights Reserved.</t>
  </si>
  <si>
    <t>https://www.scopus.com/inward/record.uri?eid=2-s2.0-85102043995&amp;doi=10.14569%2fIJACSA.2021.0120222&amp;partnerID=40&amp;md5=05a2f2374a7f70159656ec0097f8f7b5</t>
  </si>
  <si>
    <t>Lamzaouek2021168</t>
  </si>
  <si>
    <t>10.1109/ECIT50008.2020.00078</t>
  </si>
  <si>
    <t>Cao Y., Jiang H.</t>
  </si>
  <si>
    <t>Dimension construction and test of dynamic capability of enterprise supply chain</t>
  </si>
  <si>
    <t>Proceedings - 2020 International Conference on E-Commerce and Internet Technology, ECIT 2020</t>
  </si>
  <si>
    <t>Confirmatory factor analysis; Exploratory factor analysis; Grounded theory; Supply chain dynamic capability</t>
  </si>
  <si>
    <t>Department of Business Adnnmstration, Guangzhou College of Technology and Business, Guangzhou, China</t>
  </si>
  <si>
    <t>The paper studies the dimensions of supply chain dynamic capability, through exploratory factor analysis (EFA) and confirmatory factor analysis (CFA) to verify, the results of data fitting show that the supply chain dynamic capability including three dimensions: supply chain learning capability, supply chain coordination capability, supply chain reconfiguration capability. At the same time, construct of supply chain dynamic capability obtained by grounded theory has good reliability and validity, which can be used as a measurement tool for the next step of the study, the conclusion of this paper enriches the research results of the dynamic capability of the enterprise. Â© 2020 IEEE.</t>
  </si>
  <si>
    <t>https://www.scopus.com/inward/record.uri?eid=2-s2.0-85089938443&amp;doi=10.1109%2fECIT50008.2020.00078&amp;partnerID=40&amp;md5=7435858a33816f517b49b2742545ea05</t>
  </si>
  <si>
    <t>Cao2020310</t>
  </si>
  <si>
    <t>Ponis S.T., Koronis E.</t>
  </si>
  <si>
    <t>Disaster supply chain management: Responsive inter-organizational networks under pressure</t>
  </si>
  <si>
    <t>Case Study; Crisis Management; Disaster Supply Chain Management; Interorganisational networks; Responsive networks; Supply chain management</t>
  </si>
  <si>
    <t>School of Mechanical Engineering, National Technical University Athens, Heroon Polytechniou 9, Zografos, Athens, 157 80, Greece; University of Westminster Business School, 35 Marylebone Road, London, NW1 5LS, United Kingdom</t>
  </si>
  <si>
    <t>Supply Chains are often required to absorb unexpected pressure, turbulent changes in demand and disruptions across their structural components. In this paper, the authors acknowledge both the inter-organizational and collaborative nature of supply chains and explore how established logistics structures respond to conditions of crises as a result of unforeseen natural events and disasters. After a brief review of existing practices in the area of Disaster Supply Chain Management (DCSM) the authors identify and present the sharing 'realities' of inter-organizational networks through a short case study showcasing the situational, complex and temporal nature of responsive networks under pressure. Â© ExcelingTech Pub, UK.</t>
  </si>
  <si>
    <t>https://www.scopus.com/inward/record.uri?eid=2-s2.0-85016631423&amp;partnerID=40&amp;md5=2a7842c72f4045edcfc1e4f929defc1e</t>
  </si>
  <si>
    <t>Ponis20179</t>
  </si>
  <si>
    <t>10.1155/2018/3495096</t>
  </si>
  <si>
    <t>Zhang S., Zhang C., Zhang S., Zhang M.</t>
  </si>
  <si>
    <t>Discrete Switched Model and Fuzzy Robust Control of Dynamic Supply Chain Network</t>
  </si>
  <si>
    <t>Complexity</t>
  </si>
  <si>
    <t>School of Logistics, Linyi University, Linyi, 276005, China; School of Management, Harbin University of Commerce, Harbin, 150028, China; Faculty of Business and Economics, University of Melbourne, Melbourne, VIC 3010, Australia; Library, Linyi University, Linyi, 276005, China</t>
  </si>
  <si>
    <t>Supply chain network is more complex and dynamic under the uncertain demand and the lead time. Robustness is a key index of the stable operation for the supply chain network. We investigate a fuzzy robust strategy to realize the robust operation of the supply chain network with the production lead times and the ordering lead times under the uncertain customer demand. A discrete switched model of the dynamic supply chain network with the lead times and the uncertain customer demand is established based on T-S fuzzy systems. Then a fuzzy switched strategy is proposed to control the switching actions among subsystems. Furthermore, by introducing the inhibition rate Î³, a fuzzy control strategy for the dynamic supply chain network is put forward to suppress the impacts of the lead times and the uncertain customer demand on the operation of the dynamic supply chain network. The fuzzy robust strategy composed of the fuzzy switched strategy and the fuzzy control strategy can guarantee the robust operation of the supply chain network at low cost. Finally, the simulation researches show the advantage of the proposed fuzzy robust strategy through the comparisons with the common robust strategy. Â© 2018 Songtao Zhang et al.</t>
  </si>
  <si>
    <t>https://www.scopus.com/inward/record.uri?eid=2-s2.0-85045897495&amp;doi=10.1155%2f2018%2f3495096&amp;partnerID=40&amp;md5=1401370b10b943c5e297b59f5b4e1c7d</t>
  </si>
  <si>
    <t>Zhang2018</t>
  </si>
  <si>
    <t>10.1002/aic.17830</t>
  </si>
  <si>
    <t>Wei L., McCloy R., Bao J., Cranney J.</t>
  </si>
  <si>
    <t>Discrete-time contraction constrained nonlinear model predictive control using graph-based geodesic computation</t>
  </si>
  <si>
    <t>AIChE Journal</t>
  </si>
  <si>
    <t>contraction theory; discrete-time nonlinear systems; graph theory; nonlinear model predictive control; stability design</t>
  </si>
  <si>
    <t>School of Chemical Engineering, University of New South Wales UNSW, Sydney, NSW, Australia; Research School of Astronomy and Astrophysics, The Australian National University, Canberra, ACT, Australia</t>
  </si>
  <si>
    <t>Modern chemical processes need to operate around time-varying operating conditions to optimize plant economy, in response to dynamic supply chains (e.g., time-varying specifications of product and energy costs). As such, the process control system needs to handle a wide range of operating conditions whilst optimizing system performance and ensuring stability during transitions. This article presents a reference-flexible nonlinear model predictive control approach using contraction based constraints. Firstly, a contraction condition that ensures convergence to any feasible state trajectories or setpoints is constructed. This condition is then imposed as a constraint on the optimization problem for model predictive control with a general (typically economic) cost function, utilizing Riemannian weighted graphs and shortest path techniques. The result is a reference flexible and fast optimal controller that can trade-off between the rate of target trajectory convergence and economic benefit (away from the desired process objective). The proposed approach is illustrated by a simulation study on a CSTR control problem. Â© 2022 The Authors. AIChE Journal published by Wiley Periodicals LLC on behalf of American Institute of Chemical Engineers.</t>
  </si>
  <si>
    <t>https://www.scopus.com/inward/record.uri?eid=2-s2.0-85135109107&amp;doi=10.1002%2faic.17830&amp;partnerID=40&amp;md5=ce506a4f411d4789ed535c62d9ccc1f8</t>
  </si>
  <si>
    <t>Wei2022</t>
  </si>
  <si>
    <t>10.4028/www.scientific.net/AMR.562-564.1728</t>
  </si>
  <si>
    <t>Dong H., Yuan S.N., Zhao W.L.</t>
  </si>
  <si>
    <t>Distributed control strategy for dynamic supply chain network</t>
  </si>
  <si>
    <t>562-564</t>
  </si>
  <si>
    <t>Control system; Model predictive control; Rolling time horizon; Supply chain</t>
  </si>
  <si>
    <t>School of Mechanical Engineering, Shenyang University, Shenyang, Liaoning, China; Management Science and Engineering Laboratory, Shenyang University, Shenyang, Liaoning, China</t>
  </si>
  <si>
    <t>A distributed control strategy based on model predictive control is applied to dynamic supply chain network. The optimisation-based controller aims at maximising customer satisfaction with the least operating costs. The model proves to be very useful in maintaining an inventory level that is just enough to satisfy customer demand. A move suppression term that penalises the rate of change in the transported quantities through the network increases the robustness of the control system. Dedicated feedback controllers are utilised to maintain product inventory at all nodes of the supply chain network within pre-specified target levels that are subsequently embedded within the optimisation-based control framework. Simulated results exhibit good dynamic performance under both stochastic and deterministic demand variations. Â© (2012) Trans Tech Publications, Switzerland.</t>
  </si>
  <si>
    <t>https://www.scopus.com/inward/record.uri?eid=2-s2.0-84867283735&amp;doi=10.4028%2fwww.scientific.net%2fAMR.562-564.1728&amp;partnerID=40&amp;md5=37e579780a48677b6ee0d6d125b22396</t>
  </si>
  <si>
    <t>Dong20121728</t>
  </si>
  <si>
    <t>10.1109/DTPI52967.2021.9540079</t>
  </si>
  <si>
    <t>Li L., Sun P., Lu J.</t>
  </si>
  <si>
    <t>Distributed manufacturing in knitting industry</t>
  </si>
  <si>
    <t>Proceedings 2021 IEEE 1st International Conference on Digital Twins and Parallel Intelligence, DTPI 2021</t>
  </si>
  <si>
    <t>Distributed manufacturing; Knitting industry; Large-scale flexible production; Parallel intelligence</t>
  </si>
  <si>
    <t>School of Automation, Southeast University, Nanjing, China; Institute of Knitting Ningbo Cixing Co., Ltd., Ningbo, China; College of Science and Technology, Ningbo University, Ningbo, China</t>
  </si>
  <si>
    <t>Knitwear is the second largest product category in the traditional clothing industry. The traditional clothing product supply chain is difficult to meet consumer's demand of fast fashion. AI and industrial Internet technology, together with intelligent knitting equipments make C2M flexible supply chain possible through digitization. Distributed cloud factory is built as regional node of production supported by digital twin and parallel intelligence. Personalized needs of end consumers can be quickly responded, and the cost is close to traditional large-scale assembly line. Parallel manufacturing applies industrial robots, Internet of things, cloud computing, AR and AI technologies comprehensively to build virtual factory in Cloud that carries out decision-making and management simultaneously, with highly automated production equipments in workshop. Meanwhile, it combines with smart knitting factories to build a global distributed collaborative production management platform based on parallel manufacturing architecture system through virtual reality interaction, distributed manufacturing, managed and controlled through Cloud. Intelligent upgrading of traditional knitting industry can effectively improve labor productivity, reduce production cost and number of employees. Â© 2021 IEEE.</t>
  </si>
  <si>
    <t>https://www.scopus.com/inward/record.uri?eid=2-s2.0-85116125631&amp;doi=10.1109%2fDTPI52967.2021.9540079&amp;partnerID=40&amp;md5=608d5f46049a1d62b2933f20f45f7062</t>
  </si>
  <si>
    <t>Li202174</t>
  </si>
  <si>
    <t>10.3390/info11100458</t>
  </si>
  <si>
    <t>Basingab M., Nagadi K., Rahal A., Bukhari H., Alasim F.</t>
  </si>
  <si>
    <t>Distributed simulation using agents for the internet of things and the factory of the future</t>
  </si>
  <si>
    <t>Information (Switzerland)</t>
  </si>
  <si>
    <t>Agent-based model; Distributed simulation; Internet of Things (IoT); Manufacturing industry</t>
  </si>
  <si>
    <t>Department of Industrial Engineering, College of Engineering, King Abdulaziz University, Jeddah, 21589, Saudi Arabia; Department of Industrial and Systems Engineering, College of Engineering, University of Jeddah, Jeddah, 23218, Saudi Arabia; College of Business, University of Arkansas, Fort Smith, AR 72904, United States; Department of Industrial Engineering, College of Engineering, King Saud University, Riyadh, 11451, Saudi Arabia</t>
  </si>
  <si>
    <t>The adoption of the Internet of Things (IoT) and its related technologies has transformed the manufacturing industry and has significantly changed the traditional linear manufacturing supply chains into dynamic and interconnected systems. However, the lack of an approach to assess the economic feasibility and return uncertainties of an IoT system implementation, is blamed as the culprit for hindering its adoption rate. Using two distinctive case studies, this research investigates the use of distributed simulation of agent-based model (ABM) to address such gap in the literature. The first involves the economic feasibility of an IoT implementation in a very large retail warehouse facility, while the second case study proposes a framework able to generate and assess ideal or near-ideal manufacturing configurations and capabilities, and in establishing appropriate information messaging protocols between the various system components by using ABM in distributed simulation. Â© 2020 by the authors. Licensee MDPI, Basel, Switzerland.</t>
  </si>
  <si>
    <t>https://www.scopus.com/inward/record.uri?eid=2-s2.0-85092931920&amp;doi=10.3390%2finfo11100458&amp;partnerID=40&amp;md5=e435d055b482778e0116975865ac2245</t>
  </si>
  <si>
    <t>Basingab20201</t>
  </si>
  <si>
    <t>10.1080/00207543.2014.910623</t>
  </si>
  <si>
    <t>Long, QQ</t>
  </si>
  <si>
    <t>Distributed supply chain network modelling and simulation: integration of agent-based distributed simulation and improved SCOR model</t>
  </si>
  <si>
    <t>agent-based distributed simulation; distributed supply chain network; modelling and simulation; SCOR model; integration methodology</t>
  </si>
  <si>
    <t>Zhejiang University of Finance &amp; Economics</t>
  </si>
  <si>
    <t>Agent-based distributed simulation is an efficient methodology for modelling and analysing such complex adaptive systems as dynamic supply chain networks. However, it lacks an acceptable generic standard. Supply chain operations reference (SCOR) model is a cross-functional framework widely accepted as an industry standard. It provides the standard processes, performance metrics, best practices and associated software functionalities for modelling, evaluating and improving supply chain networks. However, it is a static tool. Integration of agent-based distributed simulation and SCOR model can exploit their advantages to form a generic methodology for modelling and simulation of a wide range of supply chain networks. Therefore, this paper proposes a methodology for distributed supply chain network modelling and simulation by means of integration of agent-based distributed simulation and an improved SCOR model. The methodology contains two components: a hierarchical framework for modelling supply chain network based on the improved SCOR model and agent building blocks integrating the standard processes from the SCOR model. The hierarchical framework provides an approach for structure modelling in any level with different granularities based on the improved SCOR model, and allows rapidly mapping a supply chain network into the structure model of a multi-agent system; while agent building blocks are quite useful and convenient to fill the structure model to fulfil its function modelling. With the approach of structure modelling and function filling, not only can the process of agent-based supply chain network modelling be accelerated, but also the built models can be reused and expanded. Because the hierarchical framework is based on the conceptual framework of SCOR model and agent building blocks integrate the standard processes from SCOR model, the proposed methodology is more generic. In addition, the issues of sub-model synchronisation and data distribution management in the agent-based distributed simulation implementation are taken into consideration and the corresponding solutions for these issues are proposed. Finally, an example of a supply chain network is modelled and implemented to illustrate the proposed methodology and related solutions.</t>
  </si>
  <si>
    <t>http://dx.doi.org/10.1080/00207543.2014.910623</t>
  </si>
  <si>
    <t>WOS:000343994400003</t>
  </si>
  <si>
    <t>Long Q.</t>
  </si>
  <si>
    <t>Distributed supply chain network modelling and simulation: Integration of agent-based distributed simulation and improved SCOR model</t>
  </si>
  <si>
    <t>agent-based distributed simulation; distributed supply chain network; integration methodology; modelling and simulation; SCOR model</t>
  </si>
  <si>
    <t>School of Information, Zhejiang University of Finance and Economics, Hangzhou, China</t>
  </si>
  <si>
    <t>Agent-based distributed simulation is an efficient methodology for modelling and analysing such complex adaptive systems as dynamic supply chain networks. However, it lacks an acceptable generic standard. Supply chain operations reference (SCOR) model is a cross-functional framework widely accepted as an industry standard. It provides the standard processes, performance metrics, best practices and associated software functionalities for modelling, evaluating and improving supply chain networks. However, it is a static tool. Integration of agent-based distributed simulation and SCOR model can exploit their advantages to form a generic methodology for modelling and simulation of a wide range of supply chain networks. Therefore, this paper proposes a methodology for distributed supply chain network modelling and simulation by means of integration of agent-based distributed simulation and an improved SCOR model. The methodology contains two components: a hierarchical framework for modelling supply chain network based on the improved SCOR model and agent building blocks integrating the standard processes from the SCOR model. The hierarchical framework provides an approach for structure modelling in any level with different granularities based on the improved SCOR model, and allows rapidly mapping a supply chain network into the structure model of a multi-agent system; while agent building blocks are quite useful and convenient to fill the structure model to fulfil its function modelling. With the approach of structure modelling and function filling, not only can the process of agent-based supply chain network modelling be accelerated, but also the built models can be reused and expanded. Because the hierarchical framework is based on the conceptual framework of SCOR model and agent building blocks integrate the standard processes from SCOR model, the proposed methodology is more generic. In addition, the issues of sub-model synchronisation and data distribution management in the agent-based distributed simulation implementation are taken into consideration and the corresponding solutions for these issues are proposed. Finally, an example of a supply chain network is modelled and implemented to illustrate the proposed methodology and related solutions. Â© 2014 Taylor &amp; Francis.</t>
  </si>
  <si>
    <t>https://www.scopus.com/inward/record.uri?eid=2-s2.0-84908606602&amp;doi=10.1080%2f00207543.2014.910623&amp;partnerID=40&amp;md5=9643d4a5b855caadb7262c096f9a3658</t>
  </si>
  <si>
    <t>Long20146899</t>
  </si>
  <si>
    <t>10.15722/jds.19.5.202105.5</t>
  </si>
  <si>
    <t>To T.H., Than T.T., Nguyen D.T.K., Nguyen D.N.</t>
  </si>
  <si>
    <t>Distribution of supply chain capabilities and firm's sustainable development</t>
  </si>
  <si>
    <t>Journal of Distribution Science</t>
  </si>
  <si>
    <t>Distribution of supply chain capabilities; Enterprise's performance; Supply chain dynamic capabilities; Sustainable development; Sustainable enterprises; Sustainable supply chain management</t>
  </si>
  <si>
    <t>Lecturer, Le Quy Don Technical University, Hanoi, Viet Nam; Lecturer, Ho Chi Minh City University of Food Industry, Viet Nam; Lecturer, Electric Power University, Hanoi, Viet Nam; Lecturer, Foreign Trade University, Hanoi, Viet Nam</t>
  </si>
  <si>
    <t>Purpose: Research on supply chain sustainability is important for exporters When the factor of sustainable development is considered by the businesses as well as governments of all countries. Research on supply chain sustainability is important for exporters. Sustainable supply chain management and supply chain dynamics will help enterprises adapt to changes in the business environment. This study analyzes the impact of sustainable supply chain management, and supply chain dynamic capabilities on the sustainable development of exporting enterprises in Vietnam. Research design, data, and methodology: The research model and survey are designed based on previous studies after surveying export enterprises. With 185 samples collected from export enterprises. The Structural Equation Modeling (SEM) analysis technique is used. Data analysis is performed on SPSS and AMOS software (Reliability test, Confirmatory Factor Analysis, SEM). Results: Sustainable supply chain management and supply chain dynamic capabilities all have positive effects on the sustainable development of businesses (sustainable development is measured by distribution: measuring economic efficiency, social efficiency, and environmental performance). Conclusions: From the results of this study, the authors also made several recommendations to help export enterprises develop sustainability based on sustainable supply chain management and supply chain dynamic capabilities. Â© 2021 The Author(s). All Rights Reserved.</t>
  </si>
  <si>
    <t>https://www.scopus.com/inward/record.uri?eid=2-s2.0-85107436171&amp;doi=10.15722%2fjds.19.5.202105.5&amp;partnerID=40&amp;md5=6103b74f2617652a9eba97b48f7a49ea</t>
  </si>
  <si>
    <t>To20215</t>
  </si>
  <si>
    <t>10.5267/j.uscm.2015.7.003</t>
  </si>
  <si>
    <t>Dhull S., Narwal M.S.</t>
  </si>
  <si>
    <t>Drivers and barriers in green supply chain management adaptation: A state-of-art review</t>
  </si>
  <si>
    <t>Environment management; Government regulations; GSCM</t>
  </si>
  <si>
    <t>Department of Mechanical Engineering, DeenbandhuChhotu Ram University of Science and Technology, Sonipat, Haryana, India</t>
  </si>
  <si>
    <t>Due to the emergent government regulations and stronger public awareness about environment today organizations simply cannot discard environmental concern if these companies want to stay alive in the international market. Environmental management is becoming more and more important for companies for sustainable development. If the industries of developing countries have to export to developed nations they have to match up with developed countriesâ€™ environmental standards. The emphasis on the environmental protection is not only due to organizational stakeholders but also governments, customers, employees, competitors and communities. Environmental issues in manufacturing sectors are not investigated appropriately in developing countries. The objectives of this paper are to review the literature on drivers and barriers for the implementation of Green Supply Chain Management (GSCM). After providing a background on GSCM, categories and review the literature on various issues/ factors for the recent GSCM, the concluding remarks for this review is also presented. Â© 2016 Growing Science Ltd. All rights reserved.</t>
  </si>
  <si>
    <t>https://www.scopus.com/inward/record.uri?eid=2-s2.0-84969680852&amp;doi=10.5267%2fj.uscm.2015.7.003&amp;partnerID=40&amp;md5=64a00855489af4e8f4152de060bca60f</t>
  </si>
  <si>
    <t>Dhull201661</t>
  </si>
  <si>
    <t>10.1088/1742-6596/1397/1/012059</t>
  </si>
  <si>
    <t>Yanuarsih A.R., Setiyowati R., Pangadi, Sutanto</t>
  </si>
  <si>
    <t>Dual Channel Supply Chain Model with Delivery Lead Time on the Imperfect Production Process by Notice into Carbon Emission Capacity Regulation</t>
  </si>
  <si>
    <t>Journal of Physics: Conference Series</t>
  </si>
  <si>
    <t>Department of Mathematics, Faculty of Mathematics and Natural Sciences, Universitas Sebelas Maret, Surakarta, Indonesia</t>
  </si>
  <si>
    <t>The development of the internet, adds flexibility of supply chain with an online channel for the product distribution. In this research, the dual channel supply chain model is used on the imperfect production process by notice into carbon capacity regulation and also delivery lead time. We construct the model to maximize the system profit of one manufacturer and one retailer by considering a carbon emissions capacity constrain from the government. Furthermore, we determine the optimal solution with Karush Kuhn Tucker condition. Based on sensitivity analysis maximal profit is obtained when probability of defective product, delivery lead time sensitivity, and carbon emissions are minimal. Â© Published under licence by IOP Publishing Ltd.</t>
  </si>
  <si>
    <t>https://www.scopus.com/inward/record.uri?eid=2-s2.0-85078398919&amp;doi=10.1088%2f1742-6596%2f1397%2f1%2f012059&amp;partnerID=40&amp;md5=ecdf39a8f7abb99f2910e49ef1a3c71b</t>
  </si>
  <si>
    <t>Yanuarsih2019</t>
  </si>
  <si>
    <t>10.1504/IJMTM.2015.069257</t>
  </si>
  <si>
    <t>Nagashima M., Lassagne M., Morita M., Kerbache L.</t>
  </si>
  <si>
    <t>Dynamic adaptation of supply chain collaboration to enhance demand controllability</t>
  </si>
  <si>
    <t>International Journal of Manufacturing Technology and Management</t>
  </si>
  <si>
    <t>Demand uncertainty; Supply chain collaboration; Supply chain strategy</t>
  </si>
  <si>
    <t>Faculty of Management, Graduate School of Entrepreneur Engineering, Kochi University of Technology, 185 Miyanokuchi, Tosayamada, Kami, Kochi, 782-8502, Japan; Arts et MÃ©tiers ParisTech, 151 boulevard de l'HÃ´pital, Paris, 75013, France; Faculty of Economics, Graduate School of Management, Gakushuin University, 1-5-1, Mejiro, Toshimaku, Tokyo, 171-8588, Japan; HEC Paris in Qatar, Tornado Tower, Westbay, Doha, Qatar</t>
  </si>
  <si>
    <t>In industries characterised by strong uncertainties on demand, supply chain collaboration has been considered an important factor to improve performance, but remains difficult to implement. Drawing on a comparative case study of the relationships between a Japanese manufacturer and three French retailers in the digital still camera industry, we delineate a series of contingent factors that determine the conditions under which supply chain collaboration with retailers can be effective. We propose the concept of adaptive collaboration, contingent on the product life cycle and retail partners attributes, to determine the fit between product strategy and supply chain processes. We show how it can help solve some of the issues associated with the development of collaboration and help improve a company's supply chain performance. Â© 2015 Inderscience Enterprises Ltd.</t>
  </si>
  <si>
    <t>https://www.scopus.com/inward/record.uri?eid=2-s2.0-84929231609&amp;doi=10.1504%2fIJMTM.2015.069257&amp;partnerID=40&amp;md5=48a50264b128fd12288adfebb3612d8e</t>
  </si>
  <si>
    <t>Nagashima2015139</t>
  </si>
  <si>
    <t>10.1109/TSC.2010.33</t>
  </si>
  <si>
    <t>Xu, J; Zhang, DC; Liu, L; Li, XX</t>
  </si>
  <si>
    <t>Dynamic Authentication for Cross-Realm SOA-Based Business Processes</t>
  </si>
  <si>
    <t>IEEE TRANSACTIONS ON SERVICES COMPUTING</t>
  </si>
  <si>
    <t>Authentication; interorganizational security; multiparty interactions; service-oriented architecture; web services</t>
  </si>
  <si>
    <t>University of Leeds; Huawei Technologies; University of Derby; Beihang University</t>
  </si>
  <si>
    <t>Modern distributed applications are embedding an increasing degree of dynamism, from dynamic supply-chain management, enterprise federations, and virtual collaborations to dynamic resource acquisitions and service interactions across organizations. Such dynamism leads to new challenges in security and dependability. Collaborating services in a system with a Service-Oriented Architecture (SOA) may belong to different security realms but often need to be engaged dynamically at runtime. If their security realms do not have a direct cross-realm authentication relationship, it is technically difficult to enable any secure collaboration between the services. A potential solution to this would be to locate intermediate realms at runtime, which serve as an authentication path between the two separate realms. However, the process of generating an authentication path for two distributed services can be highly complicated. It could involve a large number of extra operations for credential conversion and require a long chain of invocations to intermediate services. In this paper, we address this problem by designing and implementing a new cross-realm authentication protocol for dynamic service interactions, based on the notion of service-oriented multiparty business sessions. Our protocol requires neither credential conversion nor establishment of any authentication path between the participating services in a business session. The correctness of the protocol is formally analyzed and proven, and an empirical study is performed using two production-quality Grid systems, Globus 4 and CROWN. The experimental results indicate that the proposed protocol and its implementation have a sound level of scalability and impose only a limited degree of performance overhead, which is for example comparable with those security-related overheads in Globus 4.</t>
  </si>
  <si>
    <t>http://dx.doi.org/10.1109/TSC.2010.33</t>
  </si>
  <si>
    <t>WOS:000300981800003</t>
  </si>
  <si>
    <t>Xu J., Zhang D., Liu L., Li X.</t>
  </si>
  <si>
    <t>Dynamic authentication for cross-realm SOA-based business processes</t>
  </si>
  <si>
    <t>IEEE Transactions on Services Computing</t>
  </si>
  <si>
    <t>School of Computing, University of Leeds, Leeds, West Yorkshire LS2 9JT, United Kingdom; Beijing Research Centre of Huawei Technology, Shangdi, Beijing 100085, China; School of Computing and Mathematics, University of Derby, Derby, Derbyshire DE22 4DR, United Kingdom; Faculty of Computer Science, Beihang University, Haidian, Beijing, China</t>
  </si>
  <si>
    <t>Modern distributed applications are embedding an increasing degree of dynamism, from dynamic supply-chain management, enterprise federations, and virtual collaborations to dynamic resource acquisitions and service interactions across organizations. Such dynamism leads to new challenges in security and dependability. Collaborating services in a system with a Service-Oriented Architecture (SOA) may belong to different security realms but often need to be engaged dynamically at runtime. If their security realms do not have a direct cross-realm authentication relationship, it is technically difficult to enable any secure collaboration between the services. A potential solution to this would be to locate intermediate realms at runtime, which serve as an authentication path between the two separate realms. However, the process of generating an authentication path for two distributed services can be highly complicated. It could involve a large number of extra operations for credential conversion and require a long chain of invocations to intermediate services. In this paper, we address this problem by designing and implementing a new cross-realm authentication protocol for dynamic service interactions, based on the notion of service-oriented multiparty business sessions. Our protocol requires neither credential conversion nor establishment of any authentication path between the participating services in a business session. The correctness of the protocol is formally analyzed and proven, and an empirical study is performed using two production-quality Grid systems, Globus 4 and CROWN. The experimental results indicate that the proposed protocol and its implementation have a sound level of scalability and impose only a limited degree of performance overhead, which is for example comparable with those security-related overheads in Globus 4. Â© 2008 IEEE.</t>
  </si>
  <si>
    <t>https://www.scopus.com/inward/record.uri?eid=2-s2.0-84863297811&amp;doi=10.1109%2fTSC.2010.33&amp;partnerID=40&amp;md5=352bb44b342d118de9d14c16265e4769</t>
  </si>
  <si>
    <t>Xu201220</t>
  </si>
  <si>
    <t>10.1109/IAEAC50856.2021.9390949</t>
  </si>
  <si>
    <t>Zhu L., Xiong Y., Yang X.</t>
  </si>
  <si>
    <t>Dynamic Calculation Model for Pressure Safety Monitoring of Municipal Water Supply Network with Interference Elimination Function between Neighboring Nodes</t>
  </si>
  <si>
    <t>IAEAC 2021 - IEEE 5th Advanced Information Technology, Electronic and Automation Control Conference</t>
  </si>
  <si>
    <t>data processing; dynamic calculation model; interference elimination; Internet of things; municipal water supply network; pressure safety state monitoring</t>
  </si>
  <si>
    <t>Shanghai Institute of Microsystem and Information Technology, Chinese Academy of Sciences, Broadband Wireless Communication Technology Laboratory, Shanghai, 200050, China; Key Laboratory of Wireless Sensor Network and Communication, Chinese Academy of Sciences, Shanghai, 200050, China</t>
  </si>
  <si>
    <t>In order to monitor the pressure safety status of municipal water supply network, the dynamic calculation model of pressure safety monitoring of municipal water supply network with the function of eliminating interference between neighboring nodes was studied by using the Internet of things and data processing technology. Based on the calculation of the attenuation coefficient of pressure wave in municipal pipe network, this paper discusses the establishment method of neighbor coordinates between monitoring points by the constraint of pressure wave attenuation distance, and then combines the data processing technologies such as pressure mean value, pressure difference, pressure variance, pressure variance growth rate, etc., to construct a dynamic monitoring calculation model of pressure safety state with the function of eliminating interference between neighboring nodes. The research shows that the model can complete the dynamic calculation and real-time warning of the pressure safety state monitoring of the municipal water supply network through the acquisition, processing and feedback of the pressure of the municipal water supply network, realize the pressure safety state monitoring of the municipal water supply network, and improve the dynamic information safety management level of the municipal water supply network. Â© 2021 IEEE.</t>
  </si>
  <si>
    <t>https://www.scopus.com/inward/record.uri?eid=2-s2.0-85104592627&amp;doi=10.1109%2fIAEAC50856.2021.9390949&amp;partnerID=40&amp;md5=5d6547bc0f7ed22fe28af1bcb3f30f1c</t>
  </si>
  <si>
    <t>Zhu20211777</t>
  </si>
  <si>
    <t>10.1016/j.eswa.2013.07.009</t>
  </si>
  <si>
    <t>Kristianto Y., Gunasekaran A., Helo P., Hao Y.</t>
  </si>
  <si>
    <t>A model of resilient supply chain network design: A two-stage programming with fuzzy shortest path</t>
  </si>
  <si>
    <t>Benders decomposition; Fuzzy set; Resilient supply chain; Shortest path problem; Supply chain design; Two-stage programming</t>
  </si>
  <si>
    <t>Department of Production, University of Vaasa, FI-65101 Vaasa, Finland; Department of Decision and Information Sciences, University of Massachusetts - Dartmouth, North Dartmouth, MA 02747-2300, United States</t>
  </si>
  <si>
    <t>A supply chain network design needs to consider the future probability of reconfiguration due to some problems of disaster or price changes. The objective of this article is to design a reconfigurable supply chain network by optimizing inventory allocation and transportation routing. A two-stage programming is composed according to Benders decomposition by allocating inventory in advance and anticipating the changes of transportation routings; thus the transportation routing is stochastic in nature. In addition, the fuzzy shortest path is developed to solve the problem complexity in terms of the multi-criteria of lead time and capacity with an efficient computational method. The results and analysis indicate that the proposed two-stage programming with fuzzy shortest path surpasses the performance of shortest path problem with time windows and capacity constraint (SPPTWCC) in terms of less computational time and CPU memory consumption. Finally, management decision-making is discussed among other concluding remarks. Â© 2013 Elsevier Ltd. All rights reserved.</t>
  </si>
  <si>
    <t>https://www.scopus.com/inward/record.uri?eid=2-s2.0-84885179276&amp;doi=10.1016%2fj.eswa.2013.07.009&amp;partnerID=40&amp;md5=7a325f9b8c01877bea67fb298de2d5e9</t>
  </si>
  <si>
    <t>Kristianto201439</t>
  </si>
  <si>
    <t>10.1007/s12063-022-00277-5</t>
  </si>
  <si>
    <t>Kumar D., Soni G., Joshi R., Jain V., Sohal A.</t>
  </si>
  <si>
    <t>Modelling supply chain viability during COVID-19 disruption: A case of an Indian automobile manufacturing supply chain</t>
  </si>
  <si>
    <t>ANP; COVID-19; Disruption; Fuzzy TOPSIS; MCDM; Repurposing; Supplier selection; Supply Chain; Supply Chain Reconfiguration; Survive; Viability</t>
  </si>
  <si>
    <t>Department of Mechanical Engineering, Malviya National Institute of Technology, Rajasthan, Jaipur, India; Indian Institute of Management, Shillong, India; School of Management, Wellington School of Business and Government, Victoria University of Wellington, Wellington, New Zealand; Department of Management, Monash University, Melbourne, Australia</t>
  </si>
  <si>
    <t>In recent years, supply chains seem to be moving more towards reconfiguring their networks to become more profitable.Â In the times of COVID-19, where the whole supply chains have been disrupted, suppliers are unable to supply, andÂ manufacturers are unable to manufactureÂ because of lockdowns in the various regions around the world. This pandemic can be compared to past earthquakes and tsunamis, as the coronavirus is also a natural disaster. Due to these past disruptions, organizations have taken many precautions and developed risk mitigation strategies to manage them. Because the COVID-19 outbreak shows the importance of new business perspectives like repurposing a viability strategy, thatÂ comes with sustainability and reconfigurability.Â Where reconfiguration focuses on adaptation, which directly means changes in resources and capabilities and repurposing focuses on aÂ quickÂ response solution to address the shortage. In this paper, a study has been done in two phases to modelÂ viability in an automobile supply chain during the COVID-19 times. In the first phase, a hybrid Multi-criteria Decision Making (MCDM) approach is used to get the best criteria and alternatives with sustainability and reconfigurability under consideration. The multi-objective mixed-integer linear programming (MOMILP) model has been developed in the second phase. Suppliers' weight that is obtained will be used to get the optimal order and allocation. This model will help develop supply chain strategies to cope with situations that hinder the firm's competitiveness. A case study of an Indian automobile manufacturer has been taken to show the applicability and effectiveness of the proposed methodology using GAMS/CPLEX solver. Â© 2022, The Author(s), under exclusive licence to Springer Science+Business Media, LLC, part of Springer Nature.</t>
  </si>
  <si>
    <t>https://www.scopus.com/inward/record.uri?eid=2-s2.0-85133298859&amp;doi=10.1007%2fs12063-022-00277-5&amp;partnerID=40&amp;md5=a0d3fd9c9458c2d808fe1362f8cd5cd3</t>
  </si>
  <si>
    <t>Kumar2022</t>
  </si>
  <si>
    <t>Australia</t>
  </si>
  <si>
    <t xml:space="preserve">Future research can also explore digital technologies like blockchain, real-time visibility, artificial intelligence, etc. as we are moving towards a more technological era, it should be included to get more competitive. </t>
  </si>
  <si>
    <t>yes</t>
  </si>
  <si>
    <t>10.1016/j.matpr.2018.02.194</t>
  </si>
  <si>
    <t>Kumar G.K., Rao M.S., Rao V.V.S.K.</t>
  </si>
  <si>
    <t>Supplier Selection and Order Allocation in Supply Chain</t>
  </si>
  <si>
    <t>Analytic Hierarchy process; Linear physical programming; Order allocation; Supplier selection</t>
  </si>
  <si>
    <t>Department of Mechanical Engineering, Gudlavalleru Engineering College, Gudlavalleru, Andhra Pradesh, 521356, India; DGM, Vizag Steel Plant, Visakhapatnam, AP, India; Department of Mechanical Engineering, Andhra University College of Engineering, Visakhapatnam, AP, India</t>
  </si>
  <si>
    <t>Today, there are growing challenges on business environment because of increase in competition and customer expectations.selection of supplier and later order allocation is an essential subject matter in the area of supply chains. An well-ordered and flexible supply chain allows the firm to choose the correct suppliers at the right time for the right kind of materials, with reduced purchase cost, thereby improving competitiveness. Supply chains have the basic characteristics like multiple conflicting criteria, demand uncertainties, lead time and delivery uncertainties. In the literature isolated studies on supplier selection using mathematical models, multiple criteria decision making techniques and multiple stakeholder requirements are commonly found. Integration of these aspects give promising results. The correlated Analytic Hierarchy (CAHP) considers the correlation effect between criteria in the Analytic Hierarchy process. Linear physical programming (LPP) is a multi-objective optimization method that develops an aggregate objective function of the criteria in a piecewise, goal-programming fashion. LPP model enables decision maker to think about multiple criteria (i.e., cost, customer service, and rejections) and to express criteria preferences in terms of degrees of desirability. This paper proposes an integrated method for dealing with such problems using correlated Analytic Hierarchy- and linear physical programming techniques. The method proposed demonstrates selection of appropriate suppliers and allocates orders optimally among them.finally model calculation is presented. Â© 2017 Elsevier Ltd. All rights reserved.</t>
  </si>
  <si>
    <t>https://www.scopus.com/inward/record.uri?eid=2-s2.0-85050140360&amp;doi=10.1016%2fj.matpr.2018.02.194&amp;partnerID=40&amp;md5=497837e4a23808f33d21a0ed14f56def</t>
  </si>
  <si>
    <t>Kumar201812161</t>
  </si>
  <si>
    <t>10.1007/978-81-322-1668-1_21</t>
  </si>
  <si>
    <t>Cordes-Berszinn P., HÃ¼lsmann M., Brenner V.</t>
  </si>
  <si>
    <t>Dynamic capabilities through autonomous cooperation in international supply networks?</t>
  </si>
  <si>
    <t>Autonomous cooperation; Complex adaptive logistics systems; Dynamic capabilities; Knowledge management; Strategic flexibility; Supply chain flexibility</t>
  </si>
  <si>
    <t>School of Engineering and Science, Jacobs University Bremen, Campus Ring 1, Bremen, 28759, Germany</t>
  </si>
  <si>
    <t>Logistics systems-understood as Complex Adaptive Logistics Systems-face the risk of dominant logics, path dependencies and resulting lock-in situations on both the level of the involved companies as well as the level of entire supply networks. The concept of dynamic capabilities is the current pre-dominant research paradigm for the explanation of organisational success and the ability to avoid such lock-ins, respectively to cope with them. Hence, the question arises, how the evolvement of dynamic capabilities in CALS can be fostered. Therefore, the paper discusses contributions and limitations resulting from the organisational principle of autonomous cooperation and its technological realisations (through e.g. RFID tags or sensor networks) for developing dynamic capabilities understood as the ability to replicate and reconfigure organisational resources. Â© Springer India 2014.</t>
  </si>
  <si>
    <t>https://www.scopus.com/inward/record.uri?eid=2-s2.0-85028541268&amp;doi=10.1007%2f978-81-322-1668-1_21&amp;partnerID=40&amp;md5=f753192ee15e819adce4b4eeb806492f</t>
  </si>
  <si>
    <t>Cordes-Berszinn2014299</t>
  </si>
  <si>
    <t>10.22059/ijms.2018.241299.672813</t>
  </si>
  <si>
    <t>Fahimi, K; Seyedhosseini, SM; Makui, A</t>
  </si>
  <si>
    <t>Dynamic Competitive Supply Chain Network Design with Price Dependent Demand and Huff Utility Function</t>
  </si>
  <si>
    <t>IRANIAN JOURNAL OF MANAGEMENT STUDIES</t>
  </si>
  <si>
    <t>Bi-level programming; simultaneous games; Nash equilibrium; dynamic competitive supply chain network design; Wilson algorithm</t>
  </si>
  <si>
    <t>Iran University Science &amp; Technology</t>
  </si>
  <si>
    <t>This paper develops a two-stage model to consider a franchise/franchisee environment in which supply chains are simultaneously entering the untapped market to produce either identical or highly substitutable products and give franchise to franchisees. Customer demand is elastic, price dependent and customer utility function is based on Huff gravity rule model. The supply chains, in the first stage, shape their networks and set the market prices based on dynamic games. The franchisees, in the second stage, specify their attractiveness levels and set the locations of their retailers in simultaneous games. Possibility theory was also applied to cope with uncertainty. Finally, we applied our model to a real world problem, discussed the results, conducted some sensitivity analyses, and gained some managerial insights.</t>
  </si>
  <si>
    <t>http://dx.doi.org/10.22059/ijms.2018.241299.672813</t>
  </si>
  <si>
    <t>WOS:000435505400003</t>
  </si>
  <si>
    <t>10.1016/j.ijpe.2021.108288</t>
  </si>
  <si>
    <t>Lee N.C.-A.</t>
  </si>
  <si>
    <t>Reconciling integration and reconfiguration management approaches in the supply chain</t>
  </si>
  <si>
    <t>Ambidexterity; Data analysis capability; Dynamic capabilities view; Organizational mindfulness; Supply chain integration; Supply chain reconfiguration</t>
  </si>
  <si>
    <t>Department of Marketing and Tourism Management, College of Management National Chiayi University, No.580, Sinmin Rd, Chiayi City, 60054, Taiwan</t>
  </si>
  <si>
    <t>Supply chain integration (SCI) and reconfiguration (SCR) are two primary approaches in recent supply chain management. However, their conflicting mechanisms and axioms have engendered two branches of research. This study, based on the concept of ambidexterity, argues that pursuing SCI and SCR simultaneously as the ambidextrous management of supply chain (AMSC) is key to manufacturers to gain superior performance. Based on the dynamic capabilities view (DCV), this paper identities data analysis capability and organizational mindfulness as important drivers of the AMSC. Based on 333 samples of Taiwanese manufacturing firms, our findings demonstrate that the AMSC has a positive effect on the manufacturer performance. Data analysis capability and organizational mindfulness can support a manufacturing firm to sense environment and to facilitate the AMSC. Although research on SCI and SCR has advanced over the past years, less studies reconcile such two contradicting approaches. By considering SCI and SCR depth in terms of their mechanisms and axioms, this study clarifies the relationship between SCI and SCR and shows their effects on the manufacturer performance. Furthermore, this study extends the DCV by showing that data analysis capability and organizational mindfulness are key to foster dynamic capabilities. Â© 2021 Elsevier B.V.</t>
  </si>
  <si>
    <t>https://www.scopus.com/inward/record.uri?eid=2-s2.0-85114707303&amp;doi=10.1016%2fj.ijpe.2021.108288&amp;partnerID=40&amp;md5=e37d3fa3395b61e21510ff27be088509</t>
  </si>
  <si>
    <t>Lee2021</t>
  </si>
  <si>
    <t>10.1016/j.jmsy.2013.11.002</t>
  </si>
  <si>
    <t>Chen L.-T.</t>
  </si>
  <si>
    <t>Dynamic co-opetitive approach of a closed loop system with remanufacturing for deteriorating items in e-markets</t>
  </si>
  <si>
    <t>Deteriorating items; Dynamic supply chains; Electronic markets; Remanufacturing</t>
  </si>
  <si>
    <t>Department of Commerce Automation and Management, National Pingtung Institute of Commerce, 51, Minsheng E. Road, Pingtung 900, Taiwan</t>
  </si>
  <si>
    <t>This study examines the dynamic economics of closed loop supply chains (CLSCs) that incorporate remanufacturing by developing analytical models under both cooperative and competitive policies in electronic markets. Specifically, this investigation presents the multi-variable profit-maximization problem and performs equilibrium analysis using a co-opetitive approach. Additionally, this study undertakes dynamic joint decisions for both brand-new and like-new versions of deteriorating items in a remanufacturing CLSC. The analytical results demonstrate that the dynamic co-opetitive decision depends on the potential size of the market for brand-new products, manufacturing and remanufacturing costs of the original equipment manufacturer, remanufacturing cost of the third-party independent operator, and intensity of competition between different products in the market. Â© 2013 The Society of Manufacturing Engineers.</t>
  </si>
  <si>
    <t>https://www.scopus.com/inward/record.uri?eid=2-s2.0-84895057960&amp;doi=10.1016%2fj.jmsy.2013.11.002&amp;partnerID=40&amp;md5=e29a6b51888a4a8d5738990bbde992f6</t>
  </si>
  <si>
    <t>Chen2014166</t>
  </si>
  <si>
    <t>10.1080/00207543.2015.1115908</t>
  </si>
  <si>
    <t>Liu A., Fowler J., Pfund M.</t>
  </si>
  <si>
    <t>Dynamic co-ordinated scheduling in the supply chain considering flexible routes</t>
  </si>
  <si>
    <t>coordinated manufacturing; dynamic scheduling; genetic algorithm; supply chain</t>
  </si>
  <si>
    <t>Department of Management Engineering, School of Economics and Management, Xidian University, Xian, China; Department of Supply Chain Management, W. P. Carey School of Business, Arizona State University, Tempe, AZ, United States</t>
  </si>
  <si>
    <t>In Supply chain (SC) environments, schedules inevitably experience various unexpected disruptions. In these cases, rescheduling is essential to minimise the negative impact on the performance of the system. In this study, a hybrid rescheduling technique is developed for solving coordinated manufacturing tasks scheduling problems with due date changes and machine breakdowns. According to the dynamic features of this problem, a strategy combined with event and periodic driven methods is proposed to improve the stability and robustness of manufacturing performance in a coordinated SC. Moreover, an application case is introduced to test and evaluate the effect of different initialisations in two types of disruption scenarios. The experimental results show that the proposed rescheduling technique has good effectiveness and efficiency in the coordinated manufacturing environment. Â© 2015 Taylor and Francis.</t>
  </si>
  <si>
    <t>https://www.scopus.com/inward/record.uri?eid=2-s2.0-84954377054&amp;doi=10.1080%2f00207543.2015.1115908&amp;partnerID=40&amp;md5=a76a6fc9a7823dc7f5e96c471e66e539</t>
  </si>
  <si>
    <t>Liu2016322</t>
  </si>
  <si>
    <t>10.1007/978-3-319-64568-1_3</t>
  </si>
  <si>
    <t>Liu X., Pei J., Liu L., Cheng H., Zhou M., Pardalos P.M.</t>
  </si>
  <si>
    <t>Dynamic Coordinated Supply Chain Scheduling in an IoT Environment</t>
  </si>
  <si>
    <t>Springer Optimization and Its Applications</t>
  </si>
  <si>
    <t>School of Management, Hefei University of Technology, Hefei, China; Department of Industrial and Systems Engineering, University of Florida, Gainesville, FL, United States</t>
  </si>
  <si>
    <t>The Internet of Things (IoT) refers to the networking of physical items through the use of embedded sensors and other devices that gather and convey information about the items. The data collected from these devices can be used to optimize products, services, and operations. One of the earliest and best-known applications of such technology appears in the area of energy optimization: sensors deployed across the electricity grid can help utilities remotely monitor energy usage and make responses to account for peak times and downtimes. The IoT is also widely used in manufacturing enterprises to optimize production. For example, in factories, sensors enhance production efficiency by providing a constant flow of data to optimize production processes. The data collected from equipment can be used to determine the operating state of the equipment. This can greatly improve the accuracy of the equipment maintenance plan, reduce maintenance costs, and reduce unplanned downtime. The data collected from vehicles can be used to predict the arrival time of raw materials and product components. Â© 2017, Springer International Publishing AG.</t>
  </si>
  <si>
    <t>https://www.scopus.com/inward/record.uri?eid=2-s2.0-85030709678&amp;doi=10.1007%2f978-3-319-64568-1_3&amp;partnerID=40&amp;md5=281c609351b61492fec35a9d9afe2ed2</t>
  </si>
  <si>
    <t>Liu201763</t>
  </si>
  <si>
    <t>10.1016/j.apm.2013.03.059</t>
  </si>
  <si>
    <t>Jouzdani J., Sadjadi S.J., Fathian M.</t>
  </si>
  <si>
    <t>Dynamic dairy facility location and supply chain planning under traffic congestion and demand uncertainty: A case study of Tehran</t>
  </si>
  <si>
    <t>18-19</t>
  </si>
  <si>
    <t>Dairy supply chain; Dynamic location planning; Dynamic supply chain planning; Fuzzy mixed-integer programming; Traffic congestion</t>
  </si>
  <si>
    <t>School of Industrial Engineering, Iran University of Science and Technology, P.O. Box 1684613114, Narmak, Tehran, Iran</t>
  </si>
  <si>
    <t>In this paper, dynamic dairy facility location and supply chain planning are studied through minimizing the costs of facility location, traffic congestion and transportation of raw/processed milk and dairy products under demand uncertainty. The proposed model dynamically incorporates possible changes in transportation network, facility investment costs, monetary value of time and changes in production process. In addition, the time variation and the demand uncertainty for dairy products in each period of the planning horizon is taken into account to determine the optimal facility location and the optimal production volumes. Computational results are presented for the model on a number of test problems. Also, an empirical case study is conducted in order to investigate the dynamic effects of traffic congestion and demand uncertainty on facility location design and total system costs. Â© 2013 Elsevier Inc.</t>
  </si>
  <si>
    <t>https://www.scopus.com/inward/record.uri?eid=2-s2.0-84883464846&amp;doi=10.1016%2fj.apm.2013.03.059&amp;partnerID=40&amp;md5=5fb8019715cb0fb4b599a00b63fc7dc8</t>
  </si>
  <si>
    <t>Jouzdani20138467</t>
  </si>
  <si>
    <t>10.1108/SCM-12-2014-0405</t>
  </si>
  <si>
    <t>Miemczyk J., Howard M., Johnsen T.E.</t>
  </si>
  <si>
    <t>Dynamic development and execution of closed-loop supply chains: a natural resource-based view</t>
  </si>
  <si>
    <t>Closed loop supply chains; Dynamic capabilities; Resource based view; Sustainable supply chains</t>
  </si>
  <si>
    <t>France AND Aix Marseille UniversitÃ©, Audencia Business School, Nantes, Marseille, France; University of Exeter Business School, Department of Management Studies, Exeter, United Kingdom; MIP â€“ School of Management, Politecnico di Milano, Milan, Italy</t>
  </si>
  <si>
    <t>Purpose: This paper aims to reflect on recent closed-loop supply chain (CLSC) practices using a natural resource-based view (NRBV) and dynamic capabilities (DC) perspective. Design/methodology/approach: Two empirical case studies of CLSC exemplars are used to discuss the theoretical relevance of these views. Findings: The paper shows how strategic resources help companies in two sectors achieve successful CLSC designs. Strategic supply chain collaboration is an important success factor but also presents a number of challenges. The NRBV is used to explain the importance of new resources in technology, knowledge and relationships and stresses the role of DCs to constantly address changes in the business environment to renew these strategic resources. Research limitations/implications: This research elaborates on NRBV theory related to CLSCs and reinforces the inclusion of DCs. It specifies the application of NRBV in the context of textiles and carpet manufacture and highlights the inherent conflicts in seeking value while moving towards sustainable development. Practical implications: Investments in technical and operational resources are required to create CLSCs. Pure closed-loop applications are impractical, requiring relationships with multiple external partners to obtain supply and demand for recycled products. Social implications: CLSCs may provide opportunities for social enterprises or third sector organizations collaborating with manufacturers. Originality/value: This paper provides insights into the constituent resources needed for successful CLSCs. It also helps move CLSC research from a tactical logistics problem to a problem of strategic resources and relational capabilities: what we term â€œdynamic supply chain executionâ€_x009d_. This paper develops a framework for transitioning towards CLSCs, underlining the importance of co-development and forging new relationships through commitment to supply chain redesign, co-evolution with customers and suppliers and control of supply chain activities. Â© 2016, Â© Emerald Group Publishing Limited.</t>
  </si>
  <si>
    <t>https://www.scopus.com/inward/record.uri?eid=2-s2.0-84977494125&amp;doi=10.1108%2fSCM-12-2014-0405&amp;partnerID=40&amp;md5=08dc96ee56855cd9d0bbbece701668c5</t>
  </si>
  <si>
    <t>Miemczyk2016453</t>
  </si>
  <si>
    <t>10.1155/2019/4802360</t>
  </si>
  <si>
    <t>Ma J., Zhang F., Bao B., BaÃ±os R.</t>
  </si>
  <si>
    <t>Dynamic Game and Coordination Strategy of Multichannel Supply Chain Based on Brand Competition</t>
  </si>
  <si>
    <t>College of Management and Economics, Tianjin University, Tianjin, 300072, China; Department of Mathematics, Tianjin Polytechnic University, Tianjin, 300387, China</t>
  </si>
  <si>
    <t>In this paper, two noncooperative dynamic pricing strategies are used in a supply chain. Two dynamic Stackelberg game models have been built involving both a manufacturer and a retailer assumed to be the leader in order. In the two models, the manufacturer sells national-brand (NB) product to an independent retailer or directly to consumers through a direct channel. The retailers sell a store-brand (SB) product when they sell the NB product coming from the manufacturer. Thus, there is competition both in different channels and in products with different brands. To analyze the complexity of the model, parameter bifurcation diagrams and strange attractor diagrams have been therefore plotted. The results show that the game leader has advantages when the market is stable, but it turns disadvantageous if the state falls into unstable as the game follower can quickly adjust the strategy to seize the market. The wholesale price and the direct selling price are high that they incur larger profits if the manufacturer is dominant, but it gets worse when the adjustment speed increases. While in the model where the retailer plays a dominant role, the increase in the adjustment speed is unfavorable to retailer. By controlling the total cost of the direct channel and increasing channel competition strength and brand competition strength, the manufacturers can increase their profits in the game dominated by the retailer. In addition, the stable region within the system will be narrow since the market is sensitive to the channel competition, brand competition, and advertising indifference. Â© 2019 Junhai Ma et al.</t>
  </si>
  <si>
    <t>https://www.scopus.com/inward/record.uri?eid=2-s2.0-85081680039&amp;doi=10.1155%2f2019%2f4802360&amp;partnerID=40&amp;md5=93c830f221e9eb0e79e96802d07ace08</t>
  </si>
  <si>
    <t>Ma2019</t>
  </si>
  <si>
    <t>10.1109/LISS.2015.7369673</t>
  </si>
  <si>
    <t>Zhu W.-P., Gao Z.-J.</t>
  </si>
  <si>
    <t>Dynamic incentive mechanism of SSC with win-win consideration</t>
  </si>
  <si>
    <t>implicit incentive; Service Supply Chain; value preference parameter; win-win</t>
  </si>
  <si>
    <t>College of Air Transportation, Shanghai University of Engineering Science, Shanghai, China; College of Transport and Communications, Shanghai Maritime University, Shanghai, China</t>
  </si>
  <si>
    <t>For the phenomena that classic principal-agent model can not reflect win-win cooperation and is less concerned about agent's opportunistic decision behavior, this paper introduces principal's value preference parameter reflecting win-win cooperation to incentive model and considers agent's opportunism, establishes Service Supply Chain (SSC) dynamic incentive model, and analyzes model equilibriums. Research showed value preference parameter can effectively coordinate the value relation between service integrator and service provider, impel service provider to improve productive input and decrease opportunistic behavior; implicit incentive has definite substituting function on explicit incentive, under the function of the two incentives, service provider will keep higher productive input level, and its opportunistic input would be controlled effectively at the same time. Â© 2015 IEEE.</t>
  </si>
  <si>
    <t>https://www.scopus.com/inward/record.uri?eid=2-s2.0-84971646864&amp;doi=10.1109%2fLISS.2015.7369673&amp;partnerID=40&amp;md5=dce01dbfe26d1b2698221fb08c1959f7</t>
  </si>
  <si>
    <t>Zhu2015</t>
  </si>
  <si>
    <t>10.1504/IJASM.2012.046904</t>
  </si>
  <si>
    <t>Lemieux A.-A., Pellerin R., Lamouri S., Carbone V.</t>
  </si>
  <si>
    <t>A new analysis framework for agility in the fashion industry</t>
  </si>
  <si>
    <t>Adoption of technology; Agility; Analysis framework; Fashion industry; Flexibility; Innovation; Intra-organisation; Market positioning; Organisational changes; Process improvements; Responsiveness; Supply chain</t>
  </si>
  <si>
    <t>Ã‰cole Polytechnique de MontrÃ©al, CIRRELT, 2500, chemin de Polytechnique, MontrÃ©al, QC H3T 1J4, Canada; Arts et MÃ©tiers ParisTech, LCPI, 151 bd de l'Hopital, Paris, 75013, France; ESCP Europe, 79 Avenue de la RÃ©publique, Paris, 75543, France</t>
  </si>
  <si>
    <t>Fashion consumers are constantly demanding more variety of designs, better quality and service, including both reliability and faster delivery. The achievement of these objectives implies new relations, innovative processes and new modes of evaluation between supply chain stakeholders. These pressures have prompted academics and industrial leaders to investigate new methods in order to achieve effectiveness across the fashion supply chain. As such, the concepts of agile supply chain, flexible systems, and quick response have emerged and have been adopted in several ways in the industry. Despite their recognition, these concepts are often confused in the literature. To avoid those issues, this paper aims at proposing a formal analysis framework, called ASO, for conducting a literature review of the agility initiatives and models developed for the fashion industry. The proposed framework identifies key dimensions in terms of action levers related to supply chain agility, scope of improvement initiatives, and targeted objectives. Copyright Â© 2012 Inderscience Enterprises Ltd.</t>
  </si>
  <si>
    <t>https://www.scopus.com/inward/record.uri?eid=2-s2.0-84930407997&amp;doi=10.1504%2fIJASM.2012.046904&amp;partnerID=40&amp;md5=2f250777238d399d3fffd4a59a19e441</t>
  </si>
  <si>
    <t>Lemieux2012175</t>
  </si>
  <si>
    <t>10.1007/s12351-017-0354-1</t>
  </si>
  <si>
    <t>Chen Z., Tian C., Zhang D., Chen D.</t>
  </si>
  <si>
    <t>Dynamic model of a supply chain network with sticky price</t>
  </si>
  <si>
    <t>Operational Research</t>
  </si>
  <si>
    <t>Differential Nash game; Differential variational inequality; Sticky price; Supply chain network</t>
  </si>
  <si>
    <t>College of Economy and Management, Taiyuan University of Science and Technology, Mailbox 226, Taiyuan, 030024, China; College of Management, Harbin University of Science and Technology, Mailbox 119, Harbin, 150080, China; School of Business, State University of New York, Oswego, NY 13126, United States</t>
  </si>
  <si>
    <t>This article aims at studying the strategic behaviours of competing firms with sticky retail pricing for the product. We base our study in the context of a supply chain network comprising multiple manufacturers and retailers. The manufacturers are involved in the production of a homogeneous product while the retailers purchase the product and sell it to consumers in the end markets. The retail price of the product is sticky. A differential variational inequality model is proposed to handle the multiple agents and their independent behaviours. Furthermore, the existence and uniqueness of the solution to the dynamic supply chain network with sticky price are shown. A numerical example is provided to illustrate the model and the computational results of equilibrium behaviour are presented. This paper contributes to literature by introducing price stickiness into supply chain networks and developing a differential variational inequality model to analyze the dynamic strategies of firms in the decentralized supply chain network. Â© 2017, Springer-Verlag GmbH Germany.</t>
  </si>
  <si>
    <t>https://www.scopus.com/inward/record.uri?eid=2-s2.0-85031939942&amp;doi=10.1007%2fs12351-017-0354-1&amp;partnerID=40&amp;md5=e171d71455651ec3faf781d607a9bc3f</t>
  </si>
  <si>
    <t>Chen2020649</t>
  </si>
  <si>
    <t>Lu, H; Wang, JH; Lin, YZ</t>
  </si>
  <si>
    <t>DYNAMIC MODELING OF WATER SUPPLY NETWORK BASED ON HYBRID OPTIMIZATION ALGORITHM</t>
  </si>
  <si>
    <t>FRESENIUS ENVIRONMENTAL BULLETIN</t>
  </si>
  <si>
    <t>water supply network; dynamic modeling; model verification; hybrid optimization algorithm</t>
  </si>
  <si>
    <t>Jilin Jianzhu University</t>
  </si>
  <si>
    <t>A reasonably constructed dynamic model of an urban water supply network is the building block for the operation, simulation, reconstruction, expansion and planning of a water supply network. A dynamic model of the water supply network was built in Ma'anshan City, Anhui Province, China, which could offer science-based operations for attaining high efficiency, low cost water supply networks that foster both economic and social benefits. The model was designed consisting of 3 water sources, 977 pipe sections and 863 nodes. After that, a hybrid optimization algorithm combined algorithms based on a chaos optimization algorithms (COA), a genetic algorithms (GA) and a Davidon-Fletcher-Powell (DFP) variable metric algorithm was employed for the precise verification of both the nodal flow quantity and pipeline friction coefficients. The results showed: 1) that the guaranteed rate of &lt;1.0 mH(2)O absolute error of pressure measurement was 84.62%; 2) that the guaranteed rate of &lt;1.5 mH(2)O absolute error was 92.31%, and 3) that of &lt;2.0 mH(2)O absolute error was 100%. For the flow quantity measurement, 1) the guaranteed rate of &lt;5.0 L/s absolute error was 86.67%; 2) the guaranteed rate of &lt;10.0 L/s absolute error was 93.33%, and 3) that of &lt;20.0 L/s absolute error was 100%. Judging from the results above, the dynamic model was proved to be of sufficient precision. Then the simulation analysis was performed on the current status and the planned operation of the water supply network in Ma'anshan City, which proved the practicability of the designed model.</t>
  </si>
  <si>
    <t>Lu H., Wang J., Lin Y.</t>
  </si>
  <si>
    <t>Dynamic modeling of water supply network based on hybrid optimization algorithm</t>
  </si>
  <si>
    <t>Fresenius Environmental Bulletin</t>
  </si>
  <si>
    <t>Dynamic modeling; Hybrid optimization algorithm; Model verification; Water supply network</t>
  </si>
  <si>
    <t>Key Laboratory of Songliao Aquatic Environment, Ministry of Education, Jilin Jianzhu University, Changchun, China</t>
  </si>
  <si>
    <t>A reasonably constructed dynamic model of an urban water supply network is the building block for the operation, simulation, reconstruction, expansion and planning of a water supply network. A dynamic model of the water supply network was built in Ma'anshan City, Anhui Province, China, which could offer science-based operations for attaining high efficiency, low cost water supply networks that foster both economic and social benefits. The model was designed consisting of 3 water sources, 977 pipe sections and 863 nodes. After that, a hybrid optimization algorithm combined algorithms based on a chaos optimization algorithms (COA), a genetic algorithms (GA) and a Davidon-Fletcher-Powell (DFP) variable metric algorithm was employed for the precise verification of both the nodal flow quantity and pipeline friction coefficients. The results showed: 1) that the guaranteed rate of &lt; 1.0 mH2O absolute error of pressure measurement was 84.62%; 2) that the guaranteed rate of &lt;1.5 mH2O absolute error was 92.31%, and 3) that of &lt;2.0 mH2O absolute error was 100%. For the flow quantity measurement, 1) the guaranteed rate of &lt; 5.0 L/s absolute error was 86.67%; 2) the guaranteed rate of &lt;10.0 L/s absolute error was 93.33%, and 3) that of &lt;20.0 L/s absolute error was 100%. Judging from the results above, the dynamic model was proved to be of sufficient precision. Then the simulation analysis was performed on the current status and the planned operation of the water supply network in Ma'anshan City, which proved the practicability of the designed model.</t>
  </si>
  <si>
    <t>https://www.scopus.com/inward/record.uri?eid=2-s2.0-84930162095&amp;partnerID=40&amp;md5=9015ee828e57e41a30d1247bbd0a2315</t>
  </si>
  <si>
    <t>Lu2015712</t>
  </si>
  <si>
    <t>10.1021/ie500608w</t>
  </si>
  <si>
    <t>Mastragostino R., Swartz C.L.E.</t>
  </si>
  <si>
    <t>Dynamic operability analysis of process supply chains for forest industry transformation</t>
  </si>
  <si>
    <t>Industrial and Engineering Chemistry Research</t>
  </si>
  <si>
    <t>Department of Chemical Engineering, McMaster University, 1280 Main Street West, Hamilton, ON L8S 4L7, Canada</t>
  </si>
  <si>
    <t>An important attribute of a supply chain in a competitive and volatile market environment is the ability to respond rapidly to demand variation. A particularly relevant application is the forest products industry, where a promising strategy to improve the struggling business model entails the shift from commodity products toward high-value specialty products. A key implication is that new process and supply chain designs have sufficient capability to respond quickly to market changes, such that product availability is high. In this study, we develop a computational framework for dynamic operability analysis of process supply chains. A dynamic model of a multiproduct, multiechelon system supply chain system is developed, and incorporated within an optimization framework. A two-stage stochastic programming approach is applied for the treatment of demand uncertainty. A bicriterion optimization problem is formulated for generating the Pareto frontier between an economic and responsiveness criterion. Two case studies are presented to demonstrate the applicability of this framework. Â© 2014 American Chemical Society.</t>
  </si>
  <si>
    <t>https://www.scopus.com/inward/record.uri?eid=2-s2.0-84902491430&amp;doi=10.1021%2fie500608w&amp;partnerID=40&amp;md5=e226c713e633652ac145f5b203d8fd19</t>
  </si>
  <si>
    <t>Mastragostino20149825</t>
  </si>
  <si>
    <t>Dabaj F.Z., Aoura Y., Ouzizi L., Douimi M., Nachour A.</t>
  </si>
  <si>
    <t>Dynamic planning integrated to production and maintenance in composites industry: Application of mase methodology</t>
  </si>
  <si>
    <t>Proceedings of the International Conference on Industrial Engineering and Operations Management</t>
  </si>
  <si>
    <t>Maintenance; Multi-agent system; Planning; Production; Supply chain</t>
  </si>
  <si>
    <t>Department of Industrial Engineering, Department of Mechanical Engineering, Ecole Nationale Superieure Des Arts Et Metiers, 15290, ENSAM-Meknes, C.P, Meknes, 50500, Morocco</t>
  </si>
  <si>
    <t>In the composites industry, each change must take into account lot of parameters before being able to set it up. This requires an important amount of data sharing in a limited time. Nonetheless, only a minor part of this data is concretely used by the planners for an almost real-time analysis and optimization within production systems. This paper proposes a multi-agent approach for dynamic planning integrated to production and maintenance. According to the supply chain operations reference model (SCOR), to focus on the process of transforming products to a finished state to meet projected or actual demand, we will work on the â€œmakeâ€_x009d_ area of supply chain. This paper aims to present the problem of supply chain dynamic planning considering maintenance interventions and using a multi-agent system (MAS). The main objective of the system is ensuring collaboration between three different entities, planning, production and maintenance in order to take better decisions. To model the proposed system, we used the multi-agent system engineering (MaSE) methodology. Â© IEOM Society International.</t>
  </si>
  <si>
    <t>https://www.scopus.com/inward/record.uri?eid=2-s2.0-85114247431&amp;partnerID=40&amp;md5=e1c7b5d8746fc10da43c70ca4d2f2c41</t>
  </si>
  <si>
    <t>Dabaj20217055</t>
  </si>
  <si>
    <t>10.1016/j.ijpe.2012.05.011</t>
  </si>
  <si>
    <t>Zhang J., Nault B.R., Yang W., Tu Y.</t>
  </si>
  <si>
    <t>Dynamic price quotation in a responsive supply chain for one-of-a-kind production</t>
  </si>
  <si>
    <t>Capacity management; Dynamic pricing; Make-to-order; One-of-a-kind production; Parametric learning; Responsive supply chain</t>
  </si>
  <si>
    <t>Department of Mechanical and Manufacturing Engineering, University of Calgary, 2500 University Drive NW, Calgary, AB, T2N1N4, Canada; Haskayne School of Business, Scurfield Hall, University of Calgary, 2500 University Dr. NW, Calgary, AB, T2N1N4, Canada; School of Economics and Management, Nanjing University of Science and Technology, Nanjing, Jiangsu, China</t>
  </si>
  <si>
    <t>This paper studies the setting in which a one-of-a-kind production (OKP) firm offers two types of orders (due-date guaranteed and due-date unguaranteed) at different prices to the sequentially arriving customers, who are also OKP production firms. The prices for two types of orders are quoted to each customer on its arrival. We study two problems in this setting. First, we model a dynamic pricing strategy (DPS) and compare our DPS with a constant pricing strategy (CPS). Through a numerical test, we show that both the firm and its customers are better off when our DPS is employed, so that the DPS improves overall performance of the supply chain. Through an industry case, a custom window production firm, we show how to apply the proposed DPS when products are complex. We also develop a method to adaptively estimate the firms available capacity, the number of future arrivals and the distributions of the customers willingness to pay and impatience factor. The simulation result shows that, when multiple distribution parameters are unknown, the proposed parameter estimating method results in estimates close to the true values. Â© 2010 Elsevier B.V. All rights reserved.</t>
  </si>
  <si>
    <t>https://www.scopus.com/inward/record.uri?eid=2-s2.0-84863213026&amp;doi=10.1016%2fj.ijpe.2012.05.011&amp;partnerID=40&amp;md5=00dbd083bd32577b6d8edf9df56606fc</t>
  </si>
  <si>
    <t>Zhang2012275</t>
  </si>
  <si>
    <t>Guvenc O., Kazybayeva A., Abeshev K.</t>
  </si>
  <si>
    <t>Dynamic prices in retail and its impacts on logistics</t>
  </si>
  <si>
    <t>VEHITS 2020 - Proceedings of the 6th International Conference on Vehicle Technology and Intelligent Transport Systems</t>
  </si>
  <si>
    <t>Dynamic Price; Gamification; Inventory; Logistics; Retail</t>
  </si>
  <si>
    <t>School of Management, Almaty Management University, 227 Rozibakiyeva, Almaty, Kazakhstan; School of Engineering Management, Almaty Management University, 227 Rozibakiyeva, Almaty, Kazakhstan</t>
  </si>
  <si>
    <t>Various factors have contributed to the immense growth of dynamic pricing: demand data, technology, and decision support tools. A sample survey was conducted to get the perspectives of small business owners in retail and consumers to understand their perspective on dynamic consumer pricing and its effects on logistics. The survey questions were structured in a way to provide perspectives on consumer experience and buying behaviour concerning dynamic pricing and gamification. The study realized retail companies are not well prepared for the logistical changes due to dynamic pricing. Traditionally, retail stores have focused on ensuring that the supply chain is responsive to client demands. For instance, leftover inventory was seen as a problem arising from poor decisions on dynamic pricing. After a promotional selling season, many of the retail respondents indicated that they face problems of when and how much to mark down leftover inventory. Â© 2020 by SCITEPRESS - Science and Technology Publications, Lda. All rights reserved</t>
  </si>
  <si>
    <t>https://www.scopus.com/inward/record.uri?eid=2-s2.0-85090771391&amp;partnerID=40&amp;md5=82fc8a36477962003f3bc22096d3bb50</t>
  </si>
  <si>
    <t>Guvenc2020659</t>
  </si>
  <si>
    <t>10.1007/978-3-031-04812-8_15</t>
  </si>
  <si>
    <t>Huang H., Li L.</t>
  </si>
  <si>
    <t>Dynamic Pricing Strategy and Simulation of Electricity Enterprises Based on Supply Chain Revenue Management</t>
  </si>
  <si>
    <t>Lecture Notes on Data Engineering and Communications Technologies</t>
  </si>
  <si>
    <t>Dynamic pricing; Electricity market; Game theory; Revenue management</t>
  </si>
  <si>
    <t>School of Transportation and Logistics Engineering, Wuhan University of Technology, Wuhan, 430063, China; School of Management, Huazhong University of Science and Technology, Wuhan, 430074, China</t>
  </si>
  <si>
    <t>The electricity system reform has put forward new requirements on the traditional electricity trading mode and pricing mechanism. The deregulation of both sides of electricity generation and electricity sale and the control of transmission has become an important guide for the reform. In this paper, reference the centralized transaction mode of foreign electricity market, the idea of game theory and dynamic pricing method are used to introduce the competition mechanism into the electricity supply chain. The dynamic Stackelberg game model considering the strategic choice behavior of users is established under the centralized transaction mode. The time-sharing dynamic pricing scheme for maximizing the revenue of electricity producers is obtained. The effectiveness of the pricing strategy is verified by introducing the equilibrium validity factor through the example simulation. The results show that the introduction of competition in the electricity market can effectively reduce the electricity price of electricity producers and improve the electricity supply. At the same time, the dynamic pricing strategy has higher equilibrium effectiveness in the electricity market where the price demand elasticity of electricity users, the leaderâ€™s initial market share and the proportion of active users are all higher. Â© 2022, The Author(s), under exclusive license to Springer Nature Switzerland AG.</t>
  </si>
  <si>
    <t>https://www.scopus.com/inward/record.uri?eid=2-s2.0-85129595255&amp;doi=10.1007%2f978-3-031-04812-8_15&amp;partnerID=40&amp;md5=90a2c405eaae7ceb25598caeacf0217d</t>
  </si>
  <si>
    <t>Huang2022171</t>
  </si>
  <si>
    <t>10.1111/poms.12320</t>
  </si>
  <si>
    <t>Li, T; Sethi, SP; He, XL</t>
  </si>
  <si>
    <t>Dynamic Pricing, Production, and Channel Coordination with Stochastic Learning</t>
  </si>
  <si>
    <t>PRODUCTION AND OPERATIONS MANAGEMENT</t>
  </si>
  <si>
    <t>learning curve; pricing; inventory management; channel coordination; revenue sharing contracts</t>
  </si>
  <si>
    <t>Santa Clara University; University of Texas System; University of Texas Dallas; University of North Carolina; University of North Carolina Charlotte</t>
  </si>
  <si>
    <t>We consider a decentralized two-period supply chain in which a manufacturer produces a product with benefits of cost learning, and sells it through a retailer facing a price-dependent demand. The manufacturer's second-period production cost declines linearly in the first-period production, but with a random learning rate. The manufacturer may or may not have the inventory carryover option. We formulate the resulting problems as two-period Stackelberg games and obtain their feedback equilibrium solutions explicitly. We then examine the impact of mean learning rate and learning rate variability on the pricing strategies of the channel members, on the manufacturer's production decisions, and on the retailer's procurement decisions. We show that as the mean learning rate or the learning rate variability increases, the traditional double marginalization problem becomes more severe, leading to greater efficiency loss in the channel. We obtain revenue sharing contracts that can coordinate the dynamic supply chain. In particular, when the manufacturer may hold inventory, we identify two major drivers for inventory carryover: market growth and learning rate variability. Finally, we demonstrate the robustness of our results by examining a model in which cost learning takes place continuously.</t>
  </si>
  <si>
    <t>http://dx.doi.org/10.1111/poms.12320</t>
  </si>
  <si>
    <t>WOS:000356673300001</t>
  </si>
  <si>
    <t>Li T., Sethi S.P., He X.</t>
  </si>
  <si>
    <t>Dynamic pricing, production, and channel coordination with stochastic learning</t>
  </si>
  <si>
    <t>channel coordination; inventory management; learning curve; pricing; revenue sharing contracts</t>
  </si>
  <si>
    <t>Leavey School of Business, Santa Clara University, Santa Clara, CA 95053, United States; Jindal School of Management, University of Texas at Dallas, Richardson, TX 75080, United States; Belk College of Business, University of North Carolina at Charlotte, Charlotte, NC 28223, United States</t>
  </si>
  <si>
    <t>We consider a decentralized two-period supply chain in which a manufacturer produces a product with benefits of cost learning, and sells it through a retailer facing a price-dependent demand. The manufacturer's second-period production cost declines linearly in the first-period production, but with a random learning rate. The manufacturer may or may not have the inventory carryover option. We formulate the resulting problems as two-period Stackelberg games and obtain their feedback equilibrium solutions explicitly. We then examine the impact of mean learning rate and learning rate variability on the pricing strategies of the channel members, on the manufacturer's production decisions, and on the retailer's procurement decisions. We show that as the mean learning rate or the learning rate variability increases, the traditional double marginalization problem becomes more severe, leading to greater efficiency loss in the channel. We obtain revenue sharing contracts that can coordinate the dynamic supply chain. In particular, when the manufacturer may hold inventory, we identify two major drivers for inventory carryover: market growth and learning rate variability. Finally, we demonstrate the robustness of our results by examining a model in which cost learning takes place continuously. Â© 2014 Production and Operations Management Society.</t>
  </si>
  <si>
    <t>https://www.scopus.com/inward/record.uri?eid=2-s2.0-84931571430&amp;doi=10.1111%2fpoms.12320&amp;partnerID=40&amp;md5=83d52267ea2228b9aa98bb4c54449f7d</t>
  </si>
  <si>
    <t>Li2015857</t>
  </si>
  <si>
    <t>10.1111/itor.12865</t>
  </si>
  <si>
    <t>Jeihoonian M., Kazemi Zanjani M., Gendreau M.</t>
  </si>
  <si>
    <t>Dynamic reverse supply chain network design under uncertainty: mathematical modeling and solution algorithm</t>
  </si>
  <si>
    <t>Benders decomposition; flexible reverse supply chain design; multistage stochastic programming; scenario clustering decomposition</t>
  </si>
  <si>
    <t>Department of Mechanical, Industrial and Aerospace Engineering, Concordia University, Montreal, H3G 1M8, Canada; Department of Mathematics and Industrial Engineering, Polytechnique MontrÃ©al, MontrÃ©al, H3C 3A7, Canada; Interuniversity Research Centre on Enterprise Networks, Logistics, and Transportation (CIRRELT), Montreal, H3C 3A7, Canada</t>
  </si>
  <si>
    <t>Motivated by the recovery of modular-structured products, this study addresses the flexible design of a reverse supply chain (RSC) over a planning horizon while incorporating the dynamic uncertain behavior of product returns. The stochastic parameter is modeled as a scenario tree and therefore the concerned problem is formulated as a multistage mixed-integer stochastic program. To alleviate the computational complexity of the proposed model, it is decomposed into smaller scenario cluster submodels associated with a number of subtrees that share a certain number of predecessor nodes in the original scenario tree. The submodels are coordinated into an implementable solution via a Lagrangian-progressive hedging-based method that employs a viable Benders decomposition based algorithm for solving each scenario cluster submodel. Based on a realistic scale case, computational results indicate the superiority of the proposed flexible dynamic RSC design model compared to the existing models. Results also demonstrate the efficiency of the proposed solutionÂ approach. Â© 2020 The Authors. International Transactions in Operational Research Â© 2020 International Federation of Operational Research Societies.</t>
  </si>
  <si>
    <t>https://www.scopus.com/inward/record.uri?eid=2-s2.0-85089670289&amp;doi=10.1111%2fitor.12865&amp;partnerID=40&amp;md5=9c72f1e876c603ff672b51d7bd5e66f3</t>
  </si>
  <si>
    <t>Jeihoonian20223161</t>
  </si>
  <si>
    <t>10.3182/20130619-3-RU-3018.00050</t>
  </si>
  <si>
    <t>Huang S.X., Xi Y., Su W., Fan Y.S.</t>
  </si>
  <si>
    <t>Dynamic service selection at runtime for service supply chain</t>
  </si>
  <si>
    <t>Quality of service; Service selection; Stochastic programming</t>
  </si>
  <si>
    <t>Department of Automation, Tsinghua University, Beijing 100084, China</t>
  </si>
  <si>
    <t>Most of the research on service selection treat the quality of service (QoS) as deterministic quantities and only consider the optimization of service supply chain at design time. However, the stochastic nature of services and the dynamic execution of service supply chain are unavoidable. The paper explicitly takes into account the QoS-related uncertainty. Based on the four execution structures of service supply chain, the dynamic Quality-of-Service (QoS) aware selection problem is formulated as a Stochastic Linear Programming (SLP) model. Compared with the current methods in which the QoS measures are deterministic and the services are selected on the fly, the proposed approach is novelty and can support the optimal execution of service supply chain effectively. Â© IFAC.</t>
  </si>
  <si>
    <t>https://www.scopus.com/inward/record.uri?eid=2-s2.0-84884307469&amp;doi=10.3182%2f20130619-3-RU-3018.00050&amp;partnerID=40&amp;md5=542b6e8c64ed46f87be3db264efaaa92</t>
  </si>
  <si>
    <t>Huang2013706</t>
  </si>
  <si>
    <t>10.1109/WoWMoM.2012.6263756</t>
  </si>
  <si>
    <t>Setoodeh P., Haykin S., Rezaei Moghadam K.</t>
  </si>
  <si>
    <t>Dynamic spectrum supply chain model for cognitive radio networks</t>
  </si>
  <si>
    <t>2012 IEEE International Symposium on a World of Wireless, Mobile and Multimedia Networks, WoWMoM 2012 - Digital Proceedings</t>
  </si>
  <si>
    <t>Cognitive radio; projected dynamic (PD) systems; supply chain network; variational inequalities (VI)</t>
  </si>
  <si>
    <t>Cognitive Systems Laboratory, McMaster University, Hamilton, ON L8S 4K1, Canada; Ming Hsieh Department of Electrical Engineering, University of Southern California, Los Angeles, CA 90007, United States</t>
  </si>
  <si>
    <t>Built on the theory of supply chain networks, this paper presents a model for the spectrum market, which includes three different tiers of decision makers; legacy owners, spectrum brokers, and secondary users (cognitive radios). Behavior of various decision-makers, the governing equilibrium conditions, and the transient behavior of the network are studied. Prices are determined endogenously in the model. Â© 2012 IEEE.</t>
  </si>
  <si>
    <t>https://www.scopus.com/inward/record.uri?eid=2-s2.0-84866433528&amp;doi=10.1109%2fWoWMoM.2012.6263756&amp;partnerID=40&amp;md5=021fe15e8948f707f5f2f1d1296f0727</t>
  </si>
  <si>
    <t>Setoodeh2012</t>
  </si>
  <si>
    <t>10.1109/ACCESS.2022.3153072</t>
  </si>
  <si>
    <t>Guan Y., Hou Q.</t>
  </si>
  <si>
    <t>Dynamic Strategy of Power Battery Closed-Loop Supply Chain Considering Cascade Utilization</t>
  </si>
  <si>
    <t>Cascade utilization; closed-loop supply chain; cost-sharing; differential game; government subsidy</t>
  </si>
  <si>
    <t>Department of Management, Shenyang University of Technology, Shenyang, China</t>
  </si>
  <si>
    <t>Considering the effective utilization of power battery, the cascade utilization was introduced power battery closed-loop supply chain, the system decision-making problem of the power battery dual circulation closed-loop supply chain composed of a manufacturer, recycler and cascade utilization enterprise was the research object. Under the scenario of government subsidizing cascade utilization enterprise and manufacturer sharing the innovation cost of cascade utilization, this paper (1) constructs a differential game model of the closed-loop supply chain dynamic system; (2) studies the equilibrium strategy of each game participant under the dual mechanism of government subsidy and cost-sharing; (3) analyses the influence of each parameter on the decision-making of main bodies by numerical simulation. The results show that with the increase of government subsidies, the utility of cascade utilization efforts will increase, the cascade utilization enterprise will reduce the sale price of cascade utilization products, the recycler will increase the wholesale price of high energy density batteries, the manufacturer shares part of the innovation cost of cascade utilization enterprise, which helps to reduce the burden of cascade utilization enterprise, and the government subsidy and coordination mechanism of cost-sharing are conducive to improving the level of cascade utilization. Â© 2013 IEEE.</t>
  </si>
  <si>
    <t>https://www.scopus.com/inward/record.uri?eid=2-s2.0-85125305574&amp;doi=10.1109%2fACCESS.2022.3153072&amp;partnerID=40&amp;md5=4582e058058009b86484d64018c7c7cb</t>
  </si>
  <si>
    <t>Guan202221486</t>
  </si>
  <si>
    <t>10.4324/9781315578316</t>
  </si>
  <si>
    <t>Gattorna J.</t>
  </si>
  <si>
    <t>Dynamic supply chain alignment: A new business model for peak performance in enterprise supply chains across all geographies</t>
  </si>
  <si>
    <t>Dynamic Supply Chain Alignment: A New Business Model for Peak Performance in Enterprise Supply Chains Across All Geographies</t>
  </si>
  <si>
    <t>Just like the world financial system, but for different reasons, 21st-century corporations need a new business model for their enterprise supply chains. The old conventions no longer work in this new world of volatile and increasingly unpredictable demand and supply. The enterprise needs to become more 'connected' to its own parts, as well as its partners up and down the chains it participates in. So too, we need to embrace new ways of looking at customers to gain deeper, more insightful impressions of what they are telling us about the way they want to buy our products and services. Finally, these signals need converting into corresponding action, driven by the people in the business, leaders and staff alike, who are aligned to their customers' wishes. This is the world of dynamic supply chain alignment where, increasingly, supply chains are the business. In the follow-up to his hugely successful Strategic Supply Chain Alignment, John Gattorna's Dynamic Supply Chain Alignment, explores how to create and sustain multiple supply chains with a level of flexibility and responsiveness that allow you to respond to opportunities and threats; at the same time aligning with your suppliers, your partners and your customers. When more executives get to this stage of development the profits will flow more readily, and sustainability of performance will not be the same issue it is today. The way forward is right there in front of us; but, says John Gattorna, we must throw off old ways and embrace the new. Â© John Gattorna 2009. All rights reserved.</t>
  </si>
  <si>
    <t>https://www.scopus.com/inward/record.uri?eid=2-s2.0-85064974005&amp;doi=10.4324%2f9781315578316&amp;partnerID=40&amp;md5=39c95a2fd3505b9114ced3c4c91efbfc</t>
  </si>
  <si>
    <t>Gattorna20161</t>
  </si>
  <si>
    <t>10.4028/www.scientific.net/amr.472-475.3251</t>
  </si>
  <si>
    <t>Li J., Liu W.</t>
  </si>
  <si>
    <t>Simulation of stock strategies in dynamic supply chains</t>
  </si>
  <si>
    <t>Dynamic supply chain; Inventory control; Multi-agent; Safety stock</t>
  </si>
  <si>
    <t>School of Engineering, Nanjing Agricultural University, Nanjing, China</t>
  </si>
  <si>
    <t>This paper is focused on the study of (T, S) stock strategies in dynamic supply chains. The dynamic supply chain means the retailer can change his suppliers in every purchase period for more profits. Four categories of two-stage supply chain structures consisting of multiple suppliers and a single retailer are considered. Two categories of auction mechanisms, single-winner or multi-winner auction, are used in this paper. A multi-agent model is developed to study these four categories of supply chains. The results of experiments show that, with the decrease of safety stock, the tendencies of the retailer's profit are changed under different structures. Also, the optimal (near-optimal) safety stock, corresponding to the maximum profit, shows significant difference under different structures. The results of this paper demonstrate that the safety stock can be significantly changed and financial benefits can be achieved while working under different supply chain structures with (T, S) strategy. Â© (2012) Trans Tech Publications.</t>
  </si>
  <si>
    <t>https://www.scopus.com/inward/record.uri?eid=2-s2.0-84863350845&amp;doi=10.4028%2fwww.scientific.net%2famr.472-475.3251&amp;partnerID=40&amp;md5=a55a0520b51c29ce3874eafb088166df</t>
  </si>
  <si>
    <t>Li20123251</t>
  </si>
  <si>
    <t>10.1108/IJOPM-09-2017-0555</t>
  </si>
  <si>
    <t>Dynamic supply chain capabilities: How market sensing, supply chain agility and adaptability affect supply chain ambidexterity</t>
  </si>
  <si>
    <t>Supply chain agility; Survey</t>
  </si>
  <si>
    <t>Department of Operations &amp; Supply Chain, University of Management and Technology, Lahore, Pakistan; School of Business, Management and Economics, University of Sussex, Falmer, United Kingdom; Business and Management, University of Sussex, Falmer, United Kingdom; School of Business and Economics, University of Management and Technology, Lahore, Pakistan</t>
  </si>
  <si>
    <t>Purpose: This paper positions market sensing, supply chain agility and supply chain adaptability as a coherent cluster of dynamic supply chain capabilities. The purpose of this paper is to understand how dynamic supply chain capabilities interrelate and their effect on supply chain ambidexterity. Design/methodology/approach: Based on a survey of Pakistani manufacturing firms, a theoretically-derived model was tested in a structural equation model. Findings: The results of the study show that a market-sensing capability is an antecedent of supply chain agility and supply chain adaptability. Furthermore, supply chain agility, directly, and supply chain adaptability, indirectly, affect supply chain ambidexterity. Supply chain agility, therefore, mediates the relationship between supply chain adaptability and supply chain ambidexterity. Originality/value: The contribution of this study lies in: first, identifying dynamic capability clusters relevant for achieving supply chain ambidexterity; second, evaluating performance implications of dynamic capabilities in the supply chain, specifically supply chain agility and adaptability; and third, proposing a unique measurement of supply chain ambidexterity in the light supply chain theory, and empirically evaluating the relationship between dynamic capabilities and supply chain ambidexterity. Â© 2018, Emerald Publishing Limited.</t>
  </si>
  <si>
    <t>https://www.scopus.com/inward/record.uri?eid=2-s2.0-85049097902&amp;doi=10.1108%2fIJOPM-09-2017-0555&amp;partnerID=40&amp;md5=a38f7388dd5155b2a3037b59d3bde8f3</t>
  </si>
  <si>
    <t>Aslam20182266</t>
  </si>
  <si>
    <t>10.31705/WCS.2021.23</t>
  </si>
  <si>
    <t>Ekanayake E.M.A.C., Shen G.Q., Kumaraswamy M.M., Xue J.</t>
  </si>
  <si>
    <t>Dynamic supply chain capability analysis of hong kong-zhuhai-macao bridge construction: A topic modeling approach</t>
  </si>
  <si>
    <t>World Construction Symposium</t>
  </si>
  <si>
    <t>Hong Kong-Zhuhai-Macao bridge; Prefabricated construction; Supply chain resilience; Supply chain vulnerabilities; Topic over time modeling</t>
  </si>
  <si>
    <t>Department of Building and Real Estate, The Hong Kong Polytechnic University, Hong Kong; Department of Civil Engineering, University of Hong Kong, Hong Kong</t>
  </si>
  <si>
    <t>Prefabricated construction as a preferred construction approach instigated significant technological advancements in construction supply chains in Hong Kong (HK). The Hong Kong-Zhuhai-Macao Bridge (HZMB) was a milestone prefabricated construction project which was successfully constructed using these industrial advancements. However, the project itself was a great challenge as it was highly vulnerable to disruptions due to complex supply chain processes. In this regard, increased resilience could be the key to boosting project performance through enhanced Supply Chain Capabilities (SCCs), where identifying SCC dynamics becomes essential. Therefore, this study employed the Topic Over Time Modeling approach to detect critical SCCs using 1,748 unstructured official documents on the HZMB from 2003 to 2018, which spans the period from project design to handover. The popularity trend analysis of texts enabled identifying the six most critical capabilities associated with each construction phase of planning, construction and handover. Thereafter, an ex-post capability evaluation map was developed by considering the popularity trend of capabilities and their relevance to different project phases. Industry practitioners would benefit from prior knowledge of SCCs and their dynamic impact on each project phase to prioritize initiating them adequately and appropriately, targeting value-enhanced-resilient supply chains in ex-ante decision-making of future prefabricated infrastructure development projects. Further, the text-mining research approach unveils to academia, an effective and novel mechanism to extract dynamic empirical clues from a large unstructured set of documents in construction SCC analysis research. Â© 2021, Ceylon Institute of Builders. All rights reserved.</t>
  </si>
  <si>
    <t>https://www.scopus.com/inward/record.uri?eid=2-s2.0-85113180469&amp;doi=10.31705%2fWCS.2021.23&amp;partnerID=40&amp;md5=7071d3ddfd9382a6e269c683466efa2d</t>
  </si>
  <si>
    <t>Ekanayake2021268</t>
  </si>
  <si>
    <t>10.1016/j.cie.2014.11.011</t>
  </si>
  <si>
    <t>Brusset X., Agrell P.J.</t>
  </si>
  <si>
    <t>Dynamic supply chain coordination games with repeated bargaining</t>
  </si>
  <si>
    <t>Asymmetric information; Bayesian belief; Contract design; Relationship-specific assets; Rent capture</t>
  </si>
  <si>
    <t>ESSCA School of Management, 55 Quai Alphonse Le Gallo, Boulogne Billancourt Cedex, 92513, France; Louvain School of Management and CORE, UniversitÃ© Catholique de Louvain, Louvain la Neuve, B-1348, Belgium</t>
  </si>
  <si>
    <t>Coordination in a supply chains may require investment in relationship-specific assets (RSA) including information systems and human resources from all or a subset of the partners. These investments are typically partially non-verifiable, possibly based on internal resources or opportunity costs. A supplier offers a single-price single-period contract to a downstream manufacturer who accepts or turns to a non-strategic outside option. Both parties invest in relationship-specific assets (RSA) accordingly. Using a game theoretic framework of repeated single-period bargaining under asymmetric information and outside options, we show how a supplier may behave opportunistically. We show how this rent extraction threat is mitigated when the manufacturer mis-informs the supplier or hides information from her. As a result of both behaviors, our model explains how supply chain coordination and efficiency are impaired. On a normative basis, we provide the manufacturer with new justifications for both dual sourcing and distorting information. Numerical examples illustrate the results. Â© 2014 Elsevier Ltd. All rights reserved.</t>
  </si>
  <si>
    <t>https://www.scopus.com/inward/record.uri?eid=2-s2.0-84919665013&amp;doi=10.1016%2fj.cie.2014.11.011&amp;partnerID=40&amp;md5=2464ec135945ebb17ae1a1d0372a48e9</t>
  </si>
  <si>
    <t>Brusset201512</t>
  </si>
  <si>
    <t>10.1016/j.indmarman.2013.03.004</t>
  </si>
  <si>
    <t>Dynamic supply chain coordination under consignment and vendor-managed inventory in retailer-centric B2B electronic markets</t>
  </si>
  <si>
    <t>Industrial Marketing Management</t>
  </si>
  <si>
    <t>Channel coordination; Consignment; Electronic markets; Game theory; Vendor-managed inventory</t>
  </si>
  <si>
    <t>Department of Commerce Automation and Management, National Pingtung Institute of Commerce, 51, Minsheng E. Rd, Pingtung 900, Taiwan</t>
  </si>
  <si>
    <t>This study examines the dynamic performance of vertically decentralized two-echelon channel coordination for deteriorating goods under consignment and vendor-managed inventory (VMI) contracts with revenue sharing from retailer-centric business-to-business transactions in both traditional markets and electronic markets (EMs). The research presents the profit-maximization problem and devises a method for making cross-enterprise dynamic joint decisions by combining calculus with dynamic programming for a retailer-led Stackelberg supply chain under cooperative and non-cooperative game settings over a multi-period planning horizon. The applicability of the proposed model is assessed using a case study involving a highly perishable product, sliced raw fish, in a supply chain comprising a regional seafood supplier and a local store belonging to a large national retail chain. The analytical results show that, in a cooperative setting, the EM with a consigned revenue-sharing VMI contract tends to achieve lower retail prices, larger stock quantity, improved channel efficiency, and increases in both retailer and supplier profits through an additional one-part tariff. Additionally, consumers benefit from lower retail prices and society benefits from increased overall channel profits in the cooperative channel and EM. Â© 2013 Elsevier Inc.</t>
  </si>
  <si>
    <t>https://www.scopus.com/inward/record.uri?eid=2-s2.0-84878512984&amp;doi=10.1016%2fj.indmarman.2013.03.004&amp;partnerID=40&amp;md5=3f7cdfaf6293695592266bd666e9a268</t>
  </si>
  <si>
    <t>Chen2013518</t>
  </si>
  <si>
    <t>10.1080/00207543.2015.1047976</t>
  </si>
  <si>
    <t>Li D., Wang X.</t>
  </si>
  <si>
    <t>Dynamic supply chain decisions based on networked sensor data: an application in the chilled food retail chain</t>
  </si>
  <si>
    <t>food supply chain; sensor data; shelf-life prediction; tracking and monitoring</t>
  </si>
  <si>
    <t>Liverpool Management School, University of Liverpool, Liverpool, United Kingdom; Department of Management, University of Bristol, Bristol, United Kingdom</t>
  </si>
  <si>
    <t>With large volume of product flows and complex supply chain processes, more data than ever before is being generated and collected in supply chains through various tracking and sensory technologies. The purpose of this study is to show a potential scenario of using a prototype tracking tool that facilitate the utilisation of sensor data, which is often unstructured and enormous in nature, to support supply chain decisions. The research investigates the potential benefits of the chilled food chain management innovation through sensor data driven pricing decisions. Data generated and recorded through the sensor network are used to predict the remaining shelf-life of perishable foods. Numerical analysis is conducted to examine the benefit of proposed approach under various operational situations and product features. The research findings demonstrate a way of modelling pricing and potential of performance improvement in chilled food chains to provide a vision of smooth transfer and implementation of the sensor data driven supply chain management. The research finding would encourage firms in the food industry to explore innovation opportunities from big data and develop proper data driven strategies to improve their competitiveness. Â© 2015 Informa UK Limited, trading as Taylor &amp; Francis Group.</t>
  </si>
  <si>
    <t>https://www.scopus.com/inward/record.uri?eid=2-s2.0-84930177127&amp;doi=10.1080%2f00207543.2015.1047976&amp;partnerID=40&amp;md5=f1db524d188c1354c40e5c68cf20c0b4</t>
  </si>
  <si>
    <t>Li20175127</t>
  </si>
  <si>
    <t>10.3390/app8040583</t>
  </si>
  <si>
    <t>Do Chung B., Kim S.I., Lee J.S.</t>
  </si>
  <si>
    <t>Dynamic supply chain design and operations plan for connected smart factories with additive manufacturing</t>
  </si>
  <si>
    <t>Additive manufacturing; Connected smart factories; Customized demand; Dynamic supply chain design; Flexibility</t>
  </si>
  <si>
    <t>Department of Industrial Engineering, Yonsei University, 50 Yonsei-ro, Seodaemun-gu, Seoul, 03722, South Korea; AI Platform Development Team, LG Uplus, 32 Hangang-daero, Yongsan-gu, Seoul, 04389, South Korea; Department of Industrial Engineering, Yonsei University, 50 Yonsei-ro, Seodaemun-gu, Seoul, 03722, South Korea</t>
  </si>
  <si>
    <t>Interest in smart factories and smart supply chains has been increasing, and researchers have emphasized the importance and the effects of advanced technologies such as 3D printers, the Internet of Things, and cloud services. This paper considers an innovation in dynamic supply-chain design and operations: connected smart factories that share interchangeable processes through a cloud-based system for personalized production. In the system, customers are able to upload a product design file, an optimal supply chain design and operations plan are then determined based on the available resources in the network of smart factories. The concept of smart supply chains is discussed and six types of flexibilities are identified, namely: design flexibility, product flexibility, process flexibility, supply chain flexibility, collaboration flexibility, and strategic flexibility. Focusing on supply chain flexibility, a general planning framework and various optimization models for dynamic supply chain design and operations plan are proposed. Further, numerical experiments are conducted to analyze fixed, production, and transportation costs for various scenarios. The results demonstrate the extent of the dynamic supply chain design and operations problem, and the large variation in transportation cost. Â© 2018 by the authors.</t>
  </si>
  <si>
    <t>https://www.scopus.com/inward/record.uri?eid=2-s2.0-85045115002&amp;doi=10.3390%2fapp8040583&amp;partnerID=40&amp;md5=f2e20e6d37e5bcc2022ea3d384d4fedc</t>
  </si>
  <si>
    <t>DoChung2018</t>
  </si>
  <si>
    <t>Chung, BD; Kim, SI; Lee, JS</t>
  </si>
  <si>
    <t>Dynamic Supply Chain Design and Operations Plan for Connected Smart Factories with Additive Manufacturing</t>
  </si>
  <si>
    <t>connected smart factories; additive manufacturing; dynamic supply chain design; flexibility; customized demand</t>
  </si>
  <si>
    <t>Yonsei University; Yonsei University</t>
  </si>
  <si>
    <t>Interest in smart factories and smart supply chains has been increasing, and researchers have emphasized the importance and the effects of advanced technologies such as 3D printers, the Internet of Things, and cloud services. This paper considers an innovation in dynamic supply-chain design and operations: connected smart factories that share interchangeable processes through a cloud-based system for personalized production. In the system, customers are able to upload a product design file, an optimal supply chain design and operations plan are then determined based on the available resources in the network of smart factories. The concept of smart supply chains is discussed and six types of flexibilities are identified, namely: design flexibility, product flexibility, process flexibility, supply chain flexibility, collaboration flexibility, and strategic flexibility. Focusing on supply chain flexibility, a general planning framework and various optimization models for dynamic supply chain design and operations plan are proposed. Further, numerical experiments are conducted to analyze fixed, production, and transportation costs for various scenarios. The results demonstrate the extent of the dynamic supply chain design and operations problem, and the large variation in transportation cost.</t>
  </si>
  <si>
    <t>http://dx.doi.org/10.3390/app8040583</t>
  </si>
  <si>
    <t>WOS:000434996400110</t>
  </si>
  <si>
    <t>10.1080/00207543.2017.1355122</t>
  </si>
  <si>
    <t>Kraegpoth, T; Stentoft, J; Jensen, JK</t>
  </si>
  <si>
    <t>Dynamic supply chain design: a Delphi study of drivers and barriers</t>
  </si>
  <si>
    <t>supply chain design; drivers and barriers; Delphi method; empirical study; VUCA</t>
  </si>
  <si>
    <t>University of Southern Denmark</t>
  </si>
  <si>
    <t>Supply chain management has both in academia and practice proven its important role to sustain and further develop companies' competitive advantages. This is with initiatives that focus on cost-efficiencies and turnover improvement. During the last two decades, companies have faced complexity in their supply chains currently with increased global operations. The dynamic business environment forces companies to secure a competitive (re-) design of their supply chains. This paper seeks to advance the understanding on the drivers and barriers for such designs. In total, 39 experts (30 from industrial enterprises, 4 senior supply chain consultants and 5 supply chain management professors) have participated in a four-step Delphi study and have identified main drivers for dynamic supply chain design as being cost reduction, delivery reliability and change in demand for agility. The main barriers are identified as forecasting being too weak, supply chain complexity and product portfolio complexity. In addition, an explorative factor analysis has been carried out to identify how drivers and barriers can be grouped together. Finally, the paper compares the drivers and barriers underlining different competitive strategies.</t>
  </si>
  <si>
    <t>http://dx.doi.org/10.1080/00207543.2017.1355122</t>
  </si>
  <si>
    <t>WOS:000418426600016</t>
  </si>
  <si>
    <t>Dynamic supply chain design: A delphi study of drivers and barriers</t>
  </si>
  <si>
    <t>Delphi method; Drivers and barriers; Empirical study; Supply chain design; VUCA</t>
  </si>
  <si>
    <t>Department of Entrepreneurship and Relationship Management, University of Southern Denmark, Kolding, Denmark</t>
  </si>
  <si>
    <t>Supply chain management has both in academia and practice proven its important role to sustain and further develop companiesâ€™ competitive advantages. This is with initiatives that focus on cost-efficiencies and turnover improvement. During the last two decades, companies have faced complexity in their supply chains currently with increased global operations. The dynamic business environment forces companies to secure a competitive (re-) design of their supply chains. This paper seeks to advance the understanding on the drivers and barriers for such designs. In total, 39 experts (30 from industrial enterprises, 4 senior supply chain consultants and 5 supply chain management professors) have participated in a four-step Delphi study and have identified main drivers for dynamic supply chain design as being cost reduction, delivery reliability and change in demand for agility. The main barriers are identified as forecasting being too weak, supply chain complexity and product portfolio complexity. In addition, an explorative factor analysis has been carried out to identify how drivers and barriers can be grouped together. Finally, the paper compares the drivers and barriers underlining different competitive strategies. Â© 2017 Informa UK Limited, trading as Taylor &amp; Francis Group.</t>
  </si>
  <si>
    <t>https://www.scopus.com/inward/record.uri?eid=2-s2.0-85041481334&amp;doi=10.1080%2f00207543.2017.1355122&amp;partnerID=40&amp;md5=ec5697d4866d659d4fe828005769dc4a</t>
  </si>
  <si>
    <t>Krægpøth20176846</t>
  </si>
  <si>
    <t>10.1007/978-3-319-17181-4_3</t>
  </si>
  <si>
    <t>Jabbarzadeh A., Fahimnia B.</t>
  </si>
  <si>
    <t>Dynamic supply chain greening analysis</t>
  </si>
  <si>
    <t>Green Logistics and Transportation: A Sustainable Supply Chain Perspective</t>
  </si>
  <si>
    <t>Disruption risk; Dynamic greening analysis; Green; Supply chain network design; Supply chain resilience; Sustainability</t>
  </si>
  <si>
    <t>Institute of Transport and Logistics Studies, The University of Sydney Business School, The University of Sydney, Sydney, NSW, Australia</t>
  </si>
  <si>
    <t>Greening of supply chain operations is best to be addressed at the network design phase where strategic facility location, technology and transport mode decisionsare made. This has been an important area of research focus for almost a decade now. Given the increasing frequency and intensity of disruptive events facing todayâ€™s organizations, the greening analyses of supply chains need totake into consideration how the economic and environmental performance of the supply chain can be affected in the face of unanticipated disruptions. Thus, static greeninganalysis is simplistic and achieving a truly green supply chain requires a dynamic analysis to develop robustsupplychains whose sustainability performance remains unaffected or only lightly affected by disruptions of various types. This chapter presents a framework and optimization model for dynamic sustainability analysis. A numerical example is presented to illustrate the application of the approach in performing tradeoff analysis in business-as-usualand disruption circumstances. Â© Springer International Publishing Switzerland 2015.</t>
  </si>
  <si>
    <t>https://www.scopus.com/inward/record.uri?eid=2-s2.0-84943623297&amp;doi=10.1007%2f978-3-319-17181-4_3&amp;partnerID=40&amp;md5=4763c1acc260e75bab0fb4f030c91821</t>
  </si>
  <si>
    <t>Jabbarzadeh201535</t>
  </si>
  <si>
    <t>10.1016/j.cie.2018.04.018</t>
  </si>
  <si>
    <t>Liu C., Yao J.</t>
  </si>
  <si>
    <t>Dynamic supply chain integration optimization in service mass customization</t>
  </si>
  <si>
    <t>Resource integration value; Resource scheduling; Service mass customization (SMC); Strategic renewal; Supply chain integration (SCI)</t>
  </si>
  <si>
    <t>School of Business, Renmin University of China, Haidian, Beijing, 100872, China</t>
  </si>
  <si>
    <t>Optimization of supply chain integration (SCI) is a key issue for traditional service firms which are seeking transition towards service mass customization (SMC). However, conventional research disregards the characteristics of SMC and the dynamic nature of SCI optimization triggered by the service firm's renewals of its strategy and operational decisions in the transition process. To address this challenge effectively, this study firstly proposes a resource evaluation method from a dynamic and integration process-oriented perspective. It then elaborates the impacts of service firm's strategic renewals, as well as the operational decisions, namely the resource scheduling decisions, on the evolution of the resource's integration value. On this basis, it illustrates the mechanism of the dynamic SCI optimization in SMC, and further designs a novel SCI optimization model along with a corresponding genetic algorithm. In particular, tradeoff between customized demands and scale effects, which is the paradox of SMC, is regarded as an essential optimization objective besides SCI performance. The feasibility and validity of the model and algorithm are verified by applying them to a numerical example. By incorporating the perspective of service operations, strategic change and the methodology of operations research, this study contributes to the literature of SCI in SMC by developing a dynamic resource evaluation method and a novel optimization model. Â© 2018 Elsevier Ltd</t>
  </si>
  <si>
    <t>https://www.scopus.com/inward/record.uri?eid=2-s2.0-85045580583&amp;doi=10.1016%2fj.cie.2018.04.018&amp;partnerID=40&amp;md5=a81326e231589efba2abb66e6a5ffe42</t>
  </si>
  <si>
    <t>Liu201842</t>
  </si>
  <si>
    <t>10.4018/978-1-4666-5039-8.ch016</t>
  </si>
  <si>
    <t>Tanimizu Y.</t>
  </si>
  <si>
    <t>Dynamic supply chain management for lean manufacturing</t>
  </si>
  <si>
    <t>Handbook of Research on Design and Management of Lean Production Systems</t>
  </si>
  <si>
    <t>Department of Mechanical Engineering, Graduate School of Engineering, Osaka Prefecture University, Japan</t>
  </si>
  <si>
    <t>Lean is a management philosophy to eliminate waste both in the inside and from the outside of factories. A supply chain strategy is a key issue for the improvement of the outside. Recent information technologies provide even small- and medium-sized supplier companies with a chance for entering into contracts with major supplier companies and large manufacturing companies in different Keiretsu groups, but will give the trouble for surviving in the dynamic supply chain environment at the same time. This chapter proposes a strategy for MTO (Make To Order) companies to find suitable business partners in the dynamic supply chain environment and to enter into proper contracts with the partners as well as to obtain appropriate profits. A supply chain model proposed in the chapter provides a negotiation protocol to determine suitable prices and delivery times for ordered products through the iteration of the negotiation process between the organizations, as well as through the modification processes of production schedules. A twolayered supply chain model is firstly proposed as a basic model for dynamic supply chain management of MTO companies. The model is extended to a three-layered supply chain model for representing the negotiation protocol among multi-layered organizations. A prototype of a supply chain simulation system is developed and computational experiments are carried out to evaluate the effectiveness of changing business partners and negotiating among the partners cooperatively. Â© 2014, IGI Global. All rights reserved.</t>
  </si>
  <si>
    <t>https://www.scopus.com/inward/record.uri?eid=2-s2.0-84956837570&amp;doi=10.4018%2f978-1-4666-5039-8.ch016&amp;partnerID=40&amp;md5=74dfa78573a6153eb240445bb3ae19cf</t>
  </si>
  <si>
    <t>Tanimizu2014338</t>
  </si>
  <si>
    <t>10.1016/j.tre.2014.06.003</t>
  </si>
  <si>
    <t>Jabbarzadeh A., Fahimnia B., Seuring S.</t>
  </si>
  <si>
    <t>Dynamic supply chain network design for the supply of blood in disasters: A robust model with real world application</t>
  </si>
  <si>
    <t>Blood supply chain; Disaster; Location and allocation; Robust optimization; Supply chain network design; Uncertainty</t>
  </si>
  <si>
    <t>Department of Industrial Engineering, Iran University of Science and Technology (IUST), Tehran, Iran; Institute of Transport and Logistics Studies (ITLS), University of Sydney Business School, Sydney, Australia; Department of International Management, University of Kassel, Witzenhausen, Germany</t>
  </si>
  <si>
    <t>This paper presents a robust network design model for the supply of blood during and after disasters. A practical optimization model is developed that can assist in blood facility location and allocation decisions for multiple post-disaster periods. The application of the proposed model is investigated in a case problem where real data is utilized to design a network for emergency supply of blood during potential disasters. Our analysis on the tradeoff between solution robustness and model robustness arrives at important practical insights. The performance of the proposed 'robust optimization' approach is also compared with that of an 'expected value' approach. Â© 2014 Elsevier Ltd.</t>
  </si>
  <si>
    <t>https://www.scopus.com/inward/record.uri?eid=2-s2.0-84905699640&amp;doi=10.1016%2fj.tre.2014.06.003&amp;partnerID=40&amp;md5=9f49d8846d5c538eec75871a8b48828e</t>
  </si>
  <si>
    <t>Jabbarzadeh2014225</t>
  </si>
  <si>
    <t>10.1016/j.tre.2015.06.007</t>
  </si>
  <si>
    <t>Fattahi M., Mahootchi M., Govindan K., Moattar Husseini S.M.</t>
  </si>
  <si>
    <t>Dynamic supply chain network design with capacity planning and multi-period pricing</t>
  </si>
  <si>
    <t>Capacity planning; Dynamic supply chain network design; Linear relaxation-based heuristics; Multi-period pricing approach; Simulated annealing</t>
  </si>
  <si>
    <t>Department of Industrial Engineering and Management Systems, Amirkabir University of Technology, Tehran, Iran; Department of Business and Economics, University of Southern Denmark, Campusvej 55, Odense, Denmark</t>
  </si>
  <si>
    <t>This paper addresses a new problem in designing and planning a multi-echelon and multi-product supply chain network over a multi-period horizon in which customer zones have price-sensitive demands. Based on price-demand relationships, a generic method is presented to obtain price levels for products and then, a mixed-integer linear programming model is developed. Due to the problem intractability, a simulated annealing algorithm that uses some developed linear relaxation-based heuristics for capacity planning and pricing is presented. Numerical results demonstrate the significance of the model as well as the efficiency of the solution algorithm and linear relaxation-based heuristics. Â© 2015 Elsevier Ltd.</t>
  </si>
  <si>
    <t>https://www.scopus.com/inward/record.uri?eid=2-s2.0-84937874358&amp;doi=10.1016%2fj.tre.2015.06.007&amp;partnerID=40&amp;md5=83f501bb32f8581403f98190af0be57d</t>
  </si>
  <si>
    <t>Fattahi2015169</t>
  </si>
  <si>
    <t>10.1109/ISTMET.2014.6936510</t>
  </si>
  <si>
    <t>Saad S., Mohamed Udin Z., Hasnan N.</t>
  </si>
  <si>
    <t>Dynamic supply chain practices in Malaysia</t>
  </si>
  <si>
    <t>ISTMET 2014 - 1st International Symposium on Technology Management and Emerging Technologies, Proceedings</t>
  </si>
  <si>
    <t>Case study; Dynamic capabilities; Dynamic supply chain; Oil and gas industry</t>
  </si>
  <si>
    <t>Faculty of Business Management, University Technology MARA, Selangor, Malaysia; School of Technology Management and Logistics, Universiti Utara Malaysia, Kedah, Malaysia</t>
  </si>
  <si>
    <t>The oil and gas companies often claim as highly complex and structured through the supply chain system that requires dynamic practices. Oil and gas companies may encounter capabilities problems related to the dynamic supply chain practices in attainment and reassessment of their associates in the supply chains. Motivated by the complication in the oil and gas companies and its typical characteristic of the supply chain, this study intends to understand the real situation problem that needs to be known about how the supply chain practices as seen by oil and gas industry players. Resource-based view and organizational learning theory are used to support for developing the framework to the study. In order to gain an in-depth understanding dynamic supply chain practices the contractors registered with PETRONAS licensing companies have been chosen. Due to the subjectivity of the study that requires understanding of dynamic supply chain practices; this study uses the interpretive paradigm where it would guide towards qualitative methodology. This study will provide deep and wide description of the dynamic of supply chain practices where the outcome will contribute to the managerial and theoretical perspective of supply chain management in oil and gas players. Â© 2014 IEEE.</t>
  </si>
  <si>
    <t>https://www.scopus.com/inward/record.uri?eid=2-s2.0-84912098914&amp;doi=10.1109%2fISTMET.2014.6936510&amp;partnerID=40&amp;md5=8f6a882a7c7fb1849abed55484f99c71</t>
  </si>
  <si>
    <t>Saad2014224</t>
  </si>
  <si>
    <t>10.1007/s10951-010-0189-6</t>
  </si>
  <si>
    <t>Ivanov D., Sokolov B.</t>
  </si>
  <si>
    <t>Dynamic supply chain scheduling</t>
  </si>
  <si>
    <t>Journal of Scheduling</t>
  </si>
  <si>
    <t>Adaptation; Dynamics; Mathematical programming; Maximum principle; Operations research; Optimal program control; Scheduling; Supply chain</t>
  </si>
  <si>
    <t>Faculty of Economics and Business Administration, Department of Production Economics and Industrial Organization, Chemnitz University of Technology, 09107 Chemnitz, Germany; Saint Petersburg Institute for Informatics and Automation, Russian Academy of Science, Saint-Petersburg, Russian Federation</t>
  </si>
  <si>
    <t>Based on a combination of fundamental results of modern optimal program control theory and operations research, an original approach to supply chain scheduling is developed in order to answer the challenges of dynamics, uncertainty, and adaptivity. Both supply chain schedule generation and execution control are represented as an optimal program control problem in combination with mathematical programming and interpreted as a dynamic process of operations control within an adaptive framework. Hence, the problems and models of planning, scheduling, and adaptation can be consistently integrated on a unified mathematical axiomatic of modern control theory. In addition, operations control and flow control models are integrated and applicable for both discrete and continuous processes. The application of optimal control for supply chain scheduling becomes possible by formulating the scheduling model as a linear non-stationary finite-dimensional controlled differential system with the convex area of admissible control and a reconfigurable structure. For this model class, theorems of optimal control existence can be used regarding supply chain scheduling. The essential structural property of this model are the linear right parts of differential equations. This allows applying methods of discrete optimization for optimal control calculation. The calculation procedure is based on applying Pontryagin's maximum principle and the resulting essential reduction of problem dimensionality that is under solution at each instant of time. The gained insights contribute to supply chain scheduling theory, providing advanced insights into dynamics of the whole supply chains (and not any dyadic relations in them) and transition from a partial "one-way" schedule optimization to the feedback loop-based dynamic and adaptive supply chain planning and scheduling. Â© Springer Science+Business Media, LLC 2010.</t>
  </si>
  <si>
    <t>https://www.scopus.com/inward/record.uri?eid=2-s2.0-84861231928&amp;doi=10.1007%2fs10951-010-0189-6&amp;partnerID=40&amp;md5=571f598303e18c83a881bd3871e39c67</t>
  </si>
  <si>
    <t>Ivanov2012201</t>
  </si>
  <si>
    <t>Ekanayake E.M.A.C., Xue J., Shen G.Q., Kumaraswamy M.M.</t>
  </si>
  <si>
    <t>Dynamic supply chain vulnerability analysis of hong kong-zhuhai-macao bridge construction: A topic modelling approach</t>
  </si>
  <si>
    <t>Proceedings of the 37th Annual ARCOM Conference, ARCOM 2021</t>
  </si>
  <si>
    <t>Hong Kong; Prefabricated; Resilience; Supply chain; Vulnerabilities</t>
  </si>
  <si>
    <t>Department of Building and Real Estate, Faculty of Construction and Environment, The Hong Kong Polytechnic University, Hung Hom, Kowloon999077, Hong Kong</t>
  </si>
  <si>
    <t>The Hong Kong-Zhuhai-Macao Bridge (HZMB) was a challenging milestone construction project that boosted the Hong Kong construction industry participants to new heights of recognition. While industry-boosting long-term benefits arose from knowledge gained in managing specialist prefabrication processes and complex supply chains (SCs), these advances also necessarily imposed challenges, rendering the project highly vulnerable to disruptions. Therefore, higher resilience was essential to withstand higher Supply Chain Vulnerabilities (SCV) through enhanced capabilities, for which identifying dynamic SCV becomes critical. To address this, the study employed the Topic Over Time modelling approach to detect critical SCV using 1,748 unstructured official documents on the HZMB from 2003 to 2018 (project design to handover). The popularity trend analysis that was thereby conducted, enabled identifying the six most critical vulnerabilities and categorizing them among each project phase. Finally, an ex-post vulnerability evaluation map was developed by considering the vulnerabilities' popularity trend and their relevance towards the project and SC phases. Using these findings, industry practitioners could improve their ex-ante decision-making, targeting value-enhanced-resilient SCs in future prefabricated infrastructure development projects. Further, the text-mining research approach unveils an effective mechanism for researchers to extract dynamic empirical clues from a large unstructured set of documents in construction SCs. Â© 2021 Proceedings of the 37th Annual ARCOM Conference, ARCOM 2021. All Rights Reserved.</t>
  </si>
  <si>
    <t>https://www.scopus.com/inward/record.uri?eid=2-s2.0-85118444304&amp;partnerID=40&amp;md5=309e380cb58b2908ac91af1f6905f9de</t>
  </si>
  <si>
    <t>Ekanayake2021491</t>
  </si>
  <si>
    <t>Zhang, YQ; Bi, X; Tang, NAS; Qu, AN</t>
  </si>
  <si>
    <t>Dynamic Tensor Recommender Systems</t>
  </si>
  <si>
    <t>JOURNAL OF MACHINE LEARNING RESEARCH</t>
  </si>
  <si>
    <t>Contextual information; Dynamic recommender systems; Polynomial spline approximation; Prediction interval; Product sales forecasting</t>
  </si>
  <si>
    <t>Yunnan University; University of Minnesota System; University of Minnesota Twin Cities; University of California System; University of California Irvine</t>
  </si>
  <si>
    <t>Recommender systems have been extensively used by the entertainment industry, business marketing and the biomedical industry. In addition to its capacity of providing preference-based recommendations as an unsupervised learning methodology, it has been also proven useful in sales forecasting, product introduction and other production related businesses. Since some consumers and companies need a recommendation or prediction for future budget, labor and supply chain coordination, dynamic recommender systems for precise forecasting have become extremely necessary. In this article, we propose a new recommendation method, namely the dynamic tensor recommender system (DTRS), which aims particularly at forecasting future recommendation. The proposed method utilizes a tensor-valued function of time to integrate time and contextual information, and creates a time-varying coefficient model for temporal tensor factorization through a polynomial spline approximation. Major advantages of the proposed method include competitive future recommendation predictions and effective prediction interval estimations. In theory, we establish the convergence rate of the proposed tensor factorization and asymptotic normality of the spline coefficient estimator. The proposed method is applied to simulations, IRI marketing data and Last.fm data. Numerical studies demonstrate that the proposed method outperforms existing methods in terms of future time forecasting.</t>
  </si>
  <si>
    <t>WOS:000656365000001</t>
  </si>
  <si>
    <t>Zhang Y., Bi X., Tang N., Qu A.</t>
  </si>
  <si>
    <t>Dynamic tensor recommender systems</t>
  </si>
  <si>
    <t>Journal of Machine Learning Research</t>
  </si>
  <si>
    <t>Department of Statistics, Yunnan University, Kunming, 650504, China; Carlson School of Management, University of Minnesota, Minneapolis, MN 55455-0438, United States; Department of Statistics, University of California, Irvine, CA 92697-3425, United States</t>
  </si>
  <si>
    <t>Recommender systems have been extensively used by the entertainment industry, business marketing and the biomedical industry. In addition to its capacity of providing preference-based recommendations as an unsupervised learning methodology, it has been also proven useful in sales forecasting, product introduction and other production related businesses. Since some consumers and companies need a recommendation or prediction for future budget, labor and supply chain coordination, dynamic recommender systems for precise forecasting have become extremely necessary. In this article, we propose a new recommendation method, namely the dynamic tensor recommender system (DTRS), which aims particularly at forecasting future recommendation. The proposed method utilizes a tensor-valued function of time to integrate time and contextual information, and creates a time-varying coefficient model for temporal tensor factorization through a polynomial spline approximation. Major advantages of the proposed method include competitive future recommendation predictions and effective prediction interval estimations. In theory, we establish the convergence rate of the proposed tensor factorization and asymptotic normality of the spline coefficient estimator. The proposed method is applied to simulations, IRI marketing data and Last.fm data. Numerical studies demonstrate that the proposed method outperforms existing methods in terms of future time forecasting. Â© 2021 Yanqing Zhang, Xuan Bi, Niansheng Tang and Annie Qu.</t>
  </si>
  <si>
    <t>https://www.scopus.com/inward/record.uri?eid=2-s2.0-85105893661&amp;partnerID=40&amp;md5=eb79bb105db6ff4f298e382ee295f7be</t>
  </si>
  <si>
    <t>Zhang2021</t>
  </si>
  <si>
    <t>10.1080/16258312.2013.11517308</t>
  </si>
  <si>
    <t>Pellegrin-Romeggio F., LeszczyÅ„ska D.</t>
  </si>
  <si>
    <t>Dynamic tourism supply chain assembly: A new lever for managerial innovation</t>
  </si>
  <si>
    <t>Case study; Dynamic assembly; Innovation; Supply chain management; Tourism logistics</t>
  </si>
  <si>
    <t>Reims Management School, France; IPAG Business School, Nice, France</t>
  </si>
  <si>
    <t>Tourism is often considered a key factor in boosting regional economies. Although research generally describes the tourism industry as different supply chains, there is little work on the problem of their assembly. Through the concept of dynamic assembly, we propose new perspectives for the management of tourism supply chains. Â© KEDGE BS.</t>
  </si>
  <si>
    <t>https://www.scopus.com/inward/record.uri?eid=2-s2.0-84897075579&amp;doi=10.1080%2f16258312.2013.11517308&amp;partnerID=40&amp;md5=78c9f303c29d4ab944c77c5d65fadcfc</t>
  </si>
  <si>
    <t>Pellegrin-Romeggio201328</t>
  </si>
  <si>
    <t>10.1504/IJENM.2012.047620</t>
  </si>
  <si>
    <t>Miao H., Huang X.</t>
  </si>
  <si>
    <t>Dynamic vehicle path planning using an enhanced simulated annealing approach for supply chains</t>
  </si>
  <si>
    <t>International Journal of Enterprise Network Management</t>
  </si>
  <si>
    <t>Dynamic supply chain environments; Genetic algorithm; Heuristic; Path planning; Simulated annealing algorithm</t>
  </si>
  <si>
    <t>School of Computing and Mathematics, Charles Sturt University, Albury, NSW 2640, Australia</t>
  </si>
  <si>
    <t>Evolutionary computation is an effective tool for solving optimisation problems. However, its significant computational demand has limited its real-time and online applications, e.g., mobile vehicles in supply chains. An enhanced SA approach incorporating with initial path selection heuristics and multiple mathematical operators is proposed in this paper for vehicle path planning in dynamic supply chain environments. It requires less computation times while giving better trade-offs among simplicity, far-field accuracy, and computational cost. The enhanced SA is analysed in several environments. The evaluation results demonstrate the ESA approach has the best performance for vehicle path planning in dynamic supply chains. Copyright Â© 2012 Inderscience Enterprises Ltd.</t>
  </si>
  <si>
    <t>https://www.scopus.com/inward/record.uri?eid=2-s2.0-84863692381&amp;doi=10.1504%2fIJENM.2012.047620&amp;partnerID=40&amp;md5=674c9c851c8e37bee4fdfbff8f4d103a</t>
  </si>
  <si>
    <t>Miao2012197</t>
  </si>
  <si>
    <t>10.4018/978-1-4666-9894-9.ch011</t>
  </si>
  <si>
    <t>Kamath N.</t>
  </si>
  <si>
    <t>Dynamics of supply chains for perishable and non-perishable items</t>
  </si>
  <si>
    <t>Handbook of Research on Strategic Supply Chain Management in the Retail Industry</t>
  </si>
  <si>
    <t>JDA Software, India</t>
  </si>
  <si>
    <t>This chapter analyzes the dynamics of supply chains for perishable and non-perishable items and compares them. It starts with a single echelon supply chain with widely used inventory management and ordering policies; and then generalizes it to multi-echelon supply chain. Simulation experiments are conducted to match the results with literature and real-world scenario. It shows how spoilage information can be incorporated in the ordering decision to create highly responsive supply chain, which may not always be desirable. Amplification is lesser and stabilization is faster for supply chains of perishable items. ANOVA shows significant difference for the identified performance metrics under varying demand patterns and to a certain extent varies with the item type. Â© 2016 by IGI Global. All rights reserved.</t>
  </si>
  <si>
    <t>https://www.scopus.com/inward/record.uri?eid=2-s2.0-84981748065&amp;doi=10.4018%2f978-1-4666-9894-9.ch011&amp;partnerID=40&amp;md5=715fa25ddc9686bdcc8cd60786f2fbcd</t>
  </si>
  <si>
    <t>Kamath2016188</t>
  </si>
  <si>
    <t>10.1016/j.compchemeng.2016.09.007</t>
  </si>
  <si>
    <t>Lainez-Aguirre J.M., PÃ©rez-Fortes M., Puigjaner L.</t>
  </si>
  <si>
    <t>Economic evaluation of bio-based supply chains with CO2 capture and utilisation</t>
  </si>
  <si>
    <t>Computers and Chemical Engineering</t>
  </si>
  <si>
    <t>Bio-based CCU supply chain; Biomass co-combustion; Coal power plants; Mathematical modelling; MILP; NPV</t>
  </si>
  <si>
    <t>University at Buffalo, 342 Bell Hall, Amherst, NY 14260, United States; Universitat PolitÃ¨cnica de Catalunya, Avda. Diagonal 647, Barcelona, 08028, Spain; European Commission, Joint Research Centre, Institute for Energy and Transport, P.O. Box 2 1755 ZG Petten, Netherlands Antilles</t>
  </si>
  <si>
    <t>Carbon capture and storage (CCS) and carbon capture and utilisation (CCU) are acknowledged as important R&amp;amp;D priorities to achieve environmental goals set for next decades. This work studies biomass-based energy supply chains with CO2 capture and utilisation. The problem is formulated as a mixed-integer linear program. This study presents a flexible supply chain superstructure to answer issues on economic and environmental benefits achievable by integrating biomass-coal plants, CO2 capture and utilisation plants; i.e. location of intermediate steps, fraction of CO2 emissions captured per plant, CO2 utilisation plants' size, among others. Moreover, eventual incentives and environmental revenues will be discussed to make an economically feasible project. A large-size case study located in Spain will be presented to highlight the proposed approach. Two key scenarios are envisaged: (i) Biomass, capture or utilisation of CO2 are not contemplated; (ii) Biomass, capture and CO2 utilisation are all considered. Finally, concluding remarks are drawn. Â© 2016 Elsevier Ltd</t>
  </si>
  <si>
    <t>https://www.scopus.com/inward/record.uri?eid=2-s2.0-84992372736&amp;doi=10.1016%2fj.compchemeng.2016.09.007&amp;partnerID=40&amp;md5=dce6491aa70896cc54dda0221428a858</t>
  </si>
  <si>
    <t>Lainez-Aguirre2017213</t>
  </si>
  <si>
    <t>10.1007/s11053-017-9359-y</t>
  </si>
  <si>
    <t>Anderson S.T.</t>
  </si>
  <si>
    <t>Economics, Helium, and the U.S. Federal Helium Reserve: Summary and Outlook</t>
  </si>
  <si>
    <t>Natural Resources Research</t>
  </si>
  <si>
    <t>Economics; Exhaustible resources; Geological storage; Helium; Market structure; Oligopoly</t>
  </si>
  <si>
    <t>U.S. Geological Survey, National Center, Mail Stop 956, 12201 Sunrise Valley Drive, Reston, VA 20192, United States</t>
  </si>
  <si>
    <t>In 2017, disruptions in the global supply of helium reminded consumers, distributors, and policy makers that the global helium supply chain lacks flexibility, and that attempts to increase production from the U.S. Federal Helium Reserve (the FHR) may not be able to compensate for the loss of one of the few major producers in the world. Issues with U.S. and global markets for helium include inelastic demand, economic availability of helium only as a byproduct, only 4â€“5 major producers, heliumâ€™s propensity to escape earthâ€™s crust, an ongoing absence of storage facilities comparable to the FHR, and a lack of consequences for the venting of helium. The complex combination of these economic, physical, and regulatory issues is unique to helium, and determining heliumâ€™s practical availability goes far beyond estimating the technically accessible volume of underground resources. Although most of these issues have been analyzed since helium was recognized to be a valuable mineral commodity in the early 1900s, very few economic models have been developed that adequately consider the unique characteristics of helium and helium markets. In particular, there is a notable lack of recent empirical work to estimate the responsiveness of helium demand, supply, prices, and trade patterns to the ongoing drawdown and sale of helium reserves stored in the FHR. In general, existing models of helium either do not account for an oligopoly controlling supply, or they do not evaluate potential helium extraction and storage programs based on an intertemporal maximization of the value of the resource. Such models could be of very limited use to decision makers. This review found only one working paper with a helium market model that has incorporated both of these vital considerations. That and other economic studies along similar lines could be very useful in helping inform current helium policy discussions and decisions. Â© 2017, The Author(s).</t>
  </si>
  <si>
    <t>https://www.scopus.com/inward/record.uri?eid=2-s2.0-85037668640&amp;doi=10.1007%2fs11053-017-9359-y&amp;partnerID=40&amp;md5=ac25ee8f9fe8560b17cf3f57ef5f0221</t>
  </si>
  <si>
    <t>Anderson2018455</t>
  </si>
  <si>
    <t>Anderson, ST</t>
  </si>
  <si>
    <t>Economics, Helium, and the US Federal Helium Reserve: Summary and Outlook</t>
  </si>
  <si>
    <t>NATURAL RESOURCES RESEARCH</t>
  </si>
  <si>
    <t>Helium; Economics; Exhaustible resources; Geological storage; Market structure; Oligopoly</t>
  </si>
  <si>
    <t>United States Department of the Interior; United States Geological Survey</t>
  </si>
  <si>
    <t>In 2017, disruptions in the global supply of helium reminded consumers, distributors, and policy makers that the global helium supply chain lacks flexibility, and that attempts to increase production from the U.S. Federal Helium Reserve (the FHR) may not be able to compensate for the loss of one of the few major producers in the world. Issues with U.S. and global markets for helium include inelastic demand, economic availability of helium only as a byproduct, only 4-5 major producers, helium's propensity to escape earth's crust, an ongoing absence of storage facilities comparable to the FHR, and a lack of consequences for the venting of helium. The complex combination of these economic, physical, and regulatory issues is unique to helium, and determining helium's practical availability goes far beyond estimating the technically accessible volume of underground resources. Although most of these issues have been analyzed since helium was recognized to be a valuable mineral commodity in the early 1900s, very few economic models have been developed that adequately consider the unique characteristics of helium and helium markets. In particular, there is a notable lack of recent empirical work to estimate the responsiveness of helium demand, supply, prices, and trade patterns to the ongoing drawdown and sale of helium reserves stored in the FHR. In general, existing models of helium either do not account for an oligopoly controlling supply, or they do not evaluate potential helium extraction and storage programs based on an intertemporal maximization of the value of the resource. Such models could be of very limited use to decision makers. This review found only one working paper with a helium market model that has incorporated both of these vital considerations. That and other economic studies along similar lines could be very useful in helping inform current helium policy discussions and decisions.</t>
  </si>
  <si>
    <t>http://dx.doi.org/10.1007/s11053-017-9359-y</t>
  </si>
  <si>
    <t>WOS:000435827200004</t>
  </si>
  <si>
    <t>10.1007/978-3-030-92563-5_37</t>
  </si>
  <si>
    <t>Economics-Informed Material System Modeling of the Copper Supply Chain</t>
  </si>
  <si>
    <t>Minerals, Metals and Materials Series</t>
  </si>
  <si>
    <t>Industrial ecology; Inventory-driven price formation; Life cycle assessment; Material efficiency; Material system modeling; Recycling economics</t>
  </si>
  <si>
    <t>Department of Materials Science and Engineering, Massachusetts Institute of Technology, 77 Massachusetts Ave. 8-403, Cambridge, MA 02139, United States; Materials Systems Laboratory, Materials Research Laboratory, Massachusetts Institute of Technology, 77 Massachusetts Ave. 8-403, Cambridge, MA 02139, United States</t>
  </si>
  <si>
    <t>Material production drives an increasingly large fraction of CO2-equivalent emissions. Material efficiency strategies such as recycling serve to reduce these emissions. However, prior analyses of such strategies do not include economically induced rebound effects, overestimating the associated environmental benefits. We present a dynamic supply chain simulation model for copper through 2040 incorporating inventory-driven price evolution, dynamic material flow analysis, and life cycle assessment alongside mine-level economic evaluation of opening, closing, and capacity utilization decisions. We show that increases in recycling suppress raw material prices, driving increases in demand that limit primary production reduction and offset ~45% of the potential environmental benefits. Sufficiently small recycling increases and policy reversals were found capable of increasing mining and CO2-equivalent emissions. This model was expanded to accommodate regional variations and assess the impacts of Chinaâ€™s solid waste import ban and the COVID-19 pandemic, demonstrating the need for further investment in secondary markets. Â© 2022, The Minerals, Metals &amp; Materials Society.</t>
  </si>
  <si>
    <t>https://www.scopus.com/inward/record.uri?eid=2-s2.0-85125237094&amp;doi=10.1007%2f978-3-030-92563-5_37&amp;partnerID=40&amp;md5=c1d44bd3d934b90081291e68aeca049f</t>
  </si>
  <si>
    <t>Ryter2022367</t>
  </si>
  <si>
    <t>10.1155/2015/278094</t>
  </si>
  <si>
    <t>Zhou, GL; Ju, CH</t>
  </si>
  <si>
    <t>Effect Analysis of Service Supply Chain with Dynamic Game under the Condition of Sensitive Demand</t>
  </si>
  <si>
    <t>MATHEMATICAL PROBLEMS IN ENGINEERING</t>
  </si>
  <si>
    <t>Zhejiang Gongshang University; Zhejiang Gongshang University; Zhejiang Gongshang University</t>
  </si>
  <si>
    <t>Under the real circumstances of service supply chain, there is one demand appearing as the sensitive feature, to face the increasing uncertainty. It could be elaborated upon the decision variables such as price, quantity, and efforts. The member behaviors are operated and coordinated in the process of multiperiod dynamic game. Based on the multiperiod dynamic game theory, the service demand and price, quantity of goods, and efforts of members in the secondary service supply chain are considered. The paper discusses the reputation effect and ratchet effect in the multiperiod dynamic game service supply chain. Additionally, the paper describes this problem, builds a programming model based on the multiperiod dynamic game, and deduces the optimal solution. Furthermore, the paper analyzes the impact of reputation effect and ratchet effect on the agent's revenue. Through the simulation, it is found that the agency efforts are a combination result of reputation effect and ratchet effect in the process of multiperiod dynamic game. Through the long-term dynamic game, the short-term moral risk in service supply chain can be restrained so that the result under the asymmetric information is the same as that under the complete information.</t>
  </si>
  <si>
    <t>http://dx.doi.org/10.1155/2015/278094</t>
  </si>
  <si>
    <t>WOS:000355421400001</t>
  </si>
  <si>
    <t>Zhou G., Ju C.</t>
  </si>
  <si>
    <t>Effect analysis of service supply chain with dynamic game under the condition of sensitive demand</t>
  </si>
  <si>
    <t>Mathematical Problems in Engineering</t>
  </si>
  <si>
    <t>School of Business Administration, Zhejiang Gongshang University, Hangzhou, 310018, China; Center for Studies of Modern Business, Zhejiang Gongshang University, Hangzhou, 310018, China; School of Computer Science and Information Engineering, Zhejiang Gongshang University, Hangzhou, 310018, China</t>
  </si>
  <si>
    <t>Under the real circumstances of service supply chain, there is one demand appearing as the sensitive feature, to face the increasing uncertainty. It could be elaborated upon the decision variables such as price, quantity, and efforts. The member behaviors are operated and coordinated in the process of multiperiod dynamic game. Based on the multiperiod dynamic game theory, the service demand and price, quantity of goods, and efforts of members in the secondary service supply chain are considered. The paper discusses the reputation effect and ratchet effect in the multiperiod dynamic game service supply chain. Additionally, the paper describes this problem, builds a programming model based on the multiperiod dynamic game, and deduces the optimal solution. Furthermore, the paper analyzes the impact of reputation effect and ratchet effect on the agent's revenue. Through the simulation, it is found that the agency efforts are a combination result of reputation effect and ratchet effect in the process of multiperiod dynamic game. Through the long-term dynamic game, the short-term moral risk in service supply chain can be restrained so that the result under the asymmetric information is the same as that under the complete information. Â© 2015 Guanglan Zhou and Chunhua Ju.</t>
  </si>
  <si>
    <t>https://www.scopus.com/inward/record.uri?eid=2-s2.0-84929352815&amp;doi=10.1155%2f2015%2f278094&amp;partnerID=40&amp;md5=c0becc6d3ea580e101003645edd79f5f</t>
  </si>
  <si>
    <t>Zhou2015</t>
  </si>
  <si>
    <t>10.1016/j.matpr.2019.09.060</t>
  </si>
  <si>
    <t>Varsha Shree M., Dhinakaran V., Rajkumar V., Bupathi Ram P.M., Vijayakumar M.D., Sathish T.</t>
  </si>
  <si>
    <t>Effect of 3D printing on supply chain management</t>
  </si>
  <si>
    <t>3D printing; Adaptive supply chain; Additive manufacturing; Reverse logistics; Supply chain</t>
  </si>
  <si>
    <t>Centre for Applied Research, Chennai Institute of Technology, Chennai, 600069, India; Department of Mechanical Engineering, PSG Institute of Technology and Applied Research, Coimbatore, 641 062, India; SMR East Coast College of Engineering and Technology, Thanjavur, Tamil Nadu, 614 612, India</t>
  </si>
  <si>
    <t>The recent revolution in the field of manufacturing is 3D printing or Additive Manufacturing (AM). Recently, AM technology is emerging as an eye opener for creating complex geometries with desired material and to improve the designing and modelling of implausible structures. It leads to the disruptive innovations that creates a global impact on the logistics of industries and the supply chain. The main competence of this technology is to fabricate the products closer to the expectations of customers around the world and to customize those products in real time. It has great advantages over supply chain management by the means of reduction in inventory, shipping costs and capital expenditures on factories and warehouses which provides the potential to evaluate the transformation of global supply chain management. The main objective of this review is to achieve knowledge on utilization and contribution of 3D printing on supply chain management and to explore the impacts of AM in supply chain management. Â© 2019 Elsevier Ltd. All rights reserved.</t>
  </si>
  <si>
    <t>https://www.scopus.com/inward/record.uri?eid=2-s2.0-85080065577&amp;doi=10.1016%2fj.matpr.2019.09.060&amp;partnerID=40&amp;md5=60ab9a5d9b8b4faffc4ad55aba2bfb1e</t>
  </si>
  <si>
    <t>VarshaShree2020958</t>
  </si>
  <si>
    <t>10.1108/MRR-12-2018-0490</t>
  </si>
  <si>
    <t>Sheel A., Nath V.</t>
  </si>
  <si>
    <t>Effect of blockchain technology adoption on supply chain adaptability, agility, alignment and performance</t>
  </si>
  <si>
    <t>Management Research Review</t>
  </si>
  <si>
    <t>Adaptability; Agility; Alignment; Blockchain; Competitive advantage; Firm performance; Information technology; Production and operations management; Supply chain management</t>
  </si>
  <si>
    <t>Faculty of Commerce and Business Studies, Motherhood University, Roorkee, India; Department of Management Studies, Indian Institute of Technology, Roorkee, India</t>
  </si>
  <si>
    <t>Purpose: The purpose of this paper is to illustrate how blockchain technology can improve supply chain adaptability, alignment and agility which collectively enhance competitive advantage which in turn influences firm performance. Design/methodology/approach: The conceptual framework of the present study is developed by conducting an extensive literature review on blockchain technology, supply chain adaptability, alignment, agility and competitive advantage. The sample data were collected from 397 supply chain practitioners in India to validate the conceptual model. Confirmatory factor analysis was conducted to ascertain the validity of the measures used and a structural model was analyzed for testing the proposed conceptual framework. Findings: The results of the present study show that blockchain technology can improve supply chain adaptability, alignment, agility which lead to competitive advantage, which leads to better firm performance. Besides, trust generated through blockchain use also increases firm performance. Research limitations/implications: Currently, the respondents do not have practical experience of using blockchain technology. They have responded based on their knowledge about supply chain and blockchain which they acquired from published sources. Different supply chains require different strategic choices and different information needs. But the present study assumes that all supply chain needs are identical. The present study assumes that government regulations regarding blockchain technology are favorable; however, currently, there is no legal framework to address blockchain technology. The findings of the current study indicate that companies not only should create more awareness regarding blockchain but also should actively work with IT companies that are engaged in developing blockchain-based supply chain solution. Managers, as well as IT companies and academicians, should join hands to study and develop a framework for regulating blockchain technology and suggest these to the policy actors. Practical implications: The present study shows that supply chain practitioners are confident that blockchain technology will help improve supply chain parameters. These findings can help IT companies and their marketers for developing and promoting blockchain-based IT applications. In addition, the important implication for supply chain practitioners is that blockchain helps in creating a competitive advantage and increases firm performance. Originality/value: The effect of IT on important supply chain variables has been studied in the past; however, there is not a single study which sheds light on how disruptive technologies such as blockchain will affect supply chain adaptability, alignment, agility and firm performance. Â© 2019, Emerald Publishing Limited.</t>
  </si>
  <si>
    <t>https://www.scopus.com/inward/record.uri?eid=2-s2.0-85070303987&amp;doi=10.1108%2fMRR-12-2018-0490&amp;partnerID=40&amp;md5=8809878dd0abd40130bb5dee7e6cec0d</t>
  </si>
  <si>
    <t>Sheel20191353</t>
  </si>
  <si>
    <t>10.1016/j.envsci.2014.10.001</t>
  </si>
  <si>
    <t>Scruggs C.E., Ortolano L., Wilson M.P., Schwarzman M.R.</t>
  </si>
  <si>
    <t>Effect of company size on potential for REACH compliance and selection of safer chemicals</t>
  </si>
  <si>
    <t>Environmental Science and Policy</t>
  </si>
  <si>
    <t>Chemical regulation; Hazardous chemicals; Human and environmental health; REACH; SMEs; Supply chains</t>
  </si>
  <si>
    <t>Emmett Interdisciplinary Program in Environment and Resources, Stanford University, Stanford, CA, United States; Community and Regional Planning Program, University of New Mexico, Albuquerque, NM, United States; Department of Civil and Environmental Engineering, Stanford University, Stanford, CA, United States; Center for Occupational and Environmental Health, School of Public Health, University of California, Berkeley, CA, United States</t>
  </si>
  <si>
    <t>REACH represents a global paradigm shift in chemical regulation, and it has introduced a new, complex regulatory process to which chemical producers and users throughout supply chains must adapt. This paper presents results of survey research to illustrate whether and how the business members of a large Scandinavian trade organization understand and comply with REACH. It also explores how these businesses obtain information about the chemicals they use in their products, and whether they feel that the information they have is sufficient to meet their needs. In addition, the paper describes how business size affects these issues. The survey results show that, at the time of this study, many small and medium-sized enterprises (SMEs) and a number of larger firms were unaware of REACH. Survey results consistently showed that the size of a company is an important factor in both understanding of and compliance with REACH, with respondents from large firms having a better grasp of REACH and its implications than smaller companies. An effective implementation of REACH will require, at the most basic level, more attention to educating EU companies, especially smaller ones, on how and why REACH applies to them. Survey respondents who were aware of REACH and its applicability to their firms also reported the types of support they needed in order to better understand and comply with the regulation, with nearly 40% of all respondents expressing a need for help with data systems or tools to manage REACH requirements and communicate REACH requirements to suppliers and customers. Many companies reported needing more information from their suppliers on chemical composition and related health impacts of materials and products. Ensuring that this information is readily available throughout supply chains is essential to reducing the negative impacts of chemicals and products on human health and the environment. Â© 2014 Elsevier Ltd.</t>
  </si>
  <si>
    <t>https://www.scopus.com/inward/record.uri?eid=2-s2.0-84908635026&amp;doi=10.1016%2fj.envsci.2014.10.001&amp;partnerID=40&amp;md5=157354f814ea0c896ecf1d5f17e4856d</t>
  </si>
  <si>
    <t>Scruggs201579</t>
  </si>
  <si>
    <t>10.1007/s11276-019-02068-6</t>
  </si>
  <si>
    <t>Garcia-Alcaraz, JL; Martinez-Loya, V; Diaz-Reza, JR; Blanco-Fernandez, J; Jimenez-Macias, E; Lopez, AJG</t>
  </si>
  <si>
    <t>Effect of ICT integration on SC flexibility, agility and company' performance: the Mexican maquiladora experience</t>
  </si>
  <si>
    <t>WIRELESS NETWORKS</t>
  </si>
  <si>
    <t>ICT; SC agility; SC flexibility; SC performance; Tracking and visibility</t>
  </si>
  <si>
    <t>Universidad Autonoma de Ciudad Juarez; Universidad Autonoma de Ciudad Juarez; Universidad de La Rioja; Universidad de La Rioja; Universidad de La Rioja</t>
  </si>
  <si>
    <t>This article reports a structural equation model (SEM) with four latent variables to measure the relationship between information and communication technologies (ICT) integration with supply chain flexibility, supply chain agility, and company's performance. The SEM integrates six hypotheses with relationships among variables and is validated with 378 responses from manufacturing sector to a questionnaire and partial least squares technique is used to evaluate it and test the hypotheses statistically. A sensitivity analysis is conducted in different scenarios to know conditional probabilities of occurrence of dependent variables, since a scenario has occurred in the independent variable with low and high success level. Findings indicate that ICT integration in supply chain facilitate to monitoring the production process, partners integration and have a direct effect on agility and flexibility for manufacturers, providing an active material' or subassemblies' flow among partners with greater visibility and making agile and joint decision-making.</t>
  </si>
  <si>
    <t>http://dx.doi.org/10.1007/s11276-019-02068-6</t>
  </si>
  <si>
    <t>WOS:000563175500007</t>
  </si>
  <si>
    <t>Effect of ICT integration on SC flexibility, agility and companyâ€™ performance: the Mexican maquiladora experience</t>
  </si>
  <si>
    <t>Wireless Networks</t>
  </si>
  <si>
    <t>Department of Industrial and Manufacturing Engineering, Autonomous University of Ciudad Juarez, Ave. del Charro 450 Norte. Col. Partido Romero, JuÃ¡rez, Chihuahua 32310, Mexico; Department of Electric Engineering and Computer Sciences, Autonomous University of Ciudad Juarez, Ave. del Charro 450 Norte. Col. Partido Romero, JuÃ¡rez, Chihuahua 32310, Mexico; Department of Mechanical Engineering, University of La Rioja, Luis de Ulloa 20, LogroÃ±o, La Rioja 26004, Spain; Department of Electrical Engineering, University of La Rioja, Luis de Ulloa 20, LogroÃ±o, La Rioja 26004, Spain; Department of Business and Economic Sciences, University of La Rioja, Luis de Ulloa 20, LogroÃ±o, La Rioja 26004, Spain</t>
  </si>
  <si>
    <t>This article reports a structural equation model (SEM) with four latent variables to measure the relationship between information and communication technologies (ICT) integration with supply chain flexibility, supply chain agility, and companyâ€™s performance. The SEM integrates six hypotheses with relationships among variables and is validated with 378 responses from manufacturing sector to a questionnaire and partial least squares technique is used to evaluate it and test the hypotheses statistically. A sensitivity analysis is conducted in different scenarios to know conditional probabilities of occurrence of dependent variables, since a scenario has occurred in the independent variable with low and high success level. Findings indicate that ICT integration in supply chain facilitate to monitoring the production process, partners integration and have a direct effect on agility and flexibility for manufacturers, providing an active materialâ€™ or subassembliesâ€™ flow among partners with greater visibility and making agile and joint decision-making. Â© 2019, Springer Science+Business Media, LLC, part of Springer Nature.</t>
  </si>
  <si>
    <t>https://www.scopus.com/inward/record.uri?eid=2-s2.0-85068112372&amp;doi=10.1007%2fs11276-019-02068-6&amp;partnerID=40&amp;md5=1190d17a6490c2f912688da6cee19913</t>
  </si>
  <si>
    <t>García-Alcaraz20204805</t>
  </si>
  <si>
    <t>10.1108/IJPPM-08-2019-0381</t>
  </si>
  <si>
    <t>Effect of SCF on automobile industry performance during sales promotional schemes</t>
  </si>
  <si>
    <t>Automobile industry; Interpretive ranking process; Performance measures; Sales promotional schemes; Supply chain flexibility</t>
  </si>
  <si>
    <t>SRKR Engineering College, Bhimavaram, India; Department of MIED, Indian Institute of Technology Roorkee, Roorkee, India</t>
  </si>
  <si>
    <t>Purpose: In today's competitive market subject to various uncertainties, supply chain flexibility (SCF) arose as a potential weapon to enhance the firm's performance. This paper model the effect of SCF on automobile industry performance during sales promotional schemes (SPS), which has turned out to be one of the most important marketing tools. Design/methodology/approach: In view of the literature and the expert opinion taken from an automobile OEM, the SCFs and performance measures pertaining to the SPS environment have been identified. For the purpose of ranking the SCFs with respect to the performance measures, the Interpretive Ranking Process (IRP) has been applied using the direct contact method as a means for establishing the contextual relationships between SCFs and performance measures and to draw the interpreting reasons behind them. Findings: The findings of this study along with the validity and stability of the results assessed through the system graphs and sensitivity analysis demonstrate that flexibility at the procurement end followed by the organizational end has the highest impact on the performance of the company during SPS. Originality/value: Analysis of SCFs in regard to performance measures during SPS helps improve supply chain performance and offer valuable insights to the practicing managers in decision-making. This study augments the flexibility literature, by clubbing the two independent research streams, SCF and SPS. Â© 2020, Emerald Publishing Limited.</t>
  </si>
  <si>
    <t>https://www.scopus.com/inward/record.uri?eid=2-s2.0-85089783065&amp;doi=10.1108%2fIJPPM-08-2019-0381&amp;partnerID=40&amp;md5=4c2b7a1f25d371ddc2d886dacf6369ba</t>
  </si>
  <si>
    <t>Chirra2020</t>
  </si>
  <si>
    <t>10.1504/IJLSM.2012.050160</t>
  </si>
  <si>
    <t>Samvedi A., Jain V.</t>
  </si>
  <si>
    <t>Effect of sharing forecast information on the performance of a supply chain experiencing disruptions</t>
  </si>
  <si>
    <t>Beer game; Collaborative forecasting; Information sharing and supply chain simulation; Supply chain risk management</t>
  </si>
  <si>
    <t>Department of Mechanical Engineering, Indian Institute of Technology Delhi, New Delhi, 110016, India</t>
  </si>
  <si>
    <t>The supply chains today face the ever increasing threats to its operations from the frequent disruptions. There is an urgent need to devise the methods to mitigate the effects of these disruptions on the performance of supply chains. Sharing information amongst the players in a chain is considered to be the best method currently to do so. This helps all the players in the chain to be abreast of the risks faced by the chain from various sources. This up to date information helps the companies in the chain to take the effective actions to guard from risks. This paper, by studying the effect of sharing the forecasting information on the performance of dynamic supply chain during disruptions, is an important effort towards making the supply chain resilient. The supply chain is modelled on the lines of the famous beer game scenario and is simulated by subjecting it to frequent demand and supply disruptions. The forecast sharing is tested at different levels, ranging from sharing between just conjugate players to sharing the retailer data with all the players, and the results show that even less amount of sharing the forecasted information helps the chain to improve its performance. Copyright Â© 2012 Inderscience Enterprises Ltd.</t>
  </si>
  <si>
    <t>https://www.scopus.com/inward/record.uri?eid=2-s2.0-84868614492&amp;doi=10.1504%2fIJLSM.2012.050160&amp;partnerID=40&amp;md5=02bd4e6946d7f203604de3dd542180ec</t>
  </si>
  <si>
    <t>Samvedi2012509</t>
  </si>
  <si>
    <t>10.1109/ICIEA49774.2020.9101946</t>
  </si>
  <si>
    <t>Juan S.-J., Lin W.-T.</t>
  </si>
  <si>
    <t>Effect of the Black Box of Supply Chain Resilience on Supply Chain Performance with Disruption Considerations</t>
  </si>
  <si>
    <t>2020 IEEE 7th International Conference on Industrial Engineering and Applications, ICIEA 2020</t>
  </si>
  <si>
    <t>supply chain disruption; supply chain flexibility; supply chain performance; supply chain resilience</t>
  </si>
  <si>
    <t>National ChengChi University, Department of Management Information Systems, Taipei, Taiwan</t>
  </si>
  <si>
    <t>This study examines the causal relationships within supply chain (SC) resilience, including SC flexibility, SC visibility, SC velocity and SC collaboration, as well as the relationships between these four components of SC resilience and SC performance with disruption considerations. A survey was conducted and data were analyzed from 120 Taiwan manufacturing firms. The results show that SC collaboration significantly affects SC visibility, SC velocity, and SC flexibility. It is also found that SC visibility significantly affects SC velocity and that SC velocity significantly affects SC flexibility. Moreover, only SC flexibility significantly affects SC performance with disruption considerations. Theoretical contributions and practical implications are discussed. Â© 2020 IEEE.</t>
  </si>
  <si>
    <t>https://www.scopus.com/inward/record.uri?eid=2-s2.0-85086066060&amp;doi=10.1109%2fICIEA49774.2020.9101946&amp;partnerID=40&amp;md5=680675af7bc76904109d60dce5a5682a</t>
  </si>
  <si>
    <t>Juan2020430</t>
  </si>
  <si>
    <t>10.3846/tede.2020.12827</t>
  </si>
  <si>
    <t>Daneshvar, M; Hajiagha, SHR; Tupenaite, L; Khoshkheslat, F</t>
  </si>
  <si>
    <t>EFFECTIVE FACTORS OF IMPLEMENTING EFFICIENT SUPPLY CHAIN STRATEGY ON SUPPLY CHAIN PERFORMANCE</t>
  </si>
  <si>
    <t>TECHNOLOGICAL AND ECONOMIC DEVELOPMENT OF ECONOMY</t>
  </si>
  <si>
    <t>supply chain; efficiency; performance; strategy; information technology; structural equation modelling</t>
  </si>
  <si>
    <t>Vilnius Gediminas Technical University</t>
  </si>
  <si>
    <t>Nowadays, the importance of supply chain management and its effect on business performance is undeniable. Boosting competitive environment makes every single firm adopt an assignable supply chain strategy. This study is one of the rare practical researches that recognize key factors related to the application of a successful and efficient supply chain strategy. So far, many researchers have conducted studies on responsive supply chain strategy; but in this study, it is sought to focus on efficient supply chain strategies due to increasing need for organizations to enhance efficiency and reduce costs. Structural equation modelling using SmartPLS software is used to examine the research assumptions. Analysis of the structural model showed that there is a positive relationship between implementation of efficient supply chain strategy with supply chain performance; therefore the main research hypothesis is confirmed. Research revealed internal integration, top management support and information technology as efficient supply chain characteristics that have positive effects on supply chain performance. To reduce costs of implementation of efficient supply chain strategy, it is necessary to invest in factors that influence supply chain performance positively.</t>
  </si>
  <si>
    <t>http://dx.doi.org/10.3846/tede.2020.12827</t>
  </si>
  <si>
    <t>WOS:000546134600013</t>
  </si>
  <si>
    <t>Effective factors of implementing efficient supply chain strategy on supply chain performance</t>
  </si>
  <si>
    <t>Technological and Economic Development of Economy</t>
  </si>
  <si>
    <t>Efficiency; Information technology; Performance; Strategy; Structural equation modelling; Supply chain</t>
  </si>
  <si>
    <t>Department of Management and Finance, Khatam University, Tehran, Iran; Department of Construction Management and Real Estate, Civil Engineering Faculty, Vilnius Gediminas Technical University, Vilnius, Lithuania</t>
  </si>
  <si>
    <t>Nowadays, the importance of supply chain management and its effect on business performance is undeniable. Boosting competitive environment makes every single firm adopt an assignable supply chain strategy. This study is one of the rare practical researches that recognize key factors related to the application of a successful and efficient supply chain strategy. So far, many researchers have conducted studies on responsive supply chain strategy; but in this study, it is sought to focus on efficient supply chain strategies due to increasing need for organizations to enhance efficiency and reduce costs. Structural equation modelling using SmartPLS software is used to examine the research assumptions. Analysis of the structural model showed that there is a positive relationship between implementation of efficient supply chain strategy with supply chain performance; therefore the main research hypothesis is confirmed. Research revealed internal integration, top management support and information technology as efficient supply chain characteristics that have positive effects on supply chain performance. To reduce costs of implementation of efficient supply chain strategy, it is necessary to invest in factors that influence supply chain performance positively. Â© 2019 The Author(s).</t>
  </si>
  <si>
    <t>https://www.scopus.com/inward/record.uri?eid=2-s2.0-85088951374&amp;doi=10.3846%2ftede.2020.12827&amp;partnerID=40&amp;md5=f4f02eef412b32d20994362be32343db</t>
  </si>
  <si>
    <t>Daneshvar2020947</t>
  </si>
  <si>
    <t>10.1109/SOCA.2014.25</t>
  </si>
  <si>
    <t>Frischbier S., Turan E., Gesmann M., Margara A., Eyers D., Eugster P., Pietzuch P., Buchmann A.</t>
  </si>
  <si>
    <t>Effective runtime monitoring of distributed event-based enterprise systems with ASIA</t>
  </si>
  <si>
    <t>Proceedings - IEEE 7th International Conference on Service-Oriented Computing and Applications, SOCA 2014</t>
  </si>
  <si>
    <t>Technische UniversitÃ¤t Darmstadt, Germany; Software AG, Germany; University of Lugano (USI), Switzerland; University of Otago, New Zealand; Purdue University, United States; Imperial College London, United Kingdom</t>
  </si>
  <si>
    <t>Cyber Physical Systems (CPS), interconnected smart devices in the Internet of Things (IoT) and other data sources are increasingly bridging the gap between the physical and digital world by providing fine-grained data about real-world events. Enterprise software systems are adopting the paradigm of event-based systems (EBS) to enable them to react to meaningful events in a timely manner. Smart supply chains fusing dynamic sensor data with information provided by backend-systems are one such example of event-based enterprise systems. Monitoring their global state in an effective way for runtime governance remains an open research challenge: providing the required type of information while trading off precision for costs. We previously introduced application-specific integrated aggregation (ASIA) as a means for collecting metadata in distributed event-based systems. In this paper, we show how ASIA can support IT Service Management in monitoring and governing decentralized event-based enterprise systems at runtime. We present a dashboard based on industry-strength technology as proof of concept and discuss how to integrate usage statistics provided on-the-fly by ASIA into metrics for runtime governance. We evaluate our monitoring approach in terms of performance, scalability and precision. Â© 2014 IEEE.</t>
  </si>
  <si>
    <t>https://www.scopus.com/inward/record.uri?eid=2-s2.0-84920531635&amp;doi=10.1109%2fSOCA.2014.25&amp;partnerID=40&amp;md5=1923bfe7eeb6ae5029452c3ce1c2c90f</t>
  </si>
  <si>
    <t>Frischbier201441</t>
  </si>
  <si>
    <t>10.5539/ass.v9n17p167</t>
  </si>
  <si>
    <t>Raihani Binti Zainol N., Al-Mamun A., Yukthamarani Permarupan P.</t>
  </si>
  <si>
    <t>Effects of demand, manufacturing flexibility, cost and supply chain on product modularity: A study in Malaysia</t>
  </si>
  <si>
    <t>Asian Social Science</t>
  </si>
  <si>
    <t>Cost; Demand; Malaysia; Manufacturing flexibility; Product modularity; Supply chain</t>
  </si>
  <si>
    <t>Universiti Malaysia Kelantan, Malaysia</t>
  </si>
  <si>
    <t>The objective of this study was to investigate the effect of customer demand, manufacturing flexibility, cost, and supply chain on product modularity. This study employed a cross-sectional design and a proportionate random sampling procedure was used to select 150 manufacturers from a list of 250 manufacturing companies in Malaysia, which are registered in Federation of Malaysian Manufacturers (FMM) and Association of Proton vendors. Data was collected from the middle and top management from these selected manufacturing organizations. Findings of this study noted that customer demand, manufacturing flexibility and supply chain has a significant positive effect on product modularity, whereas cost has a negative association with product modularity. Manufacturers, therefore, need to develop customer demand, manufacturing flexibility, cost, and supply chains to ensure the success in developing modularity product manufacturing. This study shows strong association for customer demand, manufacturing flexibility, cost, and supply chain to develop modularity product manufacturing.</t>
  </si>
  <si>
    <t>https://www.scopus.com/inward/record.uri?eid=2-s2.0-84888633534&amp;doi=10.5539%2fass.v9n17p167&amp;partnerID=40&amp;md5=e73ba07e10038dbee87a83ca32cf63ad</t>
  </si>
  <si>
    <t>RaihaniBintiZainol2013167</t>
  </si>
  <si>
    <t>RodrÃ­guez L.A., da Cunha C.</t>
  </si>
  <si>
    <t>Effects of dynamic capabilities on frugal innovation: A conceptual framework for sustainable supply chain application</t>
  </si>
  <si>
    <t>24th International Conference on Production Research, ICPR 2017</t>
  </si>
  <si>
    <t>Absorptive capacity; Big data; Disruptive innovations; Dynamic capabilities; Frugal innovation; Predictive analytics; Sustainable supply chain innovation</t>
  </si>
  <si>
    <t>LS2N-Ecole Centrale de Nantes, 1 rue de la NÃ¶e, Nantes, 44321, France</t>
  </si>
  <si>
    <t>Recently, supply chain operations have been influenced by three concepts such as sustainable supply chain, dynamic capabilities, and disruptive innovation. First, sustainability has become a necessary goal for businesses and a powerful strategy for competitive advantage. Sustainable innovations along the supply chain are increasingly important regarding firm competitiveness to respond to rapid changes in the market. Secondly, disruptive innovations are particularly adopted by firms, because they aim to provide product or process to a new set of customers (or customers with new sets of requirements). Big data and predictive analytics are one of them and may have the ability to generate considerably more business and social value while significantly reducing the use of scarce resources. This disruptive innovation could improve the ability to help with the sustainability of sourcing decisions, and reduce environmental footprint are increasingly recognized. Thirdly, developing dynamic capabilities such as absorptive capacity both in firms and in supply chains are also integral to responding to dynamic markets and customer needs. Dynamic capabilities are collective resources (financial and technical assets coordinated with knowledge and competencies) which are essentially change-oriented, helping firms redeploy and reconfigure. Any innovation (whether process or product oriented) must then rely on such capabilities. The main objective of this paper is to develop a conceptual framework through a literature review, to identify the features of disruptive innovations applied to the sustainable supply chain, and to analyze the role of dynamic capabilities. We will focus on how certain dynamic capabilities such as absorptive capacity affect the impact of the utilization of big data analytics on sustainable supply chain on frugal processes, which has not been investigated in depth. Â© 2017 DEStech Publications. All rights reserved.</t>
  </si>
  <si>
    <t>https://www.scopus.com/inward/record.uri?eid=2-s2.0-85077779148&amp;partnerID=40&amp;md5=49e8bc5a285a8b6da2efc7ae94a9dc17</t>
  </si>
  <si>
    <t>Rodríguez2017388</t>
  </si>
  <si>
    <t>10.1016/j.procir.2017.02.043</t>
  </si>
  <si>
    <t>Nishi T., Sakurai S.</t>
  </si>
  <si>
    <t>Effects of Reconfigurations for Multi-period Production Planning under Demand Uncertainty</t>
  </si>
  <si>
    <t>demand uncertainty; dynamic reconfiguration; game theoretical approach; supply chain optimization</t>
  </si>
  <si>
    <t>Graduate School of Engineering Science, Osaka University, 1-3 Machikaneyama-cho, Toyonaka city, Osaka, 560-8531, Japan</t>
  </si>
  <si>
    <t>We address the effects of the exchanges of leader-follower relationship to the multi-period supply chain planning under demand uncertainty. Most of conventional works assume that the leader-follower relations for multiple companies are treated as constant in all time periods. However, in order to accommodate changes caused by uncertainties, it is necessary to develop reconfigurable supply chain that can flexibly change its structure of supply chain according to the dynamical changes of manufacturing environment. In this paper, a multi-period supply chain planning model that can change the structure of supply chain over time periods under uncertainty is developed. We provide a novel production planning model that can effectively determine the optimal configuration of leader-follower relationship in the bilevel supply chain planning problem. Then, the total profit of the supply chain is analyzed by a game theoretical analysis. The effects on the change of configurations are investigated from computational experiments. Â© 2017 The Authors. Published by Elsevier.</t>
  </si>
  <si>
    <t>https://www.scopus.com/inward/record.uri?eid=2-s2.0-85028658434&amp;doi=10.1016%2fj.procir.2017.02.043&amp;partnerID=40&amp;md5=c3daf3acba77b0a5c52ab72dc22c83ee</t>
  </si>
  <si>
    <t>Nishi2017260</t>
  </si>
  <si>
    <t>Jamal N.M., Yi W.S., Chin T.A., Idris N.</t>
  </si>
  <si>
    <t>Effects of supply chain flexibility towards supply chain collaboration and supply chain agility</t>
  </si>
  <si>
    <t>Supply chain agility; Supply chain collaboration; Supply chain flexibility</t>
  </si>
  <si>
    <t>Univerisiti Teknologi Malaysia, Malaysia</t>
  </si>
  <si>
    <t>Facing uncertain environment, the cultivation of agility is approached as a strategic ability that assists organizations rapidly to sense and respond internal and external uncertainties via effective collaboration of supply chain relationships. The objective of the study is to uncover how organizational antecedent, supply chain collaboration (SCC) and organizational competency, supply chain flexibility (SCF), aimed at augmenting the supply chain agility (SCA) of firms. To take advantage of available market opportunities, firms would see the supply chain that are flexible will outperform those are less agile. Thus, SCF has emerged as a vital management strategy to strengthen the relationship between SCC and SCA as firms will be more flexible and responsive to an unpredictable environment and cope with ever changing customer's requirements. In this paper, an attempt is made to present a conceptual model of the organizational antecedents that affect the agility of supply chain in the context of small and medium manufacturing firms. Â© ExcelingTech Pub, UK.</t>
  </si>
  <si>
    <t>https://www.scopus.com/inward/record.uri?eid=2-s2.0-85063293532&amp;partnerID=40&amp;md5=4dc4bb65cec43652df279170c18d11f7</t>
  </si>
  <si>
    <t>Jamal2019170</t>
  </si>
  <si>
    <t>10.2112/SI83-076.1</t>
  </si>
  <si>
    <t>Wei Q., Xu Y., Li C., Zhang Y.</t>
  </si>
  <si>
    <t>Efficiency Evaluation of LCL Transshipment at Port Railway Container Intermodal Terminal</t>
  </si>
  <si>
    <t>Journal of Coastal Research</t>
  </si>
  <si>
    <t>DEA-AHP; efficiency evaluation.; LCL; Sea-railway intermodal</t>
  </si>
  <si>
    <t>State Engineering Laboratory of Highway Maintenance Technology, Changsha University of Science and Technology, Changsha, 410004, China; Department of Architecture, Shanghai Jiao Tong University, Shanghai, 200240, China; Polytech Nantes, UniversitÃ© de Nantes, Saint Nazaire, 44600, France; China Institute of Urban Governance, Shanghai Jiao Tong University, Shanghai, 200240, China</t>
  </si>
  <si>
    <t>Less than container load (LCL) is favored by medium and small traders because of its ability to promote the flexibility of supply chain. The efficiency of LCL cargo transshipment has a great influence on customers. This study is concerned with the problem of transshipment efficiency of port railway container intermodal terminal LCL cargo. Based on the spatiotemporal characteristics of LCL and the characteristics of the goods itself, this paper establishes a evaluation index system, by using the DEA-AHP model and the principal component analysis method with the aid of SPSS, and takes one port container terminal as an example. The results show that the efficiency of LCL transshipment at port railway container intermodal terminal is mainly controlled by the key factors such as arrival time, loading rate and cargo volume, and the order of the index is cargo arrival time, loading rate, freight volume, road network ability. The research can provide decision support to the development of the LCL scheme for the railway transportation enterprises, and promote the development of sea-railway intermodal. Â© Coastal Education and Research Foundation, Inc. 2018.</t>
  </si>
  <si>
    <t>https://www.scopus.com/inward/record.uri?eid=2-s2.0-85056115663&amp;doi=10.2112%2fSI83-076.1&amp;partnerID=40&amp;md5=c3d08b3b61fd2da1a92d384d83000274</t>
  </si>
  <si>
    <t>Wei2018456</t>
  </si>
  <si>
    <t>10.1007/978-1-4419-6132-7_2</t>
  </si>
  <si>
    <t>Sundarraj R.P., Kumari K.</t>
  </si>
  <si>
    <t>Electronic procurement systems in India: Importance and impact on supply chain operations</t>
  </si>
  <si>
    <t>International Series in Operations Research and Management Science</t>
  </si>
  <si>
    <t>Department of Management Studies, Indian Institute of Technology Madras, Chennai, 600036, India</t>
  </si>
  <si>
    <t>Electronic Procurement Systems (EPS) are being acknowledged by researchers as promising technological enablers for achieving a responsive supply chain, and thereby, for gaining a competitive advantage in todayâ€™s global marketplace. A number of empirical studies have focused on the adoption of EPS in different countries. There is, however, a scarcity of work related to EPS adoption in India, even though information technology and the Internet play a significant role in that country. To fill this gap, we first discuss the potential supply chain benefits of EPS, especially as they relate to large multinational companies. Then, we specifically consider the Indian context. We highlight several firms whose innovative logistics operations permit the respective supply chains to function, uniquely blending Indian customs with modern business practices.We report on an empirical survey, as well as three case-studies relating to the importance and impact of EPS adoption in India. Â© Springer Science+Business Media New York 2013.</t>
  </si>
  <si>
    <t>https://www.scopus.com/inward/record.uri?eid=2-s2.0-84956752846&amp;doi=10.1007%2f978-1-4419-6132-7_2&amp;partnerID=40&amp;md5=e8a028cea82aa1bcbef9a85d909edf15</t>
  </si>
  <si>
    <t>Sundarraj201327</t>
  </si>
  <si>
    <t>10.1007/s12351-021-00678-7</t>
  </si>
  <si>
    <t>Wang J., Zhang Q., Lu X., Ma R., Yu B., Gao H.</t>
  </si>
  <si>
    <t>Emission reduction and coordination of a dynamic supply chain with green reputation</t>
  </si>
  <si>
    <t>Emission reduction; Green reputation; Green supply chain; Supply chain coordination; Two-part tariff</t>
  </si>
  <si>
    <t>School of Management Science and Engineering, Tianjin University of Finance and Economics, Tianjin, 300222, China; Business School, Yango University, Fujian, Fuzhou, 350015, China</t>
  </si>
  <si>
    <t>The publicâ€™s increasing concern for carbon emissions promotes supply chain operations toward sustainability. This study investigates a dynamic supply chain consisting of a manufacturer and a retailer, wherein a product marked with emissions is produced and sold to consumers. A Stackelberg differential game is modeled, and the equilibrium pricing and emission reduction solutions are compared between integrated and decentralized channel settings. A two-part tariff contract is further proposed to improve channel performance. The numerical analysis illustrates that the emission reduction level, green reputation, demand, and entire profit of the supply chain are larger in the integrated setting than the counterparts in the decentralized setting. However, the relationship between the two channels in terms of retail price depends on unit carbon tax. In addition, the two-part tariff contract can perfectly achieve channel coordination. Results also indicate that firms can benefit from increasing the effect of green reputation on demand. Â© 2021, The Author(s), under exclusive licence to Springer-Verlag GmbH Germany, part of Springer Nature.</t>
  </si>
  <si>
    <t>https://www.scopus.com/inward/record.uri?eid=2-s2.0-85118347770&amp;doi=10.1007%2fs12351-021-00678-7&amp;partnerID=40&amp;md5=46385bceff868825899cdab9ebcb51f3</t>
  </si>
  <si>
    <t>Wang20223945</t>
  </si>
  <si>
    <t>10.1007/s10668-021-02031-6</t>
  </si>
  <si>
    <t>Wang J., Ma R., Lu X., Yu B.</t>
  </si>
  <si>
    <t>Emission reduction cooperation in a dynamic supply chain with competitive retailers</t>
  </si>
  <si>
    <t>Environment, Development and Sustainability</t>
  </si>
  <si>
    <t>Carbon tax; Competitive retailers; Cost sharing; Emission reduction; Green reputation; Low-carbon supply chain</t>
  </si>
  <si>
    <t>The increasing carbon emissions cause severe environmental issues that threaten the survival of human beings. Such a situation promotes supply chain firms and governments to take various measures to achieve the sustainable goal. This paper investigates the cost-sharing cooperation strategy of emission reductions in a dynamic supply chain consisting of a manufacturer and two distinct retailers with different scales. In the presence of carbon tax and green reputation, we model a Stackelberg differential game to derive and compare the optimal equilibrium decisions and further conduct a numerical study to analyze the chain membersâ€™ profits between the cases of no cost sharing and cost sharing. The manufacturer can actualize this sharing, respectively, with either of the competitive retailers. The results show that cost sharing is a better choice for supply chain members than no sharing. In the cost-sharing scenario, the manufacturer and two retailers prefer the case in which the emission reduction cost that a retailer undertakes is relatively high, because the manufacturer can increase emission reduction level to build its green reputation, and thereby the retailers can improve profits. When the proportion of emission reduction cost that a retailer undertakes locates in a certain interval, all the supply chain participants can be better off in the scenario where small-scale retailer shares the emission reduction cost. In addition, the increase in carbon tax improves the flexibility of cost-sharing ratio for the members achieving this consensual scenario on the cost-sharing cooperation. Â© 2021, The Author(s), under exclusive licence to Springer Nature B.V.</t>
  </si>
  <si>
    <t>https://www.scopus.com/inward/record.uri?eid=2-s2.0-85123494723&amp;doi=10.1007%2fs10668-021-02031-6&amp;partnerID=40&amp;md5=c3def6d9d1634e1985dd3fa4269bd3a9</t>
  </si>
  <si>
    <t>10.1108/SCM-08-2020-0403</t>
  </si>
  <si>
    <t>Sturm S., Hohenstein N.-O., Birkel H., Kaiser G., Hartmann E.</t>
  </si>
  <si>
    <t>Empirical research on the relationships between demand- and supply-side risk management practices and their impact on business performance</t>
  </si>
  <si>
    <t>Demand-side risk management; Partial least squares; Structural equation modeling; Supply chain agility; Supply chain disruptions; Supply chain flexibility; Supply chain resilience; Supply chain risk management; Supply chain robustness; Supply-side risk management; Survey data</t>
  </si>
  <si>
    <t>Chair of Supply Chain Management, Friedrich-Alexander University Erlangen-Nuremberg, Nuremberg, Germany; Department of Supply Chain Management and Logistics, Cooperative State University Mannheim, Mannheim, Germany; Department of Economics and Social Sciences, University of Applied Sciences Nordhausen, Nordhausen, Germany</t>
  </si>
  <si>
    <t>Purpose: This paper integrates research on demand- and supply-side risk management practices to better explain how to achieve competitive advantage in dynamic business conditions. The purpose of this study is to develop a model linking supply chain flexibility, agility, robustness and resilience and to investigate its relationships and impact on business performance. Design/methodology/approach: The authors conduct a review of existing literature to derive their hypotheses and operationalize the respective constructs. The formulated research model is then validated applying partial least squares structural equation modeling on survey data from 89 multi-national companies based in Europe. Findings: The authors find a significant positive relationship between supply chain flexibility and supply chain agility as well as supply chain robustness and supply chain resilience, respectively. Additionally, it is argued that supply chain flexibility, agility and resilience have significant positive impact on individual dimensions of business performance. Originality/value: The relationships between supply chain flexibility, agility, robustness, resilience and business performance are investigated and empirically validated altogether in a single model for the first time, providing a clear separation of these terms and shedding further light on the management of supply chain risks. Â© 2021, Emerald Publishing Limited.</t>
  </si>
  <si>
    <t>https://www.scopus.com/inward/record.uri?eid=2-s2.0-85114037653&amp;doi=10.1108%2fSCM-08-2020-0403&amp;partnerID=40&amp;md5=0e2d1c80918c6564d69b0def409c5211</t>
  </si>
  <si>
    <t>Sturm2021</t>
  </si>
  <si>
    <t>10.1007/s40171-015-0109-x</t>
  </si>
  <si>
    <t>Shibin K.T., Gunasekaran A., Papadopoulos T., Dubey R., Singh M., Wamba S.F.</t>
  </si>
  <si>
    <t>Enablers and Barriers of Flexible Green Supply Chain Management: A Total Interpretive Structural Modeling Approach</t>
  </si>
  <si>
    <t>Flexibility; Flexible green supply chain management; Green supply chain management; Supply chain; Total interpretive structural modeling (TISM)</t>
  </si>
  <si>
    <t>Symbiosis International University, Pune, India; Charlton College of Business, University of Massachusetts Dartmouth, North Dartmouth, MA 02747-2300, United States; Sussex School of Business, Management and Economics, University of Sussex, Sussex House, Falmer, Brighton, BN1 9RH, United Kingdom; Symbiosis Institute of Operations Management, Symbiosis International University, Plot No. A-23, Shravan Sector, CIDCO, New Nashik, 422008, India; Symbiosis Institute of Research and Innovation, Symbiosis International University, Pune, 412 115, India; NEOMA Business School, Rouen, 1 Rue du MarÃ©chal Juin, BP 215, Mont Saint Aignan Cedex, 76825, France</t>
  </si>
  <si>
    <t>In this paper an attempt has been made to build a theoretical framework of the enablers and barriers of flexible green supply chain management (FGSCM).This study is unique in its kind, as it clearly illustrates both the enablers and barriers and their complex interrelationships that impact the design and implementation of flexible and green strategies in a supply chain closed loop system. Ten enablers and eight barriers of FGSCM are identified through an extensive literature review process. Then, an expert survey is developed and conducted to further understand the interactions and the transitive links between the enablers and barriers. Separate frameworks are developed and proposed regarding the enablers and barriers of FGSCM by using total interpretive structural modeling approach. Finally, we have discussed the findings of the study in light of the relevant literature, followed by limitations and further research directions. Â© 2016, Global Institute of Flexible Systems Management.</t>
  </si>
  <si>
    <t>https://www.scopus.com/inward/record.uri?eid=2-s2.0-84975879194&amp;doi=10.1007%2fs40171-015-0109-x&amp;partnerID=40&amp;md5=7112290451363a22e3a6148052038775</t>
  </si>
  <si>
    <t>Shibin2016171</t>
  </si>
  <si>
    <t>Lee N.C.A., Wang E.T.G.</t>
  </si>
  <si>
    <t>Enabling supply chain agility through IOS integration and supply chain flexibility</t>
  </si>
  <si>
    <t>Proceedings - Pacific Asia Conference on Information Systems, PACIS 2013</t>
  </si>
  <si>
    <t>And business intelligent; Inter-organizational system integration; Supply chain agility; Supply chain flexibility</t>
  </si>
  <si>
    <t>Department of Information Management, National Central University, Taoyuan, Taiwan</t>
  </si>
  <si>
    <t>In today's turbulent environment, competitive pressures and market unpredictability have dramatically lashed business profits. Agility is an essential ability for firms facing such an environment. However, coping with the hostile business environment requires not only the agility from individual firms but also the collaboration from their supply chain partners. Supply chain agility (SCA) therefore is vital to the competitiveness and performance of a firm and its supply chain partners. Exploring how to effectively enable SCA is significant for both practice and theory development. Recently, firms are increasingly relying on integrated information systems and analytical tools, such as business intelligent systems, and close collaboration with their supplier chain partners to enhance their responsiveness. This paper seeks to broaden the understanding about the enabling roles of IOS integration, analytical ability of inter-organizational information systems (IOS), and supply chain flexibility on SCA based on the dynamic capabilities view and real options theory. With a sample of 147 matched-pair data gathered from the top 2000 Taiwanese manufacturing firms, our results support the effect of IOS integration on supply chain flexibility, including offering and sourcing flexibilities, which in turn facilitate SCA. We also propose and show the moderating effect of analytical ability of IOS on the process of enabling SCA. These results contribute to a better understanding of how SCA may be achieved in theory and in practice. The model and findings of this study should be able to serve as a basis for future research for studying SCA.</t>
  </si>
  <si>
    <t>https://www.scopus.com/inward/record.uri?eid=2-s2.0-84928484950&amp;partnerID=40&amp;md5=c21d0b2b91e7909f6dc6bcdd7cc7e648</t>
  </si>
  <si>
    <t>Lee2013</t>
  </si>
  <si>
    <t>10.1108/APJML-03-2019-0122</t>
  </si>
  <si>
    <t>Irfan, M; Wang, MZ; Akhtar, N</t>
  </si>
  <si>
    <t>Enabling supply chain agility through process integration and supply flexibility Evidence from the fashion industry</t>
  </si>
  <si>
    <t>ASIA PACIFIC JOURNAL OF MARKETING AND LOGISTICS</t>
  </si>
  <si>
    <t>Supply chain agility; Process integration; Dynamic capability view; Supply flexibility</t>
  </si>
  <si>
    <t>Dalian University of Technology; Zhejiang University; University of International Business &amp; Economics</t>
  </si>
  <si>
    <t>Purpose The purpose of this paper is to emphasize the underlying mechanism through which firms can achieve supply chain agility and augment business performance from the vendor's perspective. Design/methodology/approach Drawing on dynamic capability view and contingency theory, the study conceptualizes a moderated mediation model to investigate the underlying influence of process integration (PI), supply flexibility and product-related complexity on supply chain agility and the subsequent effect of supply chain agility on firm's business performance. Survey data from a sample of 148 firms, in the garment manufacturing industry, in Pakistan were analyzed using partial least square methods. Findings The results revealed that supply flexibility (i.e. volume and mix) mediates the effect of PI on supply chain agility. Supply chain agility, in turn, influences a firm's business performance. Furthermore, the competence-capability framework is not consistent across the varying degrees of product complexity such as product complexity hinders the effect of supply flexibility on supply chain agility, whereas it amplifies the impact of PI on supply chain agility. The conditional indirect effects suggest that the indirect effect of PI on supply chain agility through supply flexibility becomes stronger when product complexity is high. Originality/value The study is novel in the context of an emerging economy to educate fashion vendors to tune their competencies and capabilities to regain the market share in the global market place.</t>
  </si>
  <si>
    <t>http://dx.doi.org/10.1108/APJML-03-2019-0122</t>
  </si>
  <si>
    <t>WOS:000506897100001</t>
  </si>
  <si>
    <t>Irfan M., Wang M., Akhtar N.</t>
  </si>
  <si>
    <t>Enabling supply chain agility through process integration and supply flexibility: Evidence from the fashion industry</t>
  </si>
  <si>
    <t>Asia Pacific Journal of Marketing and Logistics</t>
  </si>
  <si>
    <t>Dynamic capability view; Process integration; Supply chain agility; Supply flexibility</t>
  </si>
  <si>
    <t>Dalian University of Technology, Dalian, China; University of Education, Lahore, Pakistan; Zhejiang University School of Management, Hangzhou, China; University of International Business and Economics, Beijing, China</t>
  </si>
  <si>
    <t>Purpose: The purpose of this paper is to emphasize the underlying mechanism through which firms can achieve supply chain agility and augment business performance from the vendorâ€™s perspective. Design/methodology/approach: Drawing on dynamic capability view and contingency theory, the study conceptualizes a moderated mediation model to investigate the underlying influence of process integration (PI), supply flexibility and product-related complexity on supply chain agility and the subsequent effect of supply chain agility on firmâ€™s business performance. Survey data from a sample of 148 firms, in the garment manufacturing industry, in Pakistan were analyzed using partial least square methods. Findings: The results revealed that supply flexibility (i.e. volume and mix) mediates the effect of PI on supply chain agility. Supply chain agility, in turn, influences a firmâ€™s business performance. Furthermore, the competenceâ€’capability framework is not consistent across the varying degrees of product complexity such as product complexity hinders the effect of supply flexibility on supply chain agility, whereas it amplifies the impact of PI on supply chain agility. The conditional indirect effects suggest that the indirect effect of PI on supply chain agility through supply flexibility becomes stronger when product complexity is high. Originality/value: The study is novel in the context of an emerging economy to educate fashion vendors to tune their competencies and capabilities to regain the market share in the global market place. Â© 2019, Emerald Publishing Limited.</t>
  </si>
  <si>
    <t>https://www.scopus.com/inward/record.uri?eid=2-s2.0-85074395085&amp;doi=10.1108%2fAPJML-03-2019-0122&amp;partnerID=40&amp;md5=0c96f45efd82f731c179a6e6acd4bb60</t>
  </si>
  <si>
    <t>Irfan2020519</t>
  </si>
  <si>
    <t>10.1002/bit.27688</t>
  </si>
  <si>
    <t>Erickson J., Baker J., Barrett S., Brady C., Brower M., Carbonell R., Charlebois T., Coffman J., Connell-Crowley L., Coolbaugh M., Fallon E., Garr E., Gillespie C., Hart R., Haug A., Nyberg G., Phillips M., Pollard D., Qadan M., Ramos I., Rogers K., Schaefer G., Walther J., Lee K.</t>
  </si>
  <si>
    <t>End-to-end collaboration to transform biopharmaceutical development and manufacturing</t>
  </si>
  <si>
    <t>Biotechnology and Bioengineering</t>
  </si>
  <si>
    <t>biopharmaceutical; continuous bioprocess; factory of the future; innovation; manufacturing; process intensification; technology</t>
  </si>
  <si>
    <t>National Institute for Innovation in Manufacturing Biopharmaceuticals, Newark, DE, United States; Office of Biotechnology Products (OBP), Center for Drug Evaluation and Research (CDER), U.S. Food and Drug Administration, Silver Spring, MD, United States; Global CMC Development, Sanofi, Framingham, MA, United States; Biologics MS&amp;T, Bristol-Myers Squibb, Devens, MA, United States; Biologics Process Research and Development, Merck &amp; Co., Inc., Kenilworth, NJ, United States; National Institute for Innovation in Manufacturing Biopharmaceuticals, Raleigh, NC, United States; BioTx Pharmaceutical Sciences, Pfizer, Andover, MA, United States; Biopharmaceutical Development, AstraZeneca, Gaithersburg, MD, United States; Process Design, Just-Evotec Biologics, Seattle, WA, United States; Manufacturing Science and Technology, Drug Substance, Genentech, Inc., Oceanside, CA, United States; Process Development, Amgen, Cambridge, MA, United States; Next Generation Processing R&amp;D, MilliporeSigma, Bedford, MA, United States; Sartorius Corporate Research, Sartorius, Boston, MA, United States; Biologics Research and Development, Eli Lilly and Company, Indianapolis, IN, United States; Material Measurement Laboratory and Office of Advanced Manufacturing, National Institute of Standards and Technology, Gaithersburg, MD, United States; API Large Molecule BioTherapeutics Development, Janssen R&amp;D, Malvern, PA, United States</t>
  </si>
  <si>
    <t>An ambitious 10-year collaborative program is described to invent, design, demonstrate, and support commercialization of integrated biopharmaceutical manufacturing technology intended to transform the industry. Our goal is to enable improved control, robustness, and security of supply, dramatically reduced capital and operating cost, flexibility to supply an extremely diverse and changing portfolio of products in the face of uncertainty and changing demand, and faster product development and supply chain velocity, with sustainable raw materials, components, and energy use. The program is organized into workstreams focused on end-to-end control strategy, equipment flexibility, next generation technology, sustainability, and a physical test bed to evaluate and demonstrate the technologies that are developed. The elements of the program are synergistic. For example, process intensification results in cost reduction as well as increased sustainability. Improved robustness leads to less inventory, which improves costs and supply chain velocity. Flexibility allows more products to be consolidated into fewer factories, reduces the need for new facilities, simplifies the acquisition of additional capacity if needed, and reduces changeover time, which improves cost and velocity. The program incorporates both drug substance and drug product manufacturing, but this paper will focus on the drug substance elements of the program. Â© 2021 The Authors. Biotechnology and Bioengineering published by Wiley Periodicals LLC.</t>
  </si>
  <si>
    <t>https://www.scopus.com/inward/record.uri?eid=2-s2.0-85100122820&amp;doi=10.1002%2fbit.27688&amp;partnerID=40&amp;md5=9bb3f933c513061af2ce576c048728a1</t>
  </si>
  <si>
    <t>Erickson20213302</t>
  </si>
  <si>
    <t>10.1111/poms.12779</t>
  </si>
  <si>
    <t>Phadnis S.S., Fine C.H.</t>
  </si>
  <si>
    <t>End-To-End Supply Chain Strategies: A Parametric Study of the Apparel Industry</t>
  </si>
  <si>
    <t>distribution strategy; sourcing strategy; supply chain strategy</t>
  </si>
  <si>
    <t>Malaysia Institute for Supply Chain Innovation, 2A, Persiaran Tebar Layar, Seksyen U8, Bukit Jelutong, Shah Alam, Selangor 40150, Malaysia; MIT Sloan School of Management, 77 Massachusetts Ave, E62-466, Cambridge, MA 02139, United States; Asia School of Business, Sasana Kijang, 2 Jalan Dato Onn, Kuala Lumpur, 50480, Malaysia</t>
  </si>
  <si>
    <t>This study examines the tradeoffs in sourcing and sales strategies (i.e., upstream and downstream supply chain strategies) by considering them as components of an integral end-to-end supply chain strategy. We evaluate four end-to-end supply chain strategies under various scenarios using a newsvendor model, and compare the model's predictions against the prescriptions in Fisher's () framework, which recommends â€œcost-efficientâ€_x009d_ supply chains for â€œfunctionalâ€_x009d_ products and â€œresponsiveâ€_x009d_ supply chains for â€œinnovativeâ€_x009d_ products. We considered combinations of offshore vs. nearshore sourcing, and online vs. brick-and-mortar retailing. This study's key finding is that sourcing and sales strategies are not completely modular: an integral end-to-end strategy may not decompose into an optimal sourcing strategy and a separately computed optimal sales strategy. Our analyses sharpen strategic supply chain thinking by identifying realistic conditions in which an end-to-end strategy with cost-efficient components could outperform one with responsive components for innovative products, or when one with responsive components could be more profitable than one with cost-efficient components for functional products. Â© 2017 Production and Operations Management Society</t>
  </si>
  <si>
    <t>https://www.scopus.com/inward/record.uri?eid=2-s2.0-85037987134&amp;doi=10.1111%2fpoms.12779&amp;partnerID=40&amp;md5=83059ff7aba921938a9dfd3e36fd20ea</t>
  </si>
  <si>
    <t>Phadnis20172305</t>
  </si>
  <si>
    <t>10.1080/0951192X.2019.1599443</t>
  </si>
  <si>
    <t>Singh S., Ghosh S., Jayaram J., Tiwari M.K.</t>
  </si>
  <si>
    <t>Enhancing supply chain resilience using ontology-based decision support system</t>
  </si>
  <si>
    <t>hybrid particle swarm optimisation; mixed integer linear programming model; ontology; semantic web rule language; Supply chain resilience</t>
  </si>
  <si>
    <t>Department of Industrial and Systems Engineering, Indian Institute of Technology Kharagpur, Kharagpur, India; Department of Mechanical Engineering, Indian Institute of Technology Kharagpur, Kharagpur, India; Department of Management Science, Darla Moore School of Business, University of South Carolina, Columbia, SC, United States</t>
  </si>
  <si>
    <t>Todayâ€™s scenario of manufacturing and supply chain is full of uncertainty because of numerous types of disruptions and failures such as fire, storm, machine failure, are a few names. Always supply chain disruptions present disastrous impacts, although probabilities of happening are low. In the recent robust as well as flexible supply chain has captured the focus of researchers in designing a supply chain network with consideration of disruptionâ€™s risk. In this work, an ontology-based decision support system is proposed to intensify the supply chain resilience during a disruption. The concept of semantic and ontology is adopted in developing the knowledge base for the entire supply chain network including manufacturing units. ProtÃ©gÃ© is used for defining the classes and sub-classes along with numerous types of properties and expressed in a rule-based system using semantic web rule language (SWRL). Furthermore, a mixed integer linear programming model with an objective of maximising quantified resilience to fulfil the demand. A hybrid particle swarm optimisationâ€“differential evolution (PSO-DE) is utilised as an optimisation technique for the defined problem. In performing the study, a set of simulated data is formed and then interpreted in the ontology for an optimal selection of recovery activity. Â© 2019, Â© 2019 Informa UK Limited, trading as Taylor &amp; Francis Group.</t>
  </si>
  <si>
    <t>https://www.scopus.com/inward/record.uri?eid=2-s2.0-85064673356&amp;doi=10.1080%2f0951192X.2019.1599443&amp;partnerID=40&amp;md5=c56f4f863fbafc1f9d4d2f04a53104ac</t>
  </si>
  <si>
    <t>Singh2019642</t>
  </si>
  <si>
    <t>10.1007/s43069-022-00135-x</t>
  </si>
  <si>
    <t>Abdalla S.S.A., Nakagawa K.</t>
  </si>
  <si>
    <t>Entrepreneurial Leadership, Supply Chain Innovation, and Adaptability: A Cross-national Investigation</t>
  </si>
  <si>
    <t>Operations Research Forum</t>
  </si>
  <si>
    <t>Adaptability; Entrepreneurial leadership; Innovation; Supply chain management</t>
  </si>
  <si>
    <t>Graduate School of Economics, Osaka University, 560-0043 Machikaneyama 1-7, Osaka, Toyonaka, Japan</t>
  </si>
  <si>
    <t>This study investigates the effects of entrepreneurial leadership on supply chain innovation and supply chain adaptability. Based on theoretical foundations of the upper echelon theory and the dynamic capability theory, it also assesses the mediating role played by supply chain innovation in the relationship between entrepreneurial leadership and supply chain adaptability. Partial least squares structural equation modeling (PLS-SEM) was performed on survey data collected from 139 firms in Sudan, Japan, and China. The results reveal that entrepreneurial leadership had positive effects on supply chain innovation and supply chain adaptability despite varying business environments. The results also provided interesting findings regarding the moderating role of supply chain innovation as a mediator of the relationship between entrepreneurial leadership and supply chain adaptability. The findings of the study stress the importance of entrepreneurial leadership for firmsâ€™ adaptability across nations. Although the number of countries included in this study was limited, these countries exhibit different cultural and structural settings. These findings suggest the possibility of the generalizability of the results. The findings also imply that firms should place greater emphasis on improving their supply chain processes and upgrading relevant technologies in order to facilitate the development of adaptable supply chains. Â© 2022, The Author(s), under exclusive licence to Springer Nature Switzerland AG.</t>
  </si>
  <si>
    <t>https://www.scopus.com/inward/record.uri?eid=2-s2.0-85126215018&amp;doi=10.1007%2fs43069-022-00135-x&amp;partnerID=40&amp;md5=cad6683460152a0459d671efd071ac62</t>
  </si>
  <si>
    <t>Abdalla2022</t>
  </si>
  <si>
    <t>10.1016/j.jclepro.2020.122919</t>
  </si>
  <si>
    <t>Jemai J., Chung B.D., Sarkar B.</t>
  </si>
  <si>
    <t>Environmental effect for a complex green supply-chain management to control waste: A sustainable approach</t>
  </si>
  <si>
    <t>Environmental effect; Fixed lifetime; Green logistics; Supply-chain management; Sustainability</t>
  </si>
  <si>
    <t>Department of Industrial Engineering, Hanyang University, Seoul, 04763, South Korea; Department of Industrial Engineering, Yonsei University, 50 Yonsei-ro, Sinchon-dong, Seodaemun-gu, Seoul, 03722, South Korea</t>
  </si>
  <si>
    <t>The blood platelets are a highly perishable product that requires accurate management. The concept of going green has become a necessity nowadays. The environmental concepts have been integrated in the supply-chain management in this study to design a complex multi-stage green supply-chain management of a highly perishable blood product. The main objective of this study is to minimize duplication by successful decision-making about locationallocation of blood facilities and develop an efficient network for blood platelet collection and distribution. This study incorporates green practices into the design of a dynamic supply chain management in the field of healthcare to reduce carbon emissions and ensure green platelet collection and delivery, while reducing the overall dynamic green supply chain costs. In addition, the proposed model helps to identify and determine candidate locations for blood services to meet patient demands and to build an effective network. The model is evaluated and validated through computational tests, while taking a specific case study in South Korea into consideration. The numerical results show that by managing waste generation the dynamic green supply chain can make a big difference to the environment. Â© 2020 Elsevier Ltd</t>
  </si>
  <si>
    <t>https://www.scopus.com/inward/record.uri?eid=2-s2.0-85091635390&amp;doi=10.1016%2fj.jclepro.2020.122919&amp;partnerID=40&amp;md5=bafafa18ed0e7d782d1997e346b33161</t>
  </si>
  <si>
    <t>Jemai2020</t>
  </si>
  <si>
    <t>10.1108/SCM-01-2015-0026</t>
  </si>
  <si>
    <t>Liu Y., Srai J.S., Evans S.</t>
  </si>
  <si>
    <t>Environmental management: the role of supply chain capabilities in the auto sector</t>
  </si>
  <si>
    <t>Capabilities; Environmental management; Regression analysis; Resource based view; Surveys; Sustainability</t>
  </si>
  <si>
    <t>Northampton Business School, University of Northampton, Northampton, United Kingdom; Centre for International Manufacturing, University of Cambridge, Cambridge, United Kingdom; Centre for Industrial Sustainability, University of Cambridge, Cambridge, United Kingdom</t>
  </si>
  <si>
    <t>Purpose â€“ The purpose of this paper is to explore the specific role of supply chain capabilities (SCCs) in the implementation of particular green strategies and the extent to which this relationship is contingent upon firm size. Design/methodology/approach â€“ A survey-based approach was used to empirically test the study hypotheses. Data that were collected from 225 senior logistics/supply chain managers across the automotive OEM and supplier base (predominantly from China, North America and Europe) were analyzed using moderated regression analyses. Findings â€“ SCCs contribute to effective green strategy implementation and their magnitude varies significantly with respect to green design, green purchasing and green manufacturing. Firm size has positive moderating effects on supply chain flexibility in both green design and green purchasing, and on supplier appraisal capability in both green purchasing and green manufacturing. However, unexpectedly, firm size negatively moderates not only supply chain management (SCM) skills/knowledge in both green design and green purchasing but also IT/IS support in green manufacturing. Research limitations/implications â€“ This paper adopted a cross-sectional survey design and was only conducted in the automotive industry which may affect the inferences of causality and generalizability beyond this sector. Practical implications â€“ Managers should consider whether the green strategies that they want to follow â€œfitâ€_x009d_ with their existing resources/capabilities and firm-level conditions, and accordingly develop and deploy appropriate SSCs for successful implementation. Originality/value â€“ The research contributes to the existing resource-based view literature by studying the capabilityâ€“strategy link with its specific application to environmental management. Â© 2016, Â© Emerald Group Publishing Limited.</t>
  </si>
  <si>
    <t>https://www.scopus.com/inward/record.uri?eid=2-s2.0-84953875877&amp;doi=10.1108%2fSCM-01-2015-0026&amp;partnerID=40&amp;md5=25b49bf9e16d89124f85f3c08a6d87b9</t>
  </si>
  <si>
    <t>Liu20161</t>
  </si>
  <si>
    <t>10.2478/otmcj-2020-0020</t>
  </si>
  <si>
    <t>Wagner R.F.</t>
  </si>
  <si>
    <t>EPC 4.0: The quest for reducing CAPEX in EPC projects</t>
  </si>
  <si>
    <t>Organization, Technology and Management in Construction</t>
  </si>
  <si>
    <t>CAPEX; Competitiveness; Digitalization; EPC; Human factor; Partnering; Productivity</t>
  </si>
  <si>
    <t>Tiba Managementberatung GmbH, Board of Directors, Munich, Germany</t>
  </si>
  <si>
    <t>Engineering, procurement and construction (EPC) business in Europa is increasingly under pressure. Lack of productivity, low or negative profit margins for investors, and the lack of adopting necessary innovations and digitalizationâ€”from engineering activities through operations and maintenance to decommissioningâ€”have caused significant deprivation of business and competitiveness compared to emerging providers in Asia. The quest for reducing capital expenditures (CAPEX) in EPC projects is intensifying. In May 2018, a research project was started to analyze the situation and key trends through desk research, to research how the challenges of the business could be tackled and to derive practical guidance for EPC contractors as well as for investors, owners, and operators (O/O). The project aimed to propose innovative ways of improving the EPC business model to reach the next level (â€œEPC 4.0â€_x009d_). In doing so, lessons learned from the automotive and aviation industry were considered. A key objective of the research project was to challenge statements of international EPC experts to cut CAPEX by 40â€“50% in EPC projects. With this statement in mind, the research focused on identifying measures with potential in six areas: (1) digitalization, (2) partnering, (3) flat supply chains, (4) flexible organizations, (5) core competences, and (6) the human factor. Summarizing the findings in these areas, the EPC 4.0 project came to a savings potential of up to 50% of the total budgeted project costs. Â© 2020 Wagner, published by Sciendo.</t>
  </si>
  <si>
    <t>https://www.scopus.com/inward/record.uri?eid=2-s2.0-85101593520&amp;doi=10.2478%2fotmcj-2020-0020&amp;partnerID=40&amp;md5=5cb33d0e66098a4af8d9e8148e950f27</t>
  </si>
  <si>
    <t>Wagner20202245</t>
  </si>
  <si>
    <t>10.1155/2014/539768</t>
  </si>
  <si>
    <t>Zhang G., Sui Q., Hu J., Zhong Y., Sun H.</t>
  </si>
  <si>
    <t>Equilibrium Model of Discrete Dynamic Supply Chain Network with Random Demand and Advertisement Strategy</t>
  </si>
  <si>
    <t>School of Management Science and Engineering, Qingdao University, Qingdao, 266071, China; School of Control Science and Engineering, Shandong University, Jinan, 250062, China</t>
  </si>
  <si>
    <t>The advertisement can increase the consumers demand; therefore it is one of the most important marketing strategies in the operations management of enterprises. This paper aims to analyze the impact of advertising investment on a discrete dynamic supply chain network which consists of suppliers, manufactures, retailers, and demand markets associated at different tiers under random demand. The impact of advertising investment will last several planning periods besides the current period due to delay effect. Based on noncooperative game theory, variational inequality, and Lagrange dual theory, the optimal economic behaviors of the suppliers, the manufactures, the retailers, and the consumers in the demand markets are modeled. In turn, the supply chain network equilibrium model is proposed and computed by modified project contraction algorithm with fixed step. The effectiveness of the model is illustrated by numerical examples, and managerial insights are obtained through the analysis of advertising investment in multiple periods and advertising delay effect among different periods. Â© 2014 Guitao Zhang et al.</t>
  </si>
  <si>
    <t>https://www.scopus.com/inward/record.uri?eid=2-s2.0-84934957596&amp;doi=10.1155%2f2014%2f539768&amp;partnerID=40&amp;md5=2c6976bd14337081720bfada1c4d51d1</t>
  </si>
  <si>
    <t>Zhang2014</t>
  </si>
  <si>
    <t>10.1109/ICDSBA53075.2021.00021</t>
  </si>
  <si>
    <t>Wang M., Zheng H., Sheng X.</t>
  </si>
  <si>
    <t>Establishment and Application of Multi-level Control Mechanism for Key Quality Node of Co-production Volume Package Based on Principal Component Analysis</t>
  </si>
  <si>
    <t>Proceedings - 2021 5th International Conference on Data Science and Business Analytics, ICDSBA 2021</t>
  </si>
  <si>
    <t>cooperative production; Mutual benefit and win-win; Quality control level; supply chain; The quality of ascension</t>
  </si>
  <si>
    <t>Zhejiang China Tobacco Industry Co., Ltd, Zhejiang, China</t>
  </si>
  <si>
    <t>Under the existing tobacco monopoly system, due to the existence of the index of "cigarette plan", each tobacco industry enterprises in the actual business process, will encounter the problem of "there is no brand plan or no market plan". Under the environment of prominent macroeconomic downward pressure, increasing fiscal and taxation pressure, industrial production and sales scale, total tax and profit and other economic indicators have been at a high level, cooperative production is gradually facing stage problems such as "increasing development pressure, brand development stock segmentation, cooperation enthusiasm is not high". Under the background of the construction of modern tobacco economic system by the National Bureau and the comprehensive implementation of lean management, Zhejiang China Tobacco is committed to studying how to optimize the cooperative production process, improve efficiency, and make the cooperative production supply chain more adapt to the rapidly changing market demand. Study how to achieve mutual benefit and win-win situation of both parties in cooperation, and coordinate development in the improvement of product quality and the optimization of control level of partners. Through long-term continuous quality improvement activities, the quality control level of the cooperative production process has been improved in an orderly way. Â© 2021 IEEE.</t>
  </si>
  <si>
    <t>https://www.scopus.com/inward/record.uri?eid=2-s2.0-85127001683&amp;doi=10.1109%2fICDSBA53075.2021.00021&amp;partnerID=40&amp;md5=1316c9be6451a4aa5b1283011220351d</t>
  </si>
  <si>
    <t>Wang202162</t>
  </si>
  <si>
    <t>10.1109/IEEM.2016.7797997</t>
  </si>
  <si>
    <t>Ashish Kumar B., Ramachandran P., Modgil G.</t>
  </si>
  <si>
    <t>Estimating the on-time probability for vendor selection problem</t>
  </si>
  <si>
    <t>2016-December</t>
  </si>
  <si>
    <t>probabilistic models; supply chain; vendor selection</t>
  </si>
  <si>
    <t>Department of Management Studies, Indian Institute of Science, Bangalore, India; GE Power Services, Data Science, Atlanta, GA, United States</t>
  </si>
  <si>
    <t>Customers expect fast delivery of products and services. Businesses understand this requirement and focus on efficient supply chains. The vendor selection process, which is complicated due a host of internal and external factors affecting the decision making, is fundamental to an efficient and responsive supply chain. As a selection criterion, the on-time probability for a vendor to supply a part can be used. In this paper, we have applied three quantitative methods, namely logistics regression, discrete time survival analysis and naÃ¯ve Bayes classifier to evaluate a vendor. The mathematical models to estimate the on-time probability, were built and tested on a data set provided by a case company and evaluated with the help of key metrics. Â© 2016 IEEE.</t>
  </si>
  <si>
    <t>https://www.scopus.com/inward/record.uri?eid=2-s2.0-85009865309&amp;doi=10.1109%2fIEEM.2016.7797997&amp;partnerID=40&amp;md5=3352cb0309f03e9967515d94742b8f73</t>
  </si>
  <si>
    <t>AshishKumar2016850</t>
  </si>
  <si>
    <t>10.3846/20294913.2018.1483977</t>
  </si>
  <si>
    <t>Bai, CG; Sarkis, J</t>
  </si>
  <si>
    <t>EVALUATING COMPLEX DECISION AND PREDICTIVE ENVIRONMENTS: THE CASE OF GREEN SUPPLY CHAIN FLEXIBILITY</t>
  </si>
  <si>
    <t>flexibility; green supply chain; information systems; probability evaluation methodology; rough set; TOPSIS; grey number</t>
  </si>
  <si>
    <t>University of Electronic Science &amp; Technology of China; Worcester Polytechnic Institute</t>
  </si>
  <si>
    <t>Supply chain flexibility is an important operations strategy dimension for organizations to achieve and maintain competitive advantage. With rising greener customer expectations and increasingly stringent environmental regulations, green supply chains are now viewed as another competitive weapon. Green supply chains are characterized by higher complexity and turbulence. Green supply chain flexibility can aid organizations function in this complex and uncertain environment, yet investigation into this area is very limited. This paper aims contribute to this field by investigating green supply chain flexibility achievement through information systems. This paper introduces a green supply chain flexibility matrix framework. Given the large data needs, as described in the matrix, a novel probability evaluation methodology that can help predict rankings of projects and programs is introduced. The methodology extends a TOPSIS based three-parameter interval grey number (TpGN) approach by incorporating neighborhood rough set theory (RST) to evaluate IS programs' green flexibility support capability. The results of this methodology are more objective and effective for two reasons. (1) The results are predictive rankings based on probability degree instead of the fixed deterministic ranks. (2) Neighborhood rough set theory used in this study can limit loss of information when compared to rough set theory, yet still simplify extensive data sets. This paper also identifies study limitations and future research directions for green supply chain flexibility.</t>
  </si>
  <si>
    <t>http://dx.doi.org/10.3846/20294913.2018.1483977</t>
  </si>
  <si>
    <t>WOS:000451059400002</t>
  </si>
  <si>
    <t>Bai C., Sarkis J.</t>
  </si>
  <si>
    <t>Evaluating complex decision and predictive environments: The case of green supply chain flexibility</t>
  </si>
  <si>
    <t>ï¿½1630</t>
  </si>
  <si>
    <t>Flexibility; Green supply chain; Grey number; Information systems; Probability evaluation methodology; Rough set; TOPSIS</t>
  </si>
  <si>
    <t>School of Management and Economics, University of Electronic Science and Technology of China, No.2006, Xiyuan Ave, West Hi-Tech Zone, Chengdu, 611731, China; School of Business, Worcester Polytechnic Institute, 100 Institute Road, Worcester, MA 01609-2280, United States</t>
  </si>
  <si>
    <t>Supply chain flexibility is an important operations strategy dimension for organizations to achieve and maintain competitive advantage. With rising greener customer expectations and increasingly stringent environmental regulations, green supply chains are now viewed as another competitive weapon. Green supply chains are characterized by higher complexity and turbulence. Green supply chain flexibility can aid organizations function in this complex and uncertain environment, yet investigation into this area is very limited. This paper aims contribute to this field by investigating green supply chain flexibility achievement through information systems. This paper introduces a green supply chain flexibility matrix framework. Given the large data needs, as described in the matrix, a novel probability evaluation methodology that can help predict rankings of projects and programs is introduced. The methodology extends a TOPSIS based three-parameter interval grey number (TpGN) approach by incorporating neighborhood rough set theory (RST) to evaluate IS programsâ€™ green flexibility support capability. The results of this methodology are more objective and effective for two reasons. (1) The results are predictive rankings based on probability degree instead of the fixed deterministic ranks. (2) Neighborhood rough set theory used in this study can limit loss of information when compared to rough set theory, yet still simplify extensive data sets. This paper also identifies study limitations and future research directions for green supply chain flexibility. Â© 2018 The Author(s).</t>
  </si>
  <si>
    <t>https://www.scopus.com/inward/record.uri?eid=2-s2.0-85059616761&amp;doi=10.3846%2f20294913.2018.1483977&amp;partnerID=40&amp;md5=d03afca1d6e27b37a40b01cc1c006214</t>
  </si>
  <si>
    <t>Bai2018�1630</t>
  </si>
  <si>
    <t>10.1080/21681015.2018.1484392</t>
  </si>
  <si>
    <t>Bodaghi G., Jolai F., Rabbani M.</t>
  </si>
  <si>
    <t>Evaluating supply chain flexibility under demand uncertainty with smoothing approach and VMI considerations</t>
  </si>
  <si>
    <t>Flexibility; measure; multi-period; smoothing algorithm; vendor managed inventory</t>
  </si>
  <si>
    <t>In this paper, we develop a four-stage procedure for evaluating and improving a supplierâ€™s volume flexibility. In the first stage, we use historical demand data to develop a model for forecasting their future quantities. In the next stage, we develop an algorithm for smoothing the forecasted future demands. We show that applying this algorithm not only reduces production fluctuations and damages, but also improves the flexibility of the supplier and hence the overall supply chain. We investigate the economical conditions of applying this algorithm. In the third stage, by considering the forecasted future demands, we develop a mathematical single-period flexibility measure. In the fourth stage, the developed measure is extended to a multi-period model for applying in the multi-period supply collaborations and especially in the VMI systems. Furthermore, we consider weight coefficients for taking into account the different importance of flexibility from the buyerâ€™s perspective over the time horizon. By applying in a real case study about an oil refinery, we verify the developed model and investigate the effects of its parameters through the sensitivity analysis. Â© 2018, Â© 2018 Chinese Institute of Industrial Engineers.</t>
  </si>
  <si>
    <t>https://www.scopus.com/inward/record.uri?eid=2-s2.0-85057548212&amp;doi=10.1080%2f21681015.2018.1484392&amp;partnerID=40&amp;md5=008eb88dca0be8fe987415dd29cb74bb</t>
  </si>
  <si>
    <t>Bodaghi2018486</t>
  </si>
  <si>
    <t>10.1007/978-3-030-63396-7_47</t>
  </si>
  <si>
    <t>Sun Z., Badi S.</t>
  </si>
  <si>
    <t>Evaluating the Impacts of IoT Implementation on Inter-organisational Value Co-creation in the Chinese Construction Industry</t>
  </si>
  <si>
    <t>The Bartlett School of Construction and Project Management, University College London, London, United Kingdom; Faculty of Business and Law, The British University in Dubai, Dubai, United Arab Emirates</t>
  </si>
  <si>
    <t>The increasing competition in the construction industry requires companies to cooperate and be actively involved in the dynamic management of multiple relationships and supply chains. To facilitate such dynamic supply chain management, some enterprises implement internet of things (IoT) technology and its smart devices. Through the utilisation of IoT technologies in supply chain cooperation, some enterprises have achieved the co-creation of values. However, few researchers evaluate the impacts of IoT implementation on the achievement of value co-creation in the Chinese construction context. To fill these gaps, this study concentrates on exploring the role of IoT implementation in enhancing value co-creation in terms of competency alignment (CA), behavioural alignment (BA), process alignment (PA) and congruence of expectation (CE) in Chinese supply chain collaboration. The data that informs the methodology is collected through a questionnaire and the findings illustrate that IoT implementation positively correlates with CA, BA, PA and CE. The paper concludes by summarising the studyâ€™s findings and outlining the managerial implications and opportunities for future study. Â© 2020, Springer Nature Switzerland AG.</t>
  </si>
  <si>
    <t>https://www.scopus.com/inward/record.uri?eid=2-s2.0-85097574401&amp;doi=10.1007%2f978-3-030-63396-7_47&amp;partnerID=40&amp;md5=4a6111b132e175c0e0bc6690772adeb7</t>
  </si>
  <si>
    <t>Sun2020698</t>
  </si>
  <si>
    <t>10.3390/w13162158</t>
  </si>
  <si>
    <t>Xu, WP; Xiong, S; Proverbs, D; Zhong, Z</t>
  </si>
  <si>
    <t>Evaluation of Humanitarian Supply Chain Resilience in Flood Disaster</t>
  </si>
  <si>
    <t>WATER</t>
  </si>
  <si>
    <t>humanitarian supply chain; supply chain resilience; flood disaster; fuzzy-DEMATEL model</t>
  </si>
  <si>
    <t>Wuhan University of Science &amp; Technology; Wuhan Huaxia University of Technology; University of Wolverhampton</t>
  </si>
  <si>
    <t>Frequent natural hazards such as flooding and the devastating consequences of severe events make the humanitarian supply chain particularly important in alleviating the suffering of those communities impacted by such events. However, the ambiguity of information and the different goals of stakeholders demand that the humanitarian supply chain must be resilient. This research adopts the use of literature review and expert opinions to identify the indicators that affect the resilience of the humanitarian supply chain using the flood event in Hechuan District, China in 2020 as an example. Based on the combination of fuzzy Decision-making Trial and Evaluation Laboratory and Analytic Network Process (fuzzy-DEMATEL-ANP), the interrelationships between the indicators and the weights of each indicator are calculated. The research results indicate that decision-makers in the humanitarian supply chain should vigorously coordinate the cooperation among stakeholders, ensure the effective transmission of information, and formulate forward-looking strategic plans. At the same time, these key decision makers should also be aware of the need to adjust their strategies at different stages of the flooding event in order to achieve a flexible humanitarian supply chain that responds to the varying demands over the course of a flooding event. The results of this study will help professionals involved in humanitarian supply chains to develop strategies and plans to become more resilient thus helping to reduce losses from natural hazards such as floods.</t>
  </si>
  <si>
    <t>http://dx.doi.org/10.3390/w13162158</t>
  </si>
  <si>
    <t>WOS:000690069600001</t>
  </si>
  <si>
    <t>Xu W., Xiong S., Proverbs D., Zhong Z.</t>
  </si>
  <si>
    <t>Evaluation of humanitarian supply chain resilience in flood disaster</t>
  </si>
  <si>
    <t>Water (Switzerland)</t>
  </si>
  <si>
    <t>Flood disaster; Fuzzy-DEMATEL model; Humanitarian supply chain; Supply chain resilience</t>
  </si>
  <si>
    <t>Evergrande School of Management, Wuhan University of Science and Technology, Wuhan, 430065, China; School of Information Engineering, Wuhan Huaxia University of Technology, Wuhan, 430073, China; Faculty of Science and Engineering, University of Wolverhampton, Wolverhampton, WV1 1NA, United Kingdom</t>
  </si>
  <si>
    <t>Frequent natural hazards such as flooding and the devastating consequences of severe events make the humanitarian supply chain particularly important in alleviating the suffering of those communities impacted by such events. However, the ambiguity of information and the different goals of stakeholders demand that the humanitarian supply chain must be resilient. This research adopts the use of literature review and expert opinions to identify the indicators that affect the resilience of the humanitarian supply chain using the flood event in Hechuan District, China in 2020 as an example. Based on the combination of fuzzy Decision-making Trial and Evaluation Laboratory and Analytic Network Process (fuzzy-DEMATEL-ANP), the interrelationships between the indicators and the weights of each indicator are calculated. The research results indicate that decision-makers in the humanitarian supply chain should vigorously coordinate the cooperation among stakeholders, ensure the effective transmission of information, and formulate forward-looking strategic plans. At the same time, these key decision makers should also be aware of the need to adjust their strategies at different stages of the flooding event in order to achieve a flexible humanitarian supply chain that responds to the varying demands over the course of a flooding event. The results of this study will help professionals involved in humanitarian supply chains to develop strategies and plans to become more resilient thus helping to reduce losses from natural hazards such as floods. Â© 2021 by the authors. Licensee MDPI, Basel, Switzerland. This article is an open access article distributed under the terms and conditions of the Creative Commons Attribution (CC BY) license (https:// creativecommons.org/licenses/by/ 4.0/).</t>
  </si>
  <si>
    <t>https://www.scopus.com/inward/record.uri?eid=2-s2.0-85112130714&amp;doi=10.3390%2fw13162158&amp;partnerID=40&amp;md5=a3a9f4f8b4768e20358230d52c463833</t>
  </si>
  <si>
    <t>Xu2021</t>
  </si>
  <si>
    <t>10.18187/pjsor.v17i1.2874</t>
  </si>
  <si>
    <t>Chandak A., Chandak S., Dalpati A.</t>
  </si>
  <si>
    <t>Evaluation of Impact of Success Factors of Supply Chain Strategy and Flexibility on Supply Chain Performance</t>
  </si>
  <si>
    <t>Pakistan Journal of Statistics and Operation Research</t>
  </si>
  <si>
    <t>Success Factors (SFs); Supply Chain Flexibility (SCF); Supply Chain Performance (SCP); Supply Chain Strategy (SCS)</t>
  </si>
  <si>
    <t>IPS Academy, Institute of Engineering &amp; Science, Indore, M.P., India; Shri Vaishno Vidyapeeth Vishwavidyalaya, Indore, M.P., India; Shri Govindram Seksaria Institute of Technology and Science, Indore, M.P., India</t>
  </si>
  <si>
    <t>Due to rapid globalization, an introduction of Goods and Services Taxes (GST), ban on BS-III vehicles, and rapid technological advancement creates new dimensions for the automobile industry in India especially for those who come in the category of small and medium enterprise (SMEs).In the current changing scenario victorious execution of supply chain management (SCM) practices can provide competitive leverage to Automobile manufacturers over their rivals particularly those who are poorly implemented supply chain management practices. This paper takes two main SCM practices, i.e. supply chain flexibility (SCF) and supply chain strategy (SCS).Against this background, this paper acknowledged 5 success factors (SFs) for supply chain flexibility and 3 success factors (SFs) for supply chain strategy for proper implementation of SCM practices in the Automobile industry, and studied their impact on three factors of supply chain performance (SCP), and thereby on firms performance. The top management of any industry is focused on their core strength with commitment, long-term vision and provides resources for supply chain, and thereby developing effective and efficient SCS emerged as the most significant SFs. To measure the impact on supply chain performance, the author carefully measures different SFs of SCS related to customer-oriented strategy, innovation strategy and agile supply chain strategy on cost performance, logistics performance and customer satisfaction performance. Similarly to access the impact on supply chain performance, carefully measure different SFs of SCF on cost performance, logistics performance and customer satisfaction performance. Results are analyzed by testing research propositions using standard statistical tools like reliability analysis, correlation analysis and regression analysis using SPSS-23. Â© 2021. All Rights Reserved.</t>
  </si>
  <si>
    <t>https://www.scopus.com/inward/record.uri?eid=2-s2.0-85103324046&amp;doi=10.18187%2fpjsor.v17i1.2874&amp;partnerID=40&amp;md5=e2dce389e937dba84ae56e8db8522e61</t>
  </si>
  <si>
    <t>Chandak2021185</t>
  </si>
  <si>
    <t>10.1007/s40171-018-0195-7</t>
  </si>
  <si>
    <t>Evaluation of Supply Chain Flexibility in Automobile Industry with Fuzzy DEMATEL Approach</t>
  </si>
  <si>
    <t>Automobile industry; Demand uncertainty; Fuzzy DEMATEL; Sales promotional schemes; Supply chain flexibility; Supply chain risk management</t>
  </si>
  <si>
    <t>Mechanical and Industrial Engineering Department, IIT Roorkee, Roorkee, 247667, India</t>
  </si>
  <si>
    <t>In todayâ€™s competitive market of globalization, supply chain flexibility (SCF) has emerged as a potential weapon to address various uncertainties and associated risks. Offering sales promotional schemes (SPSs) is one of the obvious and inevitable features in the present competitive commercial environment, affecting demand uncertainty severely. This paper models the SCF of automobile industry under SPS environment. Supply chain professionals from two automobile OEMs are involved in the process of identifying 14 SCF strategies that are relevant to the present study. Personal interviews have been conducted with about 15 field managers from these industries and the causal relationships between these flexibility strategies have been established using a structured Fuzzy DEMATEL questionnaire. Using Fuzzy DEMATEL methodology, the identified strategies are ranked based on their degree of influence and classified into cause/effect groups. Based on the analysis, four strategies, viz. volume flexibility, manufacturing flexibility, supplier collaboration flexibility and supplier flexibility, have been recognized to play a decisive role in firmâ€™s performance. The systematic elucidation of the model offers modest bunch bits of knowledge to practicing field experts to ken the utmost essential approaches influencing the performance of the firm in terms of their impelling strength. This helps them in crucial decision-making during SPS. Also, the present investigation will help in spanning the SCF with sales promotions, an unexplored gap in the earlier studies. Â© 2018, Global Institute of Flexible Systems Management.</t>
  </si>
  <si>
    <t>https://www.scopus.com/inward/record.uri?eid=2-s2.0-85055436462&amp;doi=10.1007%2fs40171-018-0195-7&amp;partnerID=40&amp;md5=b952a3dec64b84ea809a7fa916121bce</t>
  </si>
  <si>
    <t>Chirra2018305</t>
  </si>
  <si>
    <t>Jaisankar S.</t>
  </si>
  <si>
    <t>Evaluation of supply chain performance for packaged dairy products</t>
  </si>
  <si>
    <t>Journal of Advanced Research in Dynamical and Control Systems</t>
  </si>
  <si>
    <t>Special Issue 14</t>
  </si>
  <si>
    <t>Packaged dairy products; Rapid responsive supply chain; Supply chain evaluation; Supply chain length</t>
  </si>
  <si>
    <t>Department of Management Studies, KCT Business School, Kumaraguru College of Technology, Coimbatore, 641 049, India</t>
  </si>
  <si>
    <t>Determining the supply chain length help companies to know how fast its products move from manufacturer to distributor, from distributor to retail outlets and from retail outlets to end-customer. Based on the literature review carried-out, it was found that many researchers have studied the supply chain performance using metrics at supply stage, manufacturing stage and distribution stage. Length of the supply chain of products is one of the important metrics to evaluate the supply chain performance. When it comes to perishable products, length of supply chain measured in terms of time indicates how fast the product moves and reaches the costumer hands from the time of manufacturing. No study has been attempted so far to measure the supply chain using time duration for perishable products. This paper focuses on measuring the supply chain length of products manufactured in one of the leading milk products manufacturing company located in Erode, an emerging city in south India. The sampling frame comprises the retailers those deals with dairy products in Erode district. A random sampling method is used by selecting 64 retailers. Retailers located in seven small cities in Erode district were considered for the study. Retailers taken for the study include those sell dairy and related products. 168 complete filled-in forms were collected directly in person from the owners of retailers. Five fast moving products were selected for the study that includes Panner, Lassi, Cheese, Curd and Ghee. Primary data were collected using a questionnaire. The length of the supply chain was arrived using the methodology based on time factors at the manufacturing stage, retailer stage and customer stage. Data on primary variables viz. Stock level, sales quantity, and date of manufacture were collected to determine the supply chain length. Test results on comparing the time taken for products across various locations, it was proved that there is a significant difference in the time taken to reach the customers between products at various locations. Supply chain performance is classified into the Rapid Responsive Supply Chain (RRSC) and Slow Responsive Supply Chain (SRSC) comparing the time difference between the estimated supply chain length and actual supply chain length of products. Â© 2017, Institute of Advanced Scientific Research, Inc. All rights reserved.</t>
  </si>
  <si>
    <t>https://www.scopus.com/inward/record.uri?eid=2-s2.0-85040041299&amp;partnerID=40&amp;md5=2b3dc5b57cbfaa6c6a439825e780f390</t>
  </si>
  <si>
    <t>Jaisankar20171126</t>
  </si>
  <si>
    <t>10.1155/2022/2839566</t>
  </si>
  <si>
    <t>Wu Y., Li J., Zhou J., Luo S., Song L.</t>
  </si>
  <si>
    <t>Evolution Process and Supply Chain Adaptation of Smart Contracts in Blockchain</t>
  </si>
  <si>
    <t>Journal of Mathematics</t>
  </si>
  <si>
    <t>Business School, University of Shanghai for Science and Technology, Shanghai, 200093, China</t>
  </si>
  <si>
    <t>Because of its unique decentralization, encryption, reliability, and tamper-proof, the block chain system makes smart contracts break through the shackles of the lack of trusted environment, and its application field keeps expanding. We read the source code and official documents of Bitcoin, Ethereum, and Hyperledger to explore the operation principle and implementation mode of smart contract. By analyzing the evolution process of smart contracts in blockchain and the sequence of its function expansion, according to the multirole business process of supply chain, we design a semipublic smart contract chain model based on Ethereum and Hyperledger in order to provide useful inspiration and help for the future research of smart contracts in blockchain applied in supply chain. Â© 2022 Yue Wu et al.</t>
  </si>
  <si>
    <t>https://www.scopus.com/inward/record.uri?eid=2-s2.0-85123305939&amp;doi=10.1155%2f2022%2f2839566&amp;partnerID=40&amp;md5=48ab405a92c496afbbb150a99c3be6ae</t>
  </si>
  <si>
    <t>Wu2022</t>
  </si>
  <si>
    <t>10.1088/1755-1315/440/2/022040</t>
  </si>
  <si>
    <t>Wei Y.</t>
  </si>
  <si>
    <t>Evolutionary Game Analysis of Remanufacturing Entry Decision of Manufacturers and Distributors</t>
  </si>
  <si>
    <t>IOP Conference Series: Earth and Environmental Science</t>
  </si>
  <si>
    <t>School of Management, Shanghai University, Shanghai, 200072, China</t>
  </si>
  <si>
    <t>The economic and environmental benefits of remanufacturing have been widely recognized.In the context of competition between manufacturers and distributors in closed-loop supply chain.The dynamic evolution process of manufacturer and distributor's remanufacturing decision-making is analyzed by evolutionary game model. By analyzing the stability of the system, the optimal strategy combination is obtained. The results show that the equilibrium results of system evolution are affected by the authorization fees paid by distributors to manufacturers, the difficulty of recycling remanufactured products and the technical level. When the relationship between profit and authorization fees of remanufactured products changes, the system will evolve to different equilibrium. Finally, the correlation is verified by numerical simulation. Conclusion. Â© Published under licence by IOP Publishing Ltd.</t>
  </si>
  <si>
    <t>https://www.scopus.com/inward/record.uri?eid=2-s2.0-85082683587&amp;doi=10.1088%2f1755-1315%2f440%2f2%2f022040&amp;partnerID=40&amp;md5=c1252684684ab11ca4d0b7116842fce1</t>
  </si>
  <si>
    <t>Wei2020</t>
  </si>
  <si>
    <t>10.1080/00207543.2018.1484954</t>
  </si>
  <si>
    <t>Åžahin H., Topal B.</t>
  </si>
  <si>
    <t>Examination of effect of information sharing on businesses performance in the supply chain process</t>
  </si>
  <si>
    <t>environmental uncertainties; performance analysis; SEM; supply chain flexibility; supply chain process</t>
  </si>
  <si>
    <t>Industrial Engineering Department, Engineering Faculty, Sakarya University, Sakarya, Turkey; Business Department, Business Faculty, Sakarya University, Sakarya, Turkey; Dumlupinar University, Simav Vocational School, Simav-KÃ¼tahya, 43500, Turkey</t>
  </si>
  <si>
    <t>Nowadays, supply chain management (SCM) has become one of the focal points of competition. The importance of information sharing in SCM is gradually increasing in terms of improving the business performance. In this study, an attempt to determine the effect of information sharing in the supply chain process (SCP) on cost, financial and business performance, in general, was made. The attempt was made by means of a measuring tool which is based on a theoretical approach. For this purpose, the structural equation model (SEM) was established by taking into account the supply chain structure, SCP, supply chain flexibility, environmental uncertainties and information sharing latent structures in businesses and the cost and financial performance indicators. In this study, differently from most other studies, two performance variables were included, and the model was created by defining these variables, which could be measured with more than one indicator, as latent variables. For this purpose, the data obtained from a questionnaire study performed on large firms within the scope of ISO 1000 were used. An attempt to reveal the factors affecting the cost and financial performance of businesses in SCM was made in the study. As a result of the analyses performed, the proposed SEM model was tested by taking into account various compliance criteria, and the validity and reliability of the model were determined. Â© 2018, Â© 2018 Informa UK Limited, trading as Taylor &amp; Francis Group.</t>
  </si>
  <si>
    <t>https://www.scopus.com/inward/record.uri?eid=2-s2.0-85049649752&amp;doi=10.1080%2f00207543.2018.1484954&amp;partnerID=40&amp;md5=2c9ee2cd10f5f2311ddb7594b11c2c81</t>
  </si>
  <si>
    <t>Şahin2019815</t>
  </si>
  <si>
    <t>10.1111/jscm.12085</t>
  </si>
  <si>
    <t>Dobrzykowski D.D., Leuschner R., Hong P.C., Roh J.J.</t>
  </si>
  <si>
    <t>Examining Absorptive Capacity in Supply Chains: Linking Responsive Strategy and Firm Performance</t>
  </si>
  <si>
    <t>Journal of Supply Chain Management</t>
  </si>
  <si>
    <t>Absorptive capacity; Information processing theory; Knowledge acquisition; New product development; Organizational learning; Structural equation modeling</t>
  </si>
  <si>
    <t>Rutgers University, United States; University of Toledo, United States; Rowan University, United States</t>
  </si>
  <si>
    <t>Information management is a core supply chain activity that is increasing in importance as firms strive to become more responsive to growing customer demand for innovative products. However, effective processing of information from customers and suppliers remains a struggle for most firms. Absorptive capacity provides a useful view of information processing activities, but the current understanding of how firms use it to improve performance and why some firms seem to develop it while others do not remains unclear. This study is grounded in information processing theory, and examines the role of absorptive capacity in linking a firm's responsive strategy and performance. We test a structural equation model on data from 711 manufacturing firms, and validate our results on a second sample of 677 firms. Our study makes three major contributions by providing evidence that: (1) absorptive capacity is motivated by a firm's responsive strategy; (2) it fully mediates the relationship between responsive strategy and firm performance, indicating that absorptive capacity is a necessary competence for firms that aim to deliver innovative products to customers; and (3) the relationship between responsive strategy and absorptive capacity is U-shaped, indicating that when firms attempt to blend efficient and responsive strategies, their ability to develop absorptive capacity is diminished. Â© 2015 Institute for Supply Management, Inc.</t>
  </si>
  <si>
    <t>https://www.scopus.com/inward/record.uri?eid=2-s2.0-84942568268&amp;doi=10.1111%2fjscm.12085&amp;partnerID=40&amp;md5=38dfb8020832500501c70e7decf3a4f0</t>
  </si>
  <si>
    <t>Dobrzykowski20153</t>
  </si>
  <si>
    <t>10.1108/14635771211258034</t>
  </si>
  <si>
    <t>Qrunfleh S., Tarafdar M., Ragu-Nathan T.S.</t>
  </si>
  <si>
    <t>Examining alignment between supplier management practices and information systems strategy</t>
  </si>
  <si>
    <t>Alignment; Information systems; Information systems strategy; Supplier management practices; Supply chain management; United States of America</t>
  </si>
  <si>
    <t>Operations and Information Management Department, The University of Scranton, Scranton, PA, United States; The University of Toledo, Toledo, OH, United States</t>
  </si>
  <si>
    <t>Purpose: The purpose of this study is to examine alignment between supplier management practices and information systems (IS) strategies (i.e. particular IS applications portfolios), and its effects on supply chain integration and supply chain flexibility. Design/methodology/approach: The paper develops a model and hypotheses suggesting that "lean" supplier practices, when aligned with the "IS for Efficiency" IS strategy, have a positive association with supply chain integration. Similarly, "agile" supplier practices when aligned with the "IS for Flexibility" IS strategy, have a positive association with supply chain flexibility. The paper empirically validates the model using survey data from directors and senior managers in purchasing and supply chain functions from 205 manufacturing firms in the USA. Factor analysis was conducted to test convergent and discriminant validity. Hypotheses testing was done via structural equation modeling (SEM) analysis using SMART Partial Least Square (PLS) software. Findings: The study finds that lean (agile) supplier management practices are positively associated with supply chain integration (flexibility). Further, alignment of lean supplier practices and IS for Efficiency enhances supply chain integration, as assessed by a positive moderating effect of IS for Efficiency on the relationship between lean supplier practices and supply chain integration. Research limitations/implications: The study contributes to the supply chain - IS interface literature by developing a theoretical basis for analyzing the benefits of different types of IS applications to particular types of supplier management practices. Limitations are that it considers primarily internal supply chain integration as a representative of the entire supply chain's integration (internal and external), and that it relies on data from one person from each organization responding to the survey. Originality/value: The paper theoretically develops and empirically examines a framework proposing that the respective fit or alignment between lean and agile supplier practices with efficient and flexible IS application portfolios has implications for the integration and flexibility of the particular supply chain. Â© Emerald Group Publishing Limited.</t>
  </si>
  <si>
    <t>https://www.scopus.com/inward/record.uri?eid=2-s2.0-84865395537&amp;doi=10.1108%2f14635771211258034&amp;partnerID=40&amp;md5=df283e24293c3a9504345dacf24230ae</t>
  </si>
  <si>
    <t>Qrunfleh2012604</t>
  </si>
  <si>
    <t>10.1108/MD-07-2018-0724</t>
  </si>
  <si>
    <t>Bag S., Gupta S., Foropon C.</t>
  </si>
  <si>
    <t>Examining the role of dynamic remanufacturing capability on supply chain resilience in circular economy</t>
  </si>
  <si>
    <t>Circular economy; Remanufacturing capability; Supply chain resilience; Sustainability</t>
  </si>
  <si>
    <t>Faculty of Engineering and the Built Environment, University of Johannesburg, Auckland Park Bunting Road Campus, Johannesburg, South Africa; Montpellier Business School, Montpellier Research in Management, Montpellier, France</t>
  </si>
  <si>
    <t>Purpose: Worldwide, facing increasing resources pressure, more and more manufacturing firms aim to circular economy (CE), which is a system characterized by the application of remanufacturing principles and adoption of sustainable manufacturing practices. The purpose of this paper is to investigate the function of remanufacturing capability in influencing supply chain resilience in supply chain networks under the moderating effects of both flexible orientation and control orientation. Design/methodology/approach: Data were gathered through a survey performed online in South Africa, and 150 participants completed the survey. Participants were mainly industry professionals holding senior administrative positions. Findings: Results indicate that market factors, management factors and technical factors positively influence dynamic remanufacturing capability (DRC). More specifically, on one hand, market factors strongly influence DRC, whereas, on the other hand, both management and technical factors influence at lower level DRC. DRC has a positive influence on supply chain resilience. Flexible orientation is found to positively moderate the effect of DRC on supply chain resilience, whereas control orientation does not exert any moderating effect on DRC and supply chain resilience. Originality/value: This is one of the first studies that explore research gaps between current vs desired remanufacturing capability requirements to achieve sustainability goals in CE. Â© 2018, Emerald Publishing Limited.</t>
  </si>
  <si>
    <t>https://www.scopus.com/inward/record.uri?eid=2-s2.0-85054597276&amp;doi=10.1108%2fMD-07-2018-0724&amp;partnerID=40&amp;md5=16ea18f6c11e3b2c1f7404cda45fb4f9</t>
  </si>
  <si>
    <t>Bag2019863</t>
  </si>
  <si>
    <t>10.1108/SCM-08-2020-0424</t>
  </si>
  <si>
    <t>Feizabadi J., Gligor D.M., Alibakhshi S.</t>
  </si>
  <si>
    <t>Examining the synergistic effect of supply chain agility, adaptability and alignment: a complementarity perspective</t>
  </si>
  <si>
    <t>Adaptability; Agility; Alignment; Complementarity; Complexity; Firm performance; Supply chain; Supply-chain management; Surveys</t>
  </si>
  <si>
    <t>MIT Global SCALE Network, Malaysia Institute for Supply Chain Innovation, Shah Alam, Malaysia; University of Mississippi, Oxford, MS, United States; Supply Chain Independent Researcher, Kuala Lumpur, Malaysia</t>
  </si>
  <si>
    <t>Purpose: Drawing on complementarity theory, this paper aims to examine the type and effect of interdependencies/interaction (i.e. complementarity or substitutability) between the supply chain capabilities of agility, adaptability and alignment. Design/methodology/approach: A survey research design is adopted to collect primary and secondary data from 182 international firms. The complementarity (or substitutability) of three As (agile, adaptable and aligned) were analyzed in three-way and pairwise interactions; both, correlation and performance differences methods of testing the type of interactions among the systemâ€™s elements were used. Supply chain-centric and firm-centric performance metrics were used to examine the interaction types. Findings: The study did not find empirical evidence of three-way complementarity between the three As. However, this paper did find evidence of complementarity in bivariate interactions for alignment and adaptability. Moreover, in the performance difference method, the study found a substitute relationship between all pairs of As. Practical implications: The findings related to the substitutability between the three As offer managers guidance on how to allocate their limited resources to avoid unnecessary over-or under-investing in either one of the three As. Originality/value: This study helps refine prior findings related to the three As by offering evidence that firms can still achieve their performance-related goals with reduced investment commitments by taking advantage of the substitutability relationship existent between these capabilities. That is, instead of concomitantly developing all three As as past studies have suggested, managers can use the findings to determine how to prioritize their resource allocation better. Furthermore, understanding the actual interaction among the supply chain variables generally provide insights for designing the supply chain, change management in the supply chain, developing supply chain strategy and adopting best practices in the supply chain. Â© 2021, Emerald Publishing Limited.</t>
  </si>
  <si>
    <t>https://www.scopus.com/inward/record.uri?eid=2-s2.0-85102170215&amp;doi=10.1108%2fSCM-08-2020-0424&amp;partnerID=40&amp;md5=992f0858aeaf822ec2e043dee7e92205</t>
  </si>
  <si>
    <t>Feizabadi2021514</t>
  </si>
  <si>
    <t>10.1007/s10479-021-04047-7</t>
  </si>
  <si>
    <t>Ivanov D.</t>
  </si>
  <si>
    <t>Exiting the COVID-19 pandemic: after-shock risks and avoidance of disruption tails in supply chains</t>
  </si>
  <si>
    <t>COVID-19 pandemic; Disruption tail; Ripple effect; Simulation; Supply chain dynamics; Supply chain resilience; Supply chain risk management</t>
  </si>
  <si>
    <t>Berlin School of Economics and Law, Department of Business and Economics, Professor of Supply Chain and Operations Management, Berlin, 10825, Germany</t>
  </si>
  <si>
    <t>Entering the COVID-19 pandemic wreaked havoc on supply chains. Reacting to the pandemic and adaptation in the â€œnew normalâ€_x009d_ have been challenging tasks. Exiting the pandemic can lead to some after-shock effects such as â€œdisruption tails.â€_x009d_ While the research community has undertaken considerable efforts to predict the pandemicâ€™s impacts and examine supply chain adaptive behaviors during the pandemic, little is known about supply chain management in the course of pandemic elimination and post-disruption recovery. If capacity and inventory management are unaware of the after-shock risks, this can result in highly destabilized productionâ€“inventory dynamics and decreased performance in the post-disruption period causing product deficits in the markets and high inventory costs in the supply chains. In this paper, we use a discrete-event simulation model to investigate some exit strategies for a supply chain in the context of the COVID-19 pandemic. Our model can inform managers about the existence and risk of disruption tails in their supply chains and guide the selection of post-pandemic recovery strategies. Our results show that supply chains with postponed demand and shutdown capacity during the COVID-19 pandemic are particularly prone to disruption tails. We then developed and examined two strategies to avoid these disruption tails. First, we observed a conjunction of recovery and supply chain coordination which mitigates the impact of disruption tails by demand smoothing over time in the post-disruption period. Second, we found a gradual capacity ramp-up prior to expected peaks of postponed demand to be an effective strategy for disruption tail control. Â© 2021, The Author(s).</t>
  </si>
  <si>
    <t>https://www.scopus.com/inward/record.uri?eid=2-s2.0-85103544206&amp;doi=10.1007%2fs10479-021-04047-7&amp;partnerID=40&amp;md5=31f3de8f0566f701823c02f5938ef736</t>
  </si>
  <si>
    <t>10.1016/j.clscn.2021.100011</t>
  </si>
  <si>
    <t>Allen S.D., Zhu Q., Sarkis J.</t>
  </si>
  <si>
    <t>Expanding conceptual boundaries of the sustainable supply chain management and circular economy nexus</t>
  </si>
  <si>
    <t>Cleaner Logistics and Supply Chain</t>
  </si>
  <si>
    <t>Circular economy; Sustainable supply chain management; Systems thinking; Theory development</t>
  </si>
  <si>
    <t>Business School, Worcester Polytechnic Institute, United States; College of Business, The University of Alabama in Huntsville, United States; Hanken School of Economics, Humlog Institute, Helsinki, 00100, Finland</t>
  </si>
  <si>
    <t>Sustainable supply chain management (SSCM) has been developed for decades as a solution for multi-level social and environmental improvement. Circular economy (CE) also has many perspectives and generally has been introduced for investigating sustainability at multiple levels. Organizations are informed and encouraged by management theories to build their supply chain strategies at the SSCM-CE nexus, including stakeholder theory, institutional theory, nature resource-based view, amongst others. As the scholarly and practical interests in SSCM and CE increase, there is a need to expand the current conceptual understanding and theoretical boundaries. Theory development for broader issues at the SSCM-CE nexus is limited, leaving managers, policy makers, civil society activists, and other stakeholders with insufficient grounding for important decisions and direction. In this paper, we explore some promising emerging theories which may provide additional conceptual lenses for SSCM and CE, inlcuding organizational learning, social innovation, and social learning. We develop a dynamic sustainable supply chain-circular economy management framework as a conceptual map over which theoretical boundaries from the existing and emergent theories are overlaid. Future research directions are also provided and discussed to conclude this paper. Â© 2021 The Authors</t>
  </si>
  <si>
    <t>https://www.scopus.com/inward/record.uri?eid=2-s2.0-85121273868&amp;doi=10.1016%2fj.clscn.2021.100011&amp;partnerID=40&amp;md5=d87f90edf05ea17ca06e60c6671730cd</t>
  </si>
  <si>
    <t>Allen2021</t>
  </si>
  <si>
    <t>10.1007/s11071-022-07741-8</t>
  </si>
  <si>
    <t>Liu H., Han Y., Zhu A.</t>
  </si>
  <si>
    <t>Modeling supply chain viability and adaptation against underload cascading failure during the COVID-19 pandemic</t>
  </si>
  <si>
    <t>Complex adaptive system; COVID-19 economic disruption; Intertwined supply network; Supply chain adaptation; Supply chain viability; Underload cascading failure</t>
  </si>
  <si>
    <t>School of Computer and Information Engineering, Zhejiang Gongshang University, Hangzhou, 310018, China; School of Management and E-Business, Zhejiang Gongshang University, Hangzhou, 310018, China; Contemporary Business and Trade Research Center of Zhejiang Gongshang University, Hangzhou, 310018, China</t>
  </si>
  <si>
    <t>Supply chain viability concerns the entire supply system rather than one company or one single chain to survive COVID-19 disruptions. Mobility restriction and overall demand decline lead to systematically cascading disruptions that are more severe and longer lasting than those caused by natural disasters and political conflicts. In the present study, the authors find that large companies and manufacturers with traditional advantages suffer greater losses than small ones, which is conceptualized as the â€œHub Paradoxâ€_x009d_ by empirically investigating one Warp Knitting Industrial Zone of China. An underload cascading failure model is employed to simulate supply chain viability under disruptions. Numerical simulations demonstrate that when the load decreases beyond a threshold, the viability will drop down critically. Besides, supply chain viability depends on two aspects: the adaptive capability of the manufacturers themselves and the adaptive capability of the connections of the supply network. The comparison study demonstrates that enhancing cooperative relations between hub and non-hub manufacturers will facilitate the entire supply network viability. The present study sheds light on viable supply chain management. Compared with conventionally linear or resilient supply chains, intertwined supply networks can leverage viability with higher adaptation of redistributing production capacities among manufacturers to re-establish overall scale advantages. Finally, the present study also suggests solving the â€œHub Paradoxâ€_x009d_ from the perspective of complex adaptive system. Â© 2022, The Author(s).</t>
  </si>
  <si>
    <t>https://www.scopus.com/inward/record.uri?eid=2-s2.0-85136540588&amp;doi=10.1007%2fs11071-022-07741-8&amp;partnerID=40&amp;md5=69675132fd4954803944b76d6acebf23</t>
  </si>
  <si>
    <t>Liu2022</t>
  </si>
  <si>
    <t>10.1080/00207543.2020.1852480</t>
  </si>
  <si>
    <t>Costa A., Cannella S., Corsini R.R., Framinan J.M., Fichera S.</t>
  </si>
  <si>
    <t>Exploring a two-product unreliable manufacturing system as a capacity constraint for a two-echelon supply chain dynamic problem</t>
  </si>
  <si>
    <t>bullwhip effect; change-over; multi-product; Production control; production modelling; supply chain dynamics</t>
  </si>
  <si>
    <t>DICAR Department, University of Catania, Catania, Italy; Department of Physic, University of Catania, Catania, Italy; School of Engineering, University of Seville, Seville, Spain</t>
  </si>
  <si>
    <t>In this paper, we investigate a two-echelon, two-product Supply Chain (SC) inspired by a real-world production/distribution firm, in which the product change-over time, necessary to switch from a product to another, induces a variable capacity in the factory. Such a varying production capacity is further exacerbated by the machine breakdowns that may occur in the manufacturing system. Since the two products share the same production system, a production planning rule has to be executed to decide the change-over, i.e. to select the product to be manufactured over time. An extended experimental campaign has been performed to investigate how the fill rate and the standard deviation of inventories vary as a series of operational and tactical parameters changes. Several ANOVA analyses revealed a strong interaction between the production planning model and the adopted smoothing replenishment strategy, which remarkably affects the performance of the SC. Interestingly, a higher value of the proportional controller negatively affects the service levels since the adopted production planning policy, under these circumstances, tends to encourage longer production runs for a certain product and, consequently, persistent stock outs for the other one. Â© 2020 Informa UK Limited, trading as Taylor &amp; Francis Group.</t>
  </si>
  <si>
    <t>https://www.scopus.com/inward/record.uri?eid=2-s2.0-85097436857&amp;doi=10.1080%2f00207543.2020.1852480&amp;partnerID=40&amp;md5=3351061605f352c0922512724bb04dff</t>
  </si>
  <si>
    <t>Costa20221105</t>
  </si>
  <si>
    <t>10.1007/s10479-022-04772-7</t>
  </si>
  <si>
    <t>Bhatti S.H., Hussain W.M.H.W., Khan J., Sultan S., Ferraris A.</t>
  </si>
  <si>
    <t>Exploring data-driven innovation: What's missing in the relationship between big data analytics capabilities and supply chain innovation?</t>
  </si>
  <si>
    <t>Big data analytics capabilities (BAC); Supply chain adaptability (SAD); Supply chain agility (SAG); Supply chain innovation (SCI); Technology uncertainty (TUC)</t>
  </si>
  <si>
    <t>Management Studies Department, Bahria University Islamabad, Islamabad, Pakistan; Graduate School of Business, Universiti Kebangsaan Malaysia, Selangor, Bangi, 43600, Malaysia; Putra Business School, Serdang, Malaysia; Department of Management, University of Torino, Turin, Italy; Research Fellow of the Laboratory for International and Regional Economics, Graduate School of Economics and Management, Ural Federal University, Yekaterinburg, Russian Federation; Faculty of Economics and Business, University of Rijeka, I. Filipovica 4, Rijeka, 51000, Croatia</t>
  </si>
  <si>
    <t>Data-driven innovations (DDI) have significantly impacted firmsâ€™ operations thanks to the massive exploitation of huge data. However, to leverage big data and achieve supply chain innovation, a variety of complementary resources are necessary. In this study, we hypothesise that supply chain innovation (SCI) is dependent on firmsâ€™ big data analytics capabilities (BAC). Furthermore, we propose that this relation is mediated by two crucial capabilities of agility and adaptability that enable firms to efficiently meet the challenges of supply chain ambidexterity. Finally, we also test the moderating role of technology uncertainty in our research model. We collected data from 386 manufacturing firms in Pakistan and tested our model using structural equation modelling. The results confirmed our initial hypotheses that agility and adaptability both mediated our baseline relationship of BAC and big data innovation in supply chains. We further found support for the moderating role of technology uncertainty. Furthermore, technology uncertainty moderates the relationship between BAC and SCI. This study extends the current literature on digital analytics capabilities and innovation along the supply chain. Practically, our research suggests that investment in big data can result in affirmative consequences, if firms cultivate capabilities to encounter supply chain ambidexterity through agility and adaptability. Accordingly, we suggest that managers belonging to manufacturing firms need to build up these internal capabilities and to monitor and assess technology uncertainty in the environment. Â© 2022, The Author(s).</t>
  </si>
  <si>
    <t>https://www.scopus.com/inward/record.uri?eid=2-s2.0-85131335344&amp;doi=10.1007%2fs10479-022-04772-7&amp;partnerID=40&amp;md5=2780fbd2cc615c014e4546811750e3da</t>
  </si>
  <si>
    <t>Bhatti2022</t>
  </si>
  <si>
    <t>Bhatti, SH; Hussain, WMHW; Khan, J; Sultan, S; Ferraris, A</t>
  </si>
  <si>
    <t>ANNALS OF OPERATIONS RESEARCH</t>
  </si>
  <si>
    <t>Big data analytics capabilities (BAC); Supply chain agility (SAG); Supply chain adaptability (SAD); Technology uncertainty (TUC); Supply chain innovation (SCI)</t>
  </si>
  <si>
    <t>Universiti Kebangsaan Malaysia; University of Turin; Ural Federal University; University of Rijeka</t>
  </si>
  <si>
    <t>Data-driven innovations (DDI) have significantly impacted firms' operations thanks to the massive exploitation of huge data. However, to leverage big data and achieve supply chain innovation, a variety of complementary resources are necessary. In this study, we hypothesise that supply chain innovation (SCI) is dependent on firms' big data analytics capabilities (BAC). Furthermore, we propose that this relation is mediated by two crucial capabilities of agility and adaptability that enable firms to efficiently meet the challenges of supply chain ambidexterity. Finally, we also test the moderating role of technology uncertainty in our research model. We collected data from 386 manufacturing firms in Pakistan and tested our model using structural equation modelling. The results confirmed our initial hypotheses that agility and adaptability both mediated our baseline relationship of BAC and big data innovation in supply chains. We further found support for the moderating role of technology uncertainty. Furthermore, technology uncertainty moderates the relationship between BAC and SCI. This study extends the current literature on digital analytics capabilities and innovation along the supply chain. Practically, our research suggests that investment in big data can result in affirmative consequences, if firms cultivate capabilities to encounter supply chain ambidexterity through agility and adaptability. Accordingly, we suggest that managers belonging to manufacturing firms need to build up these internal capabilities and to monitor and assess technology uncertainty in the environment.</t>
  </si>
  <si>
    <t>http://dx.doi.org/10.1007/s10479-022-04772-7</t>
  </si>
  <si>
    <t>WOS:000805746700003</t>
  </si>
  <si>
    <t>10.1108/SCM-07-2014-0252</t>
  </si>
  <si>
    <t>Kembro, J; Selviaridis, K</t>
  </si>
  <si>
    <t>Exploring information sharing in the extended supply chain: an interdependence perspective</t>
  </si>
  <si>
    <t>Interdependence; Supply chain management; Networks; Information sharing; Bullwhip effect; Demand uncertainty</t>
  </si>
  <si>
    <t>Lund University; Lancaster University</t>
  </si>
  <si>
    <t>Purpose - This paper aims to empirically explore demand-related information sharing in the extended supply chain. Design/methodology/approach - Through a single, embedded case design, a range of methods are used to collect data from companies representing three different supply chain tiers, including focal company, first-tier suppliers and first-tier customers. The collected data are analysed through the theoretical lens of interdependence. Findings - The findings indicate that the supply chain actors adapt information sharing to the pooled, serial or reciprocal type of interdependence. Information sharing is thus increased with key dyadic partners representing, for example, unique offerings and high market shares as percentage of total expenditure/sales. The study also unearths several barriers to information sharing beyond dyadic ties, including problems related to dis-aggregated, misinterpreted and/or incomplete information. Research limitations/implications - The study empirically contributes to the existing literature by exploring information sharing in the extended supply chain and by suggesting different approaches to information sharing depending on the type and intensity of interdependence between supply chain partners. Further, the paper contributes to the existing literature on barriers of information sharing in supply chains by identifying barriers specific to multi-tier information sharing. Meta-information (i.e. information about the shared information) is needed to overcome some of the barriers of sharing information in cases of weak, pooled interdependencies in the supply chain. Practical implications - Similar to previous empirical research, this exploratory study indicates that companies, in general, refrain from sharing information beyond dyadic ties. Supply chain managers would instead mostly focus on stronger, reciprocal interdependencies and emphasise dyadic information sharing. To further guide managers, a demand profiling framework considering market share and demand uncertainty is presented. It may be interesting to engage in multi-tier information sharing in particular cases where strong interdependence exists between three or more partners. Originality/value - This study contributes to existing research on information sharing in supply chains by empirically studying information sharing in an extended supply chain, applying interdependence theory as its analytical framework and unearthing several barriers that are specific to multi-tier information sharing.</t>
  </si>
  <si>
    <t>http://dx.doi.org/10.1108/SCM-07-2014-0252</t>
  </si>
  <si>
    <t>WOS:000357424600007</t>
  </si>
  <si>
    <t>Kembro J., Selviaridis K.</t>
  </si>
  <si>
    <t>Exploring information sharing in the extended supply chain: An interdependence perspective</t>
  </si>
  <si>
    <t>Bullwhip effect; Demand uncertainty; Information sharing; Interdependence; Networks; Supply chain management</t>
  </si>
  <si>
    <t>Department of Industrial Management and Logistics, Lund University, Lund, Sweden; Department of Management Science, Lancaster University Management School, Lancaster, United Kingdom</t>
  </si>
  <si>
    <t>Purpose â€“ This paper aims to empirically explore demand-related information sharing in the extended supply chain. Design/methodology/approach â€“ Through a single, embedded case design, a range of methods are used to collect data from companies representing three different supply chain tiers, including focal company, first-tier suppliers and first-tier customers. The collected data are analysed through the theoretical lens of interdependence. Findings â€“ The findings indicate that the supply chain actors adapt information sharing to the pooled, serial or reciprocal type of interdependence. Information sharing is thus increased with key dyadic partners representing, for example, unique offerings and high market shares as percentage of total expenditure/sales. The study also unearths several barriers to information sharing beyond dyadic ties, including problems related to dis-aggregated, misinterpreted and/or incomplete information. Research limitations/implications â€“ The study empirically contributes to the existing literature by exploring information sharing in the extended supply chain and by suggesting different approaches to information sharing depending on the type and intensity of interdependence between supply chain partners. Further, the paper contributes to the existing literature on barriers of information sharing in supply chains by identifying barriers specific to multi-tier information sharing. â€œMeta-informationâ€_x009d_ (i.e. information about the shared information) is needed to overcome some of the barriers of sharing information in cases of weak, pooled interdependencies in the supply chain. Practical implications â€“ Similar to previous empirical research, this exploratory study indicates that companies, in general, refrain from sharing information beyond dyadic ties. Supply chain managers would instead mostly focus on stronger, reciprocal interdependencies and emphasise dyadic information sharing. To further guide managers, a demand profiling framework considering market share and demand uncertainty is presented. It may be interesting to engage in multi-tier information sharing in particular cases where strong interdependence exists between three or more partners. Originality/value â€“ This study contributes to existing research on information sharing in supply chains by empirically studying information sharing in an extended supply chain, applying interdependence theory as its analytical framework and unearthing several barriers that are specific to multi-tier information sharing. Â© Emerald Group Publishing Limited.</t>
  </si>
  <si>
    <t>https://www.scopus.com/inward/record.uri?eid=2-s2.0-84930244749&amp;doi=10.1108%2fSCM-07-2014-0252&amp;partnerID=40&amp;md5=56d0522e6803ca2c1e03025c921ddc7c</t>
  </si>
  <si>
    <t>Kembro2015455</t>
  </si>
  <si>
    <t>10.1108/BIJ-03-2020-0125</t>
  </si>
  <si>
    <t>Srivastava S., Singh R.K.</t>
  </si>
  <si>
    <t>Exploring integrated supply chain performance in healthcare: a service provider perspective</t>
  </si>
  <si>
    <t>Antecedents; Healthcare; ISCP; Patient centricity; Relationships; Service delivery</t>
  </si>
  <si>
    <t>Asia Pacific Institute of Management, New Delhi, India; International Management Institute-Kolkata, Kolkata, India</t>
  </si>
  <si>
    <t>Purpose: The paper identifies the antecedents and consequences of integrated supply chain performance (ISCP) in healthcare systems. Design/methodology/approach: Based on a review of the literature constructs of supply chain flexibility (SCF), employee relationships (ERs), organizational orientation (OO) and knowledge exchange (KE) were identified as antecedents of ISCP, and patient centricity (PC) emerged as its consequence. This structural relationship was tested using partial least square structural equation modeling (PLS-SEM). Findings: ERs, SCF, OO and KE positively impacted the performance of an integrated healthcare supply chain. Furthermore, enhanced ISCP in operational processes of the hospital positively influenced patient centeredness and care quality. Research limitations/implications: Paper contributes by identifying antecedents and consequences of ISCP. Future researchers may explore the inter-relationships among the antecedents of ISCP. Practical implications: Insights from this study will help practitioners in enhancing hospital operations by integrating processes along the healthcare service supply chain and developing a patient-centric approach. Social implications: This paper highlights how PC may be achieved by focusing on a facilitative internal environment. This understanding may help in designing processes that deliver health as a social good in an effective manner. Originality/value: The empirical evidence from this study can help hospitals integrate their functions, thus, enabling them to deliver quality care. Â© 2020, Emerald Publishing Limited.</t>
  </si>
  <si>
    <t>https://www.scopus.com/inward/record.uri?eid=2-s2.0-85090005982&amp;doi=10.1108%2fBIJ-03-2020-0125&amp;partnerID=40&amp;md5=c9830d86e47573550acb1cf7546d8dc0</t>
  </si>
  <si>
    <t>Srivastava2021106</t>
  </si>
  <si>
    <t>10.5267/j.uscm.2022.2.013</t>
  </si>
  <si>
    <t>Aljumah A.I.</t>
  </si>
  <si>
    <t>Exploring nexus among big data analytic capability and organizational performance through mediation of supply chain agility</t>
  </si>
  <si>
    <t>Big data; Organizational flexibility; Organizational performance; Supply chain agility; The retail sector</t>
  </si>
  <si>
    <t>College of Communication and Media, Al Ain University, Abu Dhabi, United Arab Emirates</t>
  </si>
  <si>
    <t>The organization needs to improve on a steady basis. For this purpose, organizations must gauge their performance regularly. To achieve this purpose, the agility of the supply chain may play a key role. Therefore, this study was designed to explore the relationship between big data analytics, organizational flexibility, supply chain agility, and organizational performance. This study assessed the mediation effect of supply chain agility as well. The research design of the cross-sectional and research approach was quantitative. The data of this study was gathered from the retail sector employees. In total, 516 questionnaires were distributed using simple random sampling. The usable response rate of the study was 54.90%. The gathered data was examined through smart PLS 3.3.2. The findings of the study revealed that Supply chain agility plays a crucial role in improving the performance of the organization. The study also confirmed the mediating effect of supply chain agility. The findings of the study are helpful for the policymakers of the retail sector. Â© 2022 Growing Science Ltd. All rights reserved.</t>
  </si>
  <si>
    <t>https://www.scopus.com/inward/record.uri?eid=2-s2.0-85132046032&amp;doi=10.5267%2fj.uscm.2022.2.013&amp;partnerID=40&amp;md5=94c539f5629f78fd35528047b3fbeb6a</t>
  </si>
  <si>
    <t>Aljumah2022999</t>
  </si>
  <si>
    <t>10.1080/12460125.2021.1873022</t>
  </si>
  <si>
    <t>Tigga G.A., Kannabiran G., Arumugam V.</t>
  </si>
  <si>
    <t>Exploring relationships among IT advancement, IT assimilation, supply chain capabilities and supply chain performance</t>
  </si>
  <si>
    <t>Journal of Decision Systems</t>
  </si>
  <si>
    <t>coordination; information exchange; IT advancement; IT assimilation; production flexibility; suppliersâ€™ flexibility; supply chain performance</t>
  </si>
  <si>
    <t>Department of Management Studies, National Institute of Technology Tiruchirappalli, Tiruchirappalli, India</t>
  </si>
  <si>
    <t>Rapid advancements in information technology (IT) have created new opportunities and challenges for the manufacturer-supplier network of a supply chain to improve their synergy and performance. The study explores the impact of IT capabilities (IT advancement, IT assimilation) on the supply chain capabilities (flexibility, information exchange, and coordination); and supply chain performance. The Extended resource-based view (ERBV) was adopted as a theoretical lens for developing the conceptual framework. A survey was conducted across manufacturing industries in India for this study. Partial Least Squares Structural Equation Modelling (PLS-SEM) analysis technique was used to test a set of proposed hypotheses. Results show that IT advancements and IT assimilation were found to impact supply chain capabilities and eventually supply chain performance. The mediating role of suppliersâ€™ flexibility, information exchange, and supply chain coordination was found to be significant. The paper is concluded with implications for practices and further research directions. Â© 2021 Informa UK Limited, trading as Taylor &amp; Francis Group.</t>
  </si>
  <si>
    <t>https://www.scopus.com/inward/record.uri?eid=2-s2.0-85100047486&amp;doi=10.1080%2f12460125.2021.1873022&amp;partnerID=40&amp;md5=09d28e8c1679710aec6259e743d4df88</t>
  </si>
  <si>
    <t>Tigga2021414</t>
  </si>
  <si>
    <t>10.1016/j.ijpe.2014.03.016</t>
  </si>
  <si>
    <t>Jin Y., Vonderembse M., Ragu-Nathan T.S., Smith J.T.</t>
  </si>
  <si>
    <t>Exploring relationships among IT-enabled sharing capability, supply chain flexibility, and competitive performance</t>
  </si>
  <si>
    <t>A manufacturers supply chain flexibility; Dynamic view of RBV; Extended resource based view (ERBV); IT-enabled sharing capability</t>
  </si>
  <si>
    <t>WH223, School of Business and Economics, Elizabeth City State University, Elizabeth City, NC 27909, United States; University of Toledo, OH, United States</t>
  </si>
  <si>
    <t>This research explores the mechanism through which IT infrastructure enables superior firm performance by empirically examining the links among IT-enabled sharing capability, supply chain flexibilities (as measured by a manufacturing firms product development flexibility, production flexibility, logistics flexibility, suppliers flexibility, and the flexibility of the supply base), and competitive performance. This study expands the research on ITs impact on competitive performance by focusing on IT-enabled sharing capability and the indirect effect of this capability on firm performance. Most prior research focused on the technical aspects of IT infrastructure and tested direct relationships. In this research, a large-scale survey was used to collect 198 responses from U.S. manufacturers to investigate this framework. Structural Equation Modeling was used to examine and test the measurement and structural models. The results indicated that IT-enabled sharing capability is associated with flexibilities in a manufacturers supply chain, which in turn are associated with the firms competitive performance. This finding suggests that a firm should focus on flexibilities in the supply chain to improve its performance. IT-enabled sharing capability is an antecedent for improving these flexibilities. Longitudinal research, multiple respondents, and techniques for improving response rate should be considered in future research to provide more robust results. Â© 2014 Elsevier B.V. All rights reserved.</t>
  </si>
  <si>
    <t>https://www.scopus.com/inward/record.uri?eid=2-s2.0-84900424566&amp;doi=10.1016%2fj.ijpe.2014.03.016&amp;partnerID=40&amp;md5=6e8506ac036bcafee1d485ad67d8dcb8</t>
  </si>
  <si>
    <t>Jin201424</t>
  </si>
  <si>
    <t>10.1016/j.pursup.2016.06.001</t>
  </si>
  <si>
    <t>Manders J.H.M., CaniÃ«ls M.C.J., Ghijsen P.W.T.</t>
  </si>
  <si>
    <t>Exploring supply chain flexibility in a FMCG food supply chain</t>
  </si>
  <si>
    <t>Flexibility dimensions; FMCG food supply chain; Goals; Network theory; Stakeholder theory; Supply chain flexibility</t>
  </si>
  <si>
    <t>Faculty of Management, Science and Technology, Open University of The Netherlands School of Technology and Logistics, Fontys University of applied Science The Netherlands, P.O. box 141, Venlo, NL-5900 AC, Netherlands; Faculty of Management, Science and Technology, Open University of The Netherlands, P.O. box 2960, Heerlen, NL-6401 DL, Netherlands</t>
  </si>
  <si>
    <t>Empirical studies about supply chain flexibility have mainly focused on one (manufacturing) company, occasionally incorporating the adjoining view from a supplier, distributor, or retailer. The present paper argues that a dyadic perspective is not sufficient and that an integrated perspective is required. In-depth case study data was collected and analyzed. The data covers eight organizations in a fast-moving consumer goods (FMCG) food supply chain, including suppliers, the main manufacturer, the logistics service provider, and retailers. Drawing on network theory and stakeholder theory, the study analyzed how these eight organizations experience flexibility across the supply chain. The findings show that each chain member implements flexibility to fulfill the direct needs of the next-tier chain member. Organizations at different positions in the supply chain prioritize other flexibilities. There is no support for overall supply chain flexibility. Â© 2016 Elsevier Ltd</t>
  </si>
  <si>
    <t>https://www.scopus.com/inward/record.uri?eid=2-s2.0-84982836667&amp;doi=10.1016%2fj.pursup.2016.06.001&amp;partnerID=40&amp;md5=3a991ba7053695c2239783491c2ee948</t>
  </si>
  <si>
    <t>Manders2016181</t>
  </si>
  <si>
    <t>10.30880/ijie.2020.12.05.020</t>
  </si>
  <si>
    <t>Tukimin, R; Mahmood, WHW; Muhamad, MR; Nordin, MM</t>
  </si>
  <si>
    <t>Exploring the Impact of Supplier Development Practices on Manufacturing Responsiveness in Malaysia</t>
  </si>
  <si>
    <t>INTERNATIONAL JOURNAL OF INTEGRATED ENGINEERING</t>
  </si>
  <si>
    <t>Manufacturing Responsiveness; Supplier Development; Manufacturing Firms; EMS-ISO 14001; Malaysia</t>
  </si>
  <si>
    <t>Universiti Teknologi Malaysia; University Teknikal Malaysia Melaka; Universiti Teknologi Malaysia; University Teknikal Malaysia Melaka</t>
  </si>
  <si>
    <t>Responsiveness in manufacturing is now a key to a competitive edge in an advanced manufacturing environment. The mutual relationship with a supplier is important in formulating the responsive supply chain. Therefore, this study is carried out to discover the extent of supplier development (SD) practices in influencing the manufacturing responsiveness (MR) to the manufacturing firms particularly in Malaysia. Data was collected from 71 manufacturing firms that accredited ISO 14001 via survey questionnaires. The results reveal that the development of suppliers has a positive and meaningful impact on MR. However, not all SD practices correlate equally to the MR practices. This finding can be used as a guideline for the manufacturing industry, mainly in Malaysia to understand better and deeper valuable information on the impact of SD practices towards manufacturing responsiveness as well as strengthening the SD practices to further enhance a responsiveness level in manufacturing.</t>
  </si>
  <si>
    <t>http://dx.doi.org/10.30880/ijie.2020.12.05.020</t>
  </si>
  <si>
    <t>WOS:000558700400019</t>
  </si>
  <si>
    <t>Tukimin R., Mahmood W.H.W., Muhamad M.R., Nordin M.M.</t>
  </si>
  <si>
    <t>Exploring the impact of supplier development practices on manufacturing responsiveness in Malaysia</t>
  </si>
  <si>
    <t>International Journal of Integrated Engineering</t>
  </si>
  <si>
    <t>EMS-ISO 14001; Malaysia; Manufacturing firms; Manufacturing responsiveness; Supplier development</t>
  </si>
  <si>
    <t>Faculty of Manufacturing Engineering, Universiti Teknikal Malaysia Melaka, Hang Tuah Jaya, Melaka, 76100, Malaysia; Faculty of Mechanical and Manufacturing Engineering Technology, Universiti Teknikal Malaysia Melaka, Kampus Teknologi, Hang Tuah Jaya, Melaka, 76100, Malaysia; Kolej Kemahiran Tinggi Mara Kuantan, KM. 8, Jalan Gambang, Kuantan, Pahang, 25150, Malaysia</t>
  </si>
  <si>
    <t>Responsiveness in manufacturing is now a key to a competitive edge in an advanced manufacturing environment. The mutual relationship with a supplier is important in formulating the responsive supply chain. Therefore, this study is carried out to discover the extent of supplier development (SD) practices in influencing the manufacturing responsiveness (MR) to the manufacturing firms particularly in Malaysia. Data was collected from 71 maufacturing firms that accredited ISO 14001 via survey questionnaires. The results reveal that the development of suppliers has a positive and meaningful impact on MR. However, not all SD practices correlate equally to the MR practices. This finding can be used as a guideline for the manufacturing industry, mainly in Malaysia to understand better and deeper valuable information on the impact of SD practices towards manufacturing responsiveness as well as strengthening the SD practices to further enhance a responsiveness level in manufacturing. Â© Universiti Tun Hussein Onn Malaysia Publisher's Office.</t>
  </si>
  <si>
    <t>https://www.scopus.com/inward/record.uri?eid=2-s2.0-85088101153&amp;doi=10.30880%2fijie.2020.12.05.020&amp;partnerID=40&amp;md5=813f97c186c25c343e90d60f440422cb</t>
  </si>
  <si>
    <t>Tukimin2020171</t>
  </si>
  <si>
    <t>Thongrawd C., Ramanust S., Narakorn P., Seesupan T.</t>
  </si>
  <si>
    <t>Exploring the mediating role of supply chain flexibility and supply chain agility between supplier partnership, customer relationship management and competitive advantage</t>
  </si>
  <si>
    <t>Competitive advantage; Customer relationship management; Supplier partnership; Supply chain agility; Supply chain flexibility; Textile firms indonesia</t>
  </si>
  <si>
    <t>College of Logistics and Supply Chain, Suan Sunandha Rajabhat University, Thailand; Southeast Asia University, Thailand; Faculty of Management Science, Pibulsongkram Rajabhat University, Thailand</t>
  </si>
  <si>
    <t>The key challenge of today's global marketplace is to respond to the competitive challenges and to develop along with to sustain the competitive advantage for the organization. This paper examines that how partnership of suppliers and customer relationship management affects competitive advantage. Moreover, mediating effect of supply chain flexibility, supply chain agility is being examined as well. The data for current research was collected from the customers of textile firms of Indonesia. For this reason, a structured questionnaire was formed by adapting items form past studies. For data analysis, Smart PLS 3.0 and Statistical Package for Social Sciences (SPSS) version 23 were used. The Partial Least Square Structural Equation Modeling (PLS-SEM) is a relatively new technique and a second-generation SEM which works well for models which consist of multiple latent variables and series of cause-and-effect associations. The research findings show that supply chain flexibility is not proven a significant mediator between suppliers' performance and competitive advantage. Also, the association between supply chain flexibility and competitive advantage is proven insignificant. As well, supplier partnership and supply chain agility association are also proven insignificant. All the other proposed hypotheses are proved to show significant relationships. Â© ExcelingTech Pub, UK.</t>
  </si>
  <si>
    <t>https://www.scopus.com/inward/record.uri?eid=2-s2.0-85085372665&amp;partnerID=40&amp;md5=05f81d723adf9d6eca72575db2011f47</t>
  </si>
  <si>
    <t>Thongrawd2020435</t>
  </si>
  <si>
    <t>10.18510/hssr.2019.7266</t>
  </si>
  <si>
    <t>Jermsittiparsert K., Pithuk L.</t>
  </si>
  <si>
    <t>Exploring the nexus between supply chain ambidexterity, supply chain agility, supply chain adaptability and the marketing sensing of manufacturing firms in indonesia</t>
  </si>
  <si>
    <t>Agility; Flexibility; Indonesia; Supply chain</t>
  </si>
  <si>
    <t>Purpose: Majority of times, it is argued that firm could face difficulty to reconfigure its processes and capture opportunities within the marketplace, without even suspecting such opportunities earlier. Methodology: Market sensing shows the routines of organization which are associated with quick learning about competitors, customers, business environment, and SC members, enabling to understand market conditions for the purpose of forecasting. Results: This study is interested in examining the relationship between supply chain performance and firm performance in the presence of firm performance. To test the hypotheses we have used the SEM-AMOS statistical technique. The findings of the study have provided support to the theoretical foundation and proposed hypothesis of the current study. Current study will be helpful for policymakers and practitioners in understanding the issues related to supply chain risk, supply chain integration and supply chain performance. In the author's knowledge this is among very few pioneering studies on this issue. Â© Jermsittiparsert and Pithuk.</t>
  </si>
  <si>
    <t>https://www.scopus.com/inward/record.uri?eid=2-s2.0-85071762416&amp;doi=10.18510%2fhssr.2019.7266&amp;partnerID=40&amp;md5=459bf61b522dedea8cfc9a79ec7d10b7</t>
  </si>
  <si>
    <t>Jermsittiparsert2019555</t>
  </si>
  <si>
    <t>10.1016/j.spc.2021.10.028</t>
  </si>
  <si>
    <t>Filimonau V., Ermolaev V.A.</t>
  </si>
  <si>
    <t>Exploring the potential of industrial symbiosis to recover food waste from the foodservice sector in Russia</t>
  </si>
  <si>
    <t>Sustainable Production and Consumption</t>
  </si>
  <si>
    <t>Circular economy; Food waste; Hospitality operations; Industrial symbiosis; Supply chain management</t>
  </si>
  <si>
    <t>University of Surrey, Stag Hill, Guildford, UK GU2 7XH, United Kingdom; Hotelschool The Hague, Brusselselaan 2, Den Haag, 2587 AH, Netherlands; Department of Commodity Science and Expertise, Plekhanov Russian University of Economics, Stremyanny Lane 36, Moscow, 117997, Russian Federation</t>
  </si>
  <si>
    <t>The challenge of food waste in the global foodservice sector is significant, and novel approaches are required for its minimization. These approaches can be grounded on the principles of industrial symbiosis which promote inter-sectoral collaboration for better resource efficiency. Foodservices can partner with farmers for food waste collection and its subsequent use as fertilizer or animal feedstock. Anecdotal evidence of industrial symbiosis adopted by foodservices and farmers exists, but no empirical research has been undertaken to understand the determinants of broader industry adoption of industrial symbiosis and how these determinants could be reinforced. This study explores the potential of industrial symbiosis to minimize food waste in commercial foodservices in Russia. By interviewing foodservice providers and farmers, the study demonstrates willingness of selected stakeholders to uptake industrial symbiosis as a means of food waste recovery, but also as an opportunity to reinforce social and network capital of foodservice operators and farmers. To encourage broader industry uptake, policy-makers should build inter-sectoral capacity by connecting foodservices and farmers. Not only will this minimize food waste but can also build more resilient and responsive food supply chains. Â© 2021 Institution of Chemical Engineers</t>
  </si>
  <si>
    <t>https://www.scopus.com/inward/record.uri?eid=2-s2.0-85118696130&amp;doi=10.1016%2fj.spc.2021.10.028&amp;partnerID=40&amp;md5=4974b846a1739f936f16d08fc5b5cec0</t>
  </si>
  <si>
    <t>Filimonau2022467</t>
  </si>
  <si>
    <t>10.3390/su141610444</t>
  </si>
  <si>
    <t>Rezaei G., Hosseini S.M.H., Sana S.S.</t>
  </si>
  <si>
    <t>Exploring the Relationship between Data Analytics Capability and Competitive Advantage: The Mediating Roles of Supply Chain Resilience and Organization Flexibility</t>
  </si>
  <si>
    <t>competitive advantage; data analytics capability; organizational flexibility; supply chain resilience</t>
  </si>
  <si>
    <t>Department of Management and Economics, Science and Research Branch, Islamic Azad University, Tehran, 1477893855, Iran; Department of Industrial Engineering and Management, Shahrood University of Technology, Shahrood, 3619995161, Iran; Department of Mathematics, Kishore Bharati Bhagini Nivedita College, Ramkrishna Sarani, Kolkata, 700060, India</t>
  </si>
  <si>
    <t>In todayâ€™s business environment, data analytics capability has gained popularity among organizations as a source of competitive advantage. Furthermore, due to the current business outsourcing, supply chain management is known to be an extremely challenging task. Most previous studies focused on the relationship between data analytics capability and competitive advantage regardless of the role of organizational characteristics, particularly supply chain resilience. This paper aimed to assess the impact of data analytics capability on competitive advantage in the textile industry concerning the mediating role of supply chain resilience and organizational flexibility. To this end, a new conceptual model was developed to investigate the relationships and partial least squaresâ€“structural equation modeling (PLS-SEM) was applied for analysis. The population of this study comprised 450 qualified persons and four well-known brands of sleep products. In addition, a pilot survey was conducted with 30 respondents before the questionnaire was used for the final survey. Based on the results, data analytics capability positively affected competitive advantage, supply chain resilience, and organizational flexibility. Additionally, supply chain resilience and organizational flexibility played mediating roles in the relationship between data analytics capability and competitive advantage. Finally, some management insights are presented that are of interest to top managers. However, the results of this study were limited to the area of the textile industry (sleeping goods manufacturers) in Iran in order to maintain the uniformity of the research constructs. Â© 2022 by the authors.</t>
  </si>
  <si>
    <t>https://www.scopus.com/inward/record.uri?eid=2-s2.0-85137678066&amp;doi=10.3390%2fsu141610444&amp;partnerID=40&amp;md5=d66f28c3483f5f625aacccf55241ed22</t>
  </si>
  <si>
    <t>Rezaei2022</t>
  </si>
  <si>
    <t>Sutduean J., Harakan A., Jermsittiparsert K.</t>
  </si>
  <si>
    <t>Exploring the relationship between supply chain integration, product innovation, supply chain performance and firm performance: Does supply chain information strategy matter?</t>
  </si>
  <si>
    <t>Firm performance; Product innovation; Supply chain integration; Supply chain performance</t>
  </si>
  <si>
    <t>College of Innovative Business and Accountancy, Dhurakij Pundit University, Bangkok, Thailand; Faculty of Social and Political Science, Muhammadiyah University of Makassar, South Sulawesi, Indonesia; Department for Management of Science and Technology Development, Ton Duc Thang University, Ho Chi Minh City, Viet Nam; Faculty of Social Sciences and Humanities, Ton Duc Thang University, Ho Chi Minh City, Viet Nam</t>
  </si>
  <si>
    <t>The prime objective of the current study is to investigate the relationship between firm supply chain performance and firm performance. Meanwhile the study is also interested in investigating the moderating role of information strategy. Using a firms' knowledge-based view, it is hypothesized that higher customer, competitor, and supplier intelligence integration results in higher product innovation and supply chain adaptability. Where, intelligence integration refers to the ability of an organization to quickly modify SC in accordance with the product design and market changes; whereas, the product innovation ability refers to the proficiency of an organization to develop new and innovative products. Employing the survey-based methodology, the SEM-CBM technique is used to test the hypothesized relationships. So, the current study has used SEM-CBM as statistical tool to answer the research questions raised in this study and research objectives envisaged in the study. The findings of the study have provided support to the theoretical foundation and proposed hypothesis of the current study. This study will be helpful for policymakers and practitioners in understanding the issues related to supply chain risk, supply chain integration and supply chain performance. In author knowledge this is among very few pioneering studies on this issue. Â© 2018 Primrose Hall Publishing Group.</t>
  </si>
  <si>
    <t>https://www.scopus.com/inward/record.uri?eid=2-s2.0-85070715964&amp;partnerID=40&amp;md5=bb229e6d710134d686cc9ebe7c5559f0</t>
  </si>
  <si>
    <t>Sutduean2019175</t>
  </si>
  <si>
    <t>10.1080/16258312.2018.1497922</t>
  </si>
  <si>
    <t>Stekelorum R., Laguir I., Courrent J.-M., Jaegler A.</t>
  </si>
  <si>
    <t>Extending CSR in SMEsâ€™ upstream supply chains: a dynamic capabilities perspective</t>
  </si>
  <si>
    <t>corporate social responsibility; dynamic capabilities; small- to medium-sized enterprises; Triadic relationships; upstream supply chain</t>
  </si>
  <si>
    <t>Montpellier Research in Management, LabEx Entreprendre, UniversitÃ© de Montpellier, France; Montpellier Business School, UniversitÃ© de Montpellier, Montpellier, France; Excellence Center in Supply Chain, Kegde Business School, Talence, France</t>
  </si>
  <si>
    <t>In recent years, corporate social responsibility (CSR) has benefited from a renewed interest in supply chains. However, little scholarly attention has been paid to the CSR practices in small- and medium-sized enterprises (SMEs)â€™ supply chains that lie beyond the first-tier supplier. Drawing from the dynamic capabilities perspective, the purpose of this study is twofold: first, to examine how SMEs extend CSR into their multi-tier supply chain (MSC); and second, to investigate the drivers of and the barriers to this process. A multiple-case study was conducted to examine six triadic relationships of SMEs including sub-suppliers. We performed within-case and cross-case analyses. The study shows that SMEs use â€˜co-evolvingâ€™ or â€˜reflexive controlâ€™ capabilities to extend CSR to the SME first-tier supplier. The findings reveal that, in contrast, SMEs use â€˜active delegationâ€™, â€˜supply chain re-conceptualizationâ€™ capabilities or a â€˜donâ€™t botherâ€™ approach to extend CSR to the SME second-tier supplier. Besides, our study shows that the type of internal drivers (instrumental or normative) determines the dynamic capabilities implemented at the first-tier and at the second-tier supplier level, while external drivers are weak and the barriers are primarily internal. Â© 2018, 2018 KEDGE Business School.</t>
  </si>
  <si>
    <t>https://www.scopus.com/inward/record.uri?eid=2-s2.0-85050534306&amp;doi=10.1080%2f16258312.2018.1497922&amp;partnerID=40&amp;md5=39ea9585b2672fc2ae3c9e625c239532</t>
  </si>
  <si>
    <t>Stekelorum2018231</t>
  </si>
  <si>
    <t>10.1108/14635771211257954</t>
  </si>
  <si>
    <t>Youn S., Yang M.G., Roh J.J.</t>
  </si>
  <si>
    <t>Extending the efficient and responsive supply chains framework to the green context</t>
  </si>
  <si>
    <t>Comparative study; Eco-efficient supply chain; Eco-responsive supply chain; Efficient supply chain; Korea; POSCO; Recycling; Responsive supply chain; SEC; Supply chain management</t>
  </si>
  <si>
    <t>Department of Information, Operations and Technology Management, The University of Toledo, Toledo, OH, United States; Department of Management and Entrepreneurship, Rowan University, Glassboro, NJ, United States</t>
  </si>
  <si>
    <t>Purpose: The purpose of this paper is to develop research frameworks for two types of green supply chains based on Fisher's seminal work. In spite of Fisher's contribution to the literature, his study has rarely been extended into green supply chain contexts, except in a few conceptual arguments. The current study explores how Fisher's perspective of efficient versus responsive supply chains can be a stepping stone to the development of two green supply chains: eco-efficient and eco-responsive supply chains. Design/methodology/approach: Toward the above end, a case methodology is employed (Yin). Two Korean global companies, Pohang Iron and Steel Company (POSCO) and Samsung Electronics (SEC), are selected to explore eco-efficient and eco-responsive supply chains. POSCO (steel products) is selected to enable the understanding of how efficient and eco-efficient supply chains work. SEC (mobile phone products) is chosen to understand responsive and eco-responsive supply chains. Findings: The findings suggest that POSCO tends to stress process technology innovation as a means to address green pressures, while SEC accentuates the green product strategy; while an eco-efficient supply chain focuses on keeping to an environmental standard across the supply chains, an eco-responsive supply chain centers on the collaboration of suppliers and distributors in greening the supply chain; and SEC takes more initiatives to educate and encourage consumers to engage in recycling activities than POSCO does. Originality/value: Few studies have examined the green supply chain using the perspective of Fisher's framework (efficient vs responsive supply chains). By addressing the timely topic, this study fills a research gap in green supply chain literature. Â© Emerald Group Publishing Limited.</t>
  </si>
  <si>
    <t>https://www.scopus.com/inward/record.uri?eid=2-s2.0-84865357012&amp;doi=10.1108%2f14635771211257954&amp;partnerID=40&amp;md5=a81acbcb0c2023c9429f0635565a3338</t>
  </si>
  <si>
    <t>Youn2012463</t>
  </si>
  <si>
    <t>10.1080/00207543.2015.1008106</t>
  </si>
  <si>
    <t>Liao, Y; Marsillac, E</t>
  </si>
  <si>
    <t>External knowledge acquisition and innovation: the role of supply chain network-oriented flexibility and organisational awareness</t>
  </si>
  <si>
    <t>external knowledge acquisition; supply chain network-oriented flexibility; organisational awareness; product innovation flexibility</t>
  </si>
  <si>
    <t>Old Dominion University</t>
  </si>
  <si>
    <t>In today's dynamic business environment, building flexibility into product innovation has become increasingly important. Applying an absorptive capacity lens, this paper develops and empirically tests an integrative model linking external knowledge acquisition (EKA) with supply chain and product innovation flexibilities, and examines the moderating effect of organisational awareness (OA) (a form of individual knowledge base) on these constructs. It is one of a select few papers that explores the effect of both internal capability and external knowledge on innovation flexibility, and discusses both supply chain and human resource development implications. Results indicate that supply chain network flexibility and information spanning flexibility play a mediating role between EKA and product innovation flexibility (PIF), illustrating the importance of flexible supply chain networks and information distribution structures in facilitating the transformation of external knowledge into innovation. The study provides further evidence that strong OA allows firms to leverage external knowledge and supply chain network capability to influence PIF and performance.</t>
  </si>
  <si>
    <t>http://dx.doi.org/10.1080/00207543.2015.1008106</t>
  </si>
  <si>
    <t>WOS:000359706800003</t>
  </si>
  <si>
    <t>Liao Y., Marsillac E.</t>
  </si>
  <si>
    <t>External knowledge acquisition and innovation: The role of supply chain network-oriented flexibility and organisational awareness</t>
  </si>
  <si>
    <t>external knowledge acquisition; organisational awareness, product innovation flexibility; supply chain network-oriented flexibility</t>
  </si>
  <si>
    <t>School of Business, Meredith College, Raleigh, NC, United States; Strome College of Business, Old Dominion University, Norfolk, VA, United States</t>
  </si>
  <si>
    <t>In today's dynamic business environment, building flexibility into product innovation has become increasingly important. Applying an absorptive capacity lens, this paper develops and empirically tests an integrative model linking external knowledge acquisition (EKA) with supply chain and product innovation flexibilities, and examines the moderating effect of organisational awareness (OA) (a form of individual knowledge base) on these constructs. It is one of a select few papers that explores the effect of both internal capability and external knowledge on innovation flexibility, and discusses both supply chain and human resource development implications. Results indicate that supply chain network flexibility and information spanning flexibility play a mediating role between EKA and product innovation flexibility (PIF), illustrating the importance of flexible supply chain networks and information distribution structures in facilitating the transformation of external knowledge into innovation. The study provides further evidence that strong OA allows firms to leverage external knowledge and supply chain network capability to influence PIF and performance. Â© 2015 Taylor &amp; Francis.</t>
  </si>
  <si>
    <t>https://www.scopus.com/inward/record.uri?eid=2-s2.0-84938203419&amp;doi=10.1080%2f00207543.2015.1008106&amp;partnerID=40&amp;md5=c199517360140c7f18ed5329501c0191</t>
  </si>
  <si>
    <t>Liao20155437</t>
  </si>
  <si>
    <t>10.1108/EJM-07-2017-0466</t>
  </si>
  <si>
    <t>Ko W.W.J., Liu G., Ngugi I.K., Chapleo C.</t>
  </si>
  <si>
    <t>External supply chain flexibility and product innovation performance: A study of small- and medium-sized UK-based manufacturers</t>
  </si>
  <si>
    <t>European Journal of Marketing</t>
  </si>
  <si>
    <t>10.Sep</t>
  </si>
  <si>
    <t>Buyer-seller relationship; Innovation; Supplier relations; Supply chain management</t>
  </si>
  <si>
    <t>University of Southampton, Faculty of Business and Law, Southampton, United Kingdom; Open University, Milton Keynes, United Kingdom; Bournemouth University, Fern Barrow, United Kingdom</t>
  </si>
  <si>
    <t>Purpose: This paper aims to examine the effect of external supply chain (SC) flexibility on the product innovation performance of small- and medium-sized enterprises (SMEs) and the contingent role of informal control mechanisms in moderating such an effect. Design/methodology/approach: This study conducts a cross-sectional questionnaire survey of 236 UK-based SME manufacturers. Findings: Inbound supplier flexibility (ISF) has a stronger positive effect on SMEsâ€™ product innovation performance than outbound logistics flexibility (OLF), and that the strength and direction of both effects depend on informal control mechanisms. Lead supplier influence negatively moderates the relationship between ISF and product innovation performance but positively moderates the relationship between OLF and product innovation performance. Normative integration positively moderates the relationship between ISF and product innovation performance. Research limitations/implications: This study enriches SC flexibility studies by focusing on understanding the differential effects of ISF and OLF on product innovation performance, as well as the role that contingency factors play in these relationships in the SME context. Practical implications: To promote product innovation performance, SME managers should focus on building good relationships with their suppliers rather than their logistics service providers. SME managers should be particularly aware of the different types of informal control mechanisms that govern their SC relationships and adjust their managerial approaches accordingly. Originality/value: This study distinguishes between ISF and OLF and examines their impacts on SMEsâ€™ product innovation performance. This study investigates the differential effects of lead supplier influence and normative integration on the relationship between external SC flexibility and SMEsâ€™ product innovation performance. Â© 2018, Emerald Publishing Limited.</t>
  </si>
  <si>
    <t>https://www.scopus.com/inward/record.uri?eid=2-s2.0-85053450237&amp;doi=10.1108%2fEJM-07-2017-0466&amp;partnerID=40&amp;md5=051983ab4e4ead5e7470e89507636b17</t>
  </si>
  <si>
    <t>Ko20181981</t>
  </si>
  <si>
    <t>10.1504/IJOR.2013.054437</t>
  </si>
  <si>
    <t>Babazadeh R., Razmi J., Ghodsi R.</t>
  </si>
  <si>
    <t>Facility location in responsive and flexible supply chain network design (SCND) considering outsourcing</t>
  </si>
  <si>
    <t>International Journal of Operational Research</t>
  </si>
  <si>
    <t>Cross-docking; Outsourcing; Responsive supply chain network design</t>
  </si>
  <si>
    <t>Department of Industrial Engineering, University College of Engineering, University of Tehran, P.O. Box 11155-45632, Tehran, Iran</t>
  </si>
  <si>
    <t>In the last decade, environmental fluctuations of business activities have dictated to organisations to design their supply chains in an efficient way. Also, as regards the diverse needs of customers that is increasing day by day, the manufacturing and service industries cannot deal with these changes unless through contracting out some of their manufactured goods to improve their responsiveness, which is called outsourcing. This paper presents a multi-stage and multi-product mixed-integer linear programming (MILP) model to the responsive and flexible supply chain network design (SCND). The proposed model is able to consider outsourcing, transportation modes, flexibility, cross-docking issue and time monetary value, as a criterion to reduce delivery time, to improve responsiveness of supply chain. Computational results show the outsourcing process has significant effect on the number and location of facilities for opening. Sensitivity analysis illustrates the sensitivity of the proposed model to fixed opening costs, demand of customers and outsourcing costs. Copyright Â© 2013 Inderscience Enterprises Ltd.</t>
  </si>
  <si>
    <t>https://www.scopus.com/inward/record.uri?eid=2-s2.0-84879311836&amp;doi=10.1504%2fIJOR.2013.054437&amp;partnerID=40&amp;md5=8e4c130d187f9a31eb836ca8198cea81</t>
  </si>
  <si>
    <t>Babazadeh2013295</t>
  </si>
  <si>
    <t>10.1007/978-81-322-1859-3_51</t>
  </si>
  <si>
    <t>Tejpa G., Garg R.K., Sachdeva A.</t>
  </si>
  <si>
    <t>Factor analysis of sourcing flexibility among supply chain partners in Indian industries</t>
  </si>
  <si>
    <t>Factor analysis; Literature; Sourcing flexibility; Supply chain management</t>
  </si>
  <si>
    <t>Amritsar College of Engineering and Technology, 12 km stone on Amritsar-Jallandhar Road, NH1, Amritsar, Punjab, India; Dr. B. R. Ambedkar National Institute of Technology, Jallandhar, Punjab, India</t>
  </si>
  <si>
    <t>Primary purpose of this paper is to apply factor analysis on the data collected for sourcing flexibility; second to reduce data collected to a few factors; and third and finally to propose name of factors. A total of 117 responses of questionnaires were collected and analyzed, and a number of key findings emerged. The field is relatively â€œnewâ€_x009d_ one for supply chain management as consensus is lacking on the definition of the term. Factors loading on sourcing flexibility emphasize to focus on two factors, and the proposed name for the key factors of sourcing flexibility are dynamic capability of the partners and range capability of partners. Â© Springer India 2014.</t>
  </si>
  <si>
    <t>https://www.scopus.com/inward/record.uri?eid=2-s2.0-84951034242&amp;doi=10.1007%2f978-81-322-1859-3_51&amp;partnerID=40&amp;md5=693d4106d8f768da28151be98c00ff10</t>
  </si>
  <si>
    <t>Tejpa2014556</t>
  </si>
  <si>
    <t>10.1016/j.enpol.2013.03.052</t>
  </si>
  <si>
    <t>DeCicco J.M.</t>
  </si>
  <si>
    <t>Factoring the car-climate challenge: Insights and implications</t>
  </si>
  <si>
    <t>Energy Policy</t>
  </si>
  <si>
    <t>Climate; Policy; Transportation</t>
  </si>
  <si>
    <t>University of Michigan, Energy Institute and School of Natural Resources and Environment, Ann Arbor, MI 48109, United States</t>
  </si>
  <si>
    <t>Three approaches commonly are identified for controlling automobile greenhouse gas (GHG) emissions: reducing travel demand, improving vehicle efficiency and using alternatively (non-petroleum) fueled vehicles (AFVs). Similarly, sector emissions are factored by travel distance, vehicle fuel intensity and fuel GHG ("carbon") intensity. Analyzing these factors using US and China data reveals that for a broad range of conditions, stringent GHG emissions limits for the auto sector imply limits of comparable stringency for fuel carbon intensity. However, carbon intensity is a modeled representation of complex energy supply and use systems rather than a measurable property of fuels themselves. Carefully examining the locations and magnitudes of fuel-related emissions indicates that the proper policy focus is on the sectors that supply fuel rather than the choice of fuels in the auto sector. Therefore, beyond fundamental R&amp;D, policies to commercialize AFVs are not necessarily required for climate protection at present. In addition to managing travel demand and improving vehicle efficiency, the implied policy priority is limiting net GHG impacts in the energy and other natural resource sectors that supply fuels. Future work is needed to develop GHG management protocols for liquid fuel supply systems involving fungible commodities and dynamic global supply chains. Â© 2013 Elsevier Ltd.</t>
  </si>
  <si>
    <t>https://www.scopus.com/inward/record.uri?eid=2-s2.0-84879504927&amp;doi=10.1016%2fj.enpol.2013.03.052&amp;partnerID=40&amp;md5=a04435a1107b094c67f6b66b2451c8b2</t>
  </si>
  <si>
    <t>DeCicco2013382</t>
  </si>
  <si>
    <t>10.17270/J.LOG.2021.584</t>
  </si>
  <si>
    <t>Leonczuk, D</t>
  </si>
  <si>
    <t>FACTORS AFFECTING THE LEVEL OF SUPPLY CHAIN PERFORMANCE AND ITS DIMENSIONS IN THE CONTEXT OF SUPPLY CHAIN ADAPTABILITY</t>
  </si>
  <si>
    <t>LOGFORUM</t>
  </si>
  <si>
    <t>supply chain performance; supply chain adaptability; 3V formula; hierarchical confirmatory factor analysis</t>
  </si>
  <si>
    <t>Bialystok University of Technology</t>
  </si>
  <si>
    <t>Background: A vital determinant of supply chain performance is its adaptability. It is one of essential features that affect the results of the functioning of a supply chain. Many researchers indicate adaptability as a significant source of acquiring and maintaining a long-term competitive advantage, one of major factors that guarantee the success of a supply chain, or a major development megatrend of supply chains. The main objective of the article is to analyse the impact of such factors as industry and applied competitive strategy (cost leadership, differentiation, or focus) on the level of supply chain performance and results achieved by the supply chain with regard to the key aspects of performance in the context of adaptability. Methods: In the article the author analyses results of studies conducted with CATI method at a sample of 200 enterprises representing four industries: automotive, food, furniture as well as consumer electronics and household appliances, which are among most advanced sectors in the Polish economy (leaders of Polish export). The analysis of data gathered was carried out at a few stages. Firstly, a hierarchical confirmatory factor analysis was applied. The developed model was used for measuring and assessing the performance of supply chains and its dimensions by means of designating factor scores. The last stage involved studying the impact of such factors as type of industry or applied competitive strategy on the level of performance and its four dimensions: visibility, velocity, versatility, and responsiveness. At this stage the non-parametric Kruskal-Wallis test was used. Results: The results of the conducted studies provided evidence that the level of supply chain performance as well as its four dimensions is not affected by the type of industry, but vary in accordance to the applied competitive strategy. Conclusions: The model, developed and positively verified in terms of quality, may constitute a useful tool for management practitioners to measure and assesses the performance of specific supply chains, as well as make comparisons between them. Thanks to determining factors that affect the level of performance and its four dimensions, managers may as well consciously indicate directions in improving supply chains.</t>
  </si>
  <si>
    <t>http://dx.doi.org/10.17270/J.LOG.2021.584</t>
  </si>
  <si>
    <t>WOS:000639615300007</t>
  </si>
  <si>
    <t>Factors affecting the level of supply chain performance and its dimensions in the context of supply chain adaptability [Czynniki wpÅ‚ywajÄ…ce na poziom wydajnoÅ›ci Å‚aÅ„cucha dostaw oraz jej wymiarÃ³w w kontekÅ›cie adaptacyjnoÅ›ci Å‚aÅ„cucha dostaw]</t>
  </si>
  <si>
    <t>Logforum</t>
  </si>
  <si>
    <t>3V formula; Hierarchical confirmatory factor analysis; Supply chain adaptability; Supply chain performance</t>
  </si>
  <si>
    <t>Bialystok University of Technology, Bialystok, Poland; Bialystok University of Technology, Faculty of Engineering Management, 45A, Wiejska Street, Bialystok, 15-351, Poland</t>
  </si>
  <si>
    <t>Background: A vital determinant of supply chain performance is its adaptability. It is one of essential features that affect the results of the functioning of a supply chain. Many researchers indicate adaptability as a significant source of acquiring and maintaining a long-term competitive advantage, one of major factors that guarantee the success of a supply chain, or a major development megatrend of supply chains. The main objective of the article is to analyse the impact of such factors as industry and applied competitive strategy (cost leadership, differentiation, or focus) on the level of supply chain performance and results achieved by the supply chain with regard to the key aspects of performance in the context of adaptability. Methods: In the article the author analyses results of studies conducted with CATI method at a sample of 200 enterprises representing four industries: automotive, food, furniture as well as consumer electronics and household appliances, which are among most advanced sectors in the Polish economy (leaders of Polish export). The analysis of data gathered was carried out at a few stages. Firstly, a hierarchical confirmatory factor analysis was applied. The developed model was used for measuring and assessing the performance of supply chains and its dimensions by means of designating factor scores. The last stage involved studying the impact of such factors as type of industry or applied competitive strategy on the level of performance and its four dimensions: visibility, velocity, versatility, and responsiveness. At this stage the non-parametric Kruskal-Wallis test was used. Results: The results of the conducted studies provided evidence that the level of supply chain performance as well as its four dimensions is not affected by the type of industry, but vary in accordance to the applied competitive strategy. Conclusions: The model, developed and positively verified in terms of quality, may constitute a useful tool for management practitioners to measure and assesses the performance of specific supply chains, as well as make comparisons between them. Thanks to determining factors that affect the level of performance and its four dimensions, managers may as well consciously indicate directions in improving supply chains. Â©WyÅ¼sza SzkoÅ‚a Logistyki, PoznaÅ„, Polska.</t>
  </si>
  <si>
    <t>https://www.scopus.com/inward/record.uri?eid=2-s2.0-85104736619&amp;doi=10.17270%2fJ.LOG.2021.584&amp;partnerID=40&amp;md5=54276a6c1664cbabdcff680aa014a91f</t>
  </si>
  <si>
    <t>Leończuk2021253</t>
  </si>
  <si>
    <t>10.5890/JEAM.2022.03.007</t>
  </si>
  <si>
    <t>da Silva F.C., Shibao F.Y., Librantz A.F.H., de Oliveira Neto G.C., Nagaki L.</t>
  </si>
  <si>
    <t>Failure Mode and Effect Analysis and Analytic Hierarchical Process Applied for Reduction of Environmental Risk in Supplier Selection to Thermoplastic Industry</t>
  </si>
  <si>
    <t>Journal of Environmental Accounting and Management</t>
  </si>
  <si>
    <t>Ahp; Environmental impacts; Gfmea; Green supply chain management; Supplier selection</t>
  </si>
  <si>
    <t>Environmental Management and Sustainability Graduate Program, Universidade Nove de Julho, Sao Paulo, Rua Vergueiro,235/249 â€“ 12 Floor, Liberdade, 01504-001, Brazil; Informatics and Knowledge Management Graduate Program, Universidade Nove de Julho, Sao Paulo, Rua Vergueiro,235/249 â€“ 12 Floor, Liberdade, 01504-001, Brazil; Industrial Engineering Graduate Program, Universidade Nove de Julho, SËœao Paulo, Rua Vergueiro,235/249 â€“ 12 Floor, Liberdade, 01504-001, Brazil</t>
  </si>
  <si>
    <t>Risk management has become a key issue for managing the green supply chain due to fact that the multi-risk and human judgment-based factorsalways involve subjectivity and ambiguity. Thus, Failure Mode EffectsAnalysis combined to Analytic Hierarchical Process was proposed for riskreduction in the selection process of suppliers of the green supply chain,providing flexibility and robustness in decision-making process. The toolwas applied in the selection of flexographic solvent suppliers in an industryof the thermoplastic components segment and cold starting subsystems forthe automotive industry, offering the opportunities for improvement in themonitoring supplierâ€™s performance Â© 2022. L&amp;H Scientific Publishing, LLC. All rights reserved</t>
  </si>
  <si>
    <t>https://www.scopus.com/inward/record.uri?eid=2-s2.0-85122583131&amp;doi=10.5890%2fJEAM.2022.03.007&amp;partnerID=40&amp;md5=99c03c633ac6d6e214a8292de39df51d</t>
  </si>
  <si>
    <t>daSilva202273</t>
  </si>
  <si>
    <t>10.1108/JFMM-08-2019-0180</t>
  </si>
  <si>
    <t>Boardman R., Haschka Y., Chrimes C., Alexander B.</t>
  </si>
  <si>
    <t>Fashion see-now-buy-now: implications and process adaptations</t>
  </si>
  <si>
    <t>Journal of Fashion Marketing and Management</t>
  </si>
  <si>
    <t>Fashion business model; Fashion buying; Merchandising; See-now-buy-now; Supply chain management</t>
  </si>
  <si>
    <t>The University of Manchester, Manchester, United Kingdom; London College of Fashion, University of the Arts, London, United Kingdom</t>
  </si>
  <si>
    <t>Purpose: The purpose of this paper is to identify if and how the see-now-buy-now model impacts the traditional buying, merchandising and supply chain processes (BMSCP) of multi-brand fashion retailers (MBFR) and whether they need to be adapted in order to facilitate this development. Design/methodology/approach: This exploratory study includes three industry case studies, triangulated with external observers. A total of 11 semi-structured interviews were conducted within Germany and the UK. Findings: Findings demonstrate that in order to adopt the see-now-buy-now model there is a need for process-shortening, as well as better process and network alignment between MBFR and brands through agility, supplierâ€“relationship management and vertical integration in order to stay competitive against time-based competition. Whilst most steps of the traditional BMSCP are still applicable under the see-now-buy-now model, they must be re-engineered and shortened, with the steps being rolling rather than linear, with buyers and merchandisers operating in a more hybrid role. Originality/value: This paper addresses the lack of research on the see-now-buy-now model as well as on the BMSCP of MBFR and the implications that see-now-buy-now could have on those processes. A modified buying, merchandising and supply chain framework adapted to incorporate see-now-buy-now is created which will be useful for academics and practitioners. Â© 2020, Emerald Publishing Limited.</t>
  </si>
  <si>
    <t>https://www.scopus.com/inward/record.uri?eid=2-s2.0-85083839528&amp;doi=10.1108%2fJFMM-08-2019-0180&amp;partnerID=40&amp;md5=fe6f2759a8638bc9cb9367f179b507a8</t>
  </si>
  <si>
    <t>Boardman2020495</t>
  </si>
  <si>
    <t>Boardman, R; Haschka, Y; Chrimes, C; Alexander, B</t>
  </si>
  <si>
    <t>JOURNAL OF FASHION MARKETING AND MANAGEMENT</t>
  </si>
  <si>
    <t>See-now-buy-now; Fashion buying; Merchandising; Supply chain Management; Fashion business model</t>
  </si>
  <si>
    <t>University of Manchester; University of Arts London</t>
  </si>
  <si>
    <t>Purpose The purpose of this paper is to identify if and how the see-now-buy-now model impacts the traditional buying, merchandising and supply chain processes (BMSCP) of multi-brand fashion retailers (MBFR) and whether they need to be adapted in order to facilitate this development. Design/methodology/approach This exploratory study includes three industry case studies, triangulated with external observers. A total of 11 semi-structured interviews were conducted within Germany and the UK. Findings Findings demonstrate that in order to adopt the see-now-buy-now model there is a need for process-shortening, as well as better process and network alignment between MBFR and brands through agility, supplier-relationship management and vertical integration in order to stay competitive against time-based competition. Whilst most steps of the traditional BMSCP are still applicable under the see-now-buy-now model, they must be re-engineered and shortened, with the steps being rolling rather than linear, with buyers and merchandisers operating in a more hybrid role. Originality/value This paper addresses the lack of research on the see-now-buy-now model as well as on the BMSCP of MBFR and the implications that see-now-buy-now could have on those processes. A modified buying, merchandising and supply chain framework adapted to incorporate see-now-buy-now is created which will be useful for academics and practitioners.</t>
  </si>
  <si>
    <t>http://dx.doi.org/10.1108/JFMM-08-2019-0180</t>
  </si>
  <si>
    <t>WOS:000528546000001</t>
  </si>
  <si>
    <t>10.1108/IJRDM-04-2019-0133</t>
  </si>
  <si>
    <t>Camargo L.R., Pereira S.C.F., Scarpin M.R.S.</t>
  </si>
  <si>
    <t>Fast and ultra-fast fashion supply chain management: an exploratory research</t>
  </si>
  <si>
    <t>International Journal of Retail and Distribution Management</t>
  </si>
  <si>
    <t>Fashion industry; Fast fashion; Supply chain management; Ultra-fast fashion</t>
  </si>
  <si>
    <t>FundaÃ§Ã£o Getulio Vargas, SÃ£o Paulo, Brazil; Kelley School of Business, Indiana University, Indianapolis, IN, United States</t>
  </si>
  <si>
    <t>Purpose: The aim of this study is to identify and analyse the main strategic differences between fast and ultra-fast fashion supply chain management. Design/methodology/approach: This study uses a qualitative approach, using document analysis and in-depth interviews with industry specialists. Findings: Ultra-fast fashion differs from fast in the following supply chain strategies: avoids any excess inventory, focuses on local manufacturing, on-demand production, and shorter lead times from a few days to a week with a combination of agile, lean, responsive supply chain strategies. Research limitations/implications: The limitations of this research are due to the cut-off period and the use of a restricted sample. As implications, technological capabilities are underexplored in the fashion industry. Although important to the traditional and fast fashion industry, technology is viewed as a tool and not as a capability that can generate competitive advantage. This paper addresses technology as capabilities to make ultra-fast fashion retailers more competitive. Practical implications: Ultra-fast fashion could potentially impact current fast fashion retailers to partially move their business model and operations towards an ultra-fast approach. Fast fashion retailers desiring to speed up their production processes launch more weekly collections to cater to consumers who are more fashion-conscious. Originality/value: There is a rapid emergence of new start-ups that are calling themselves ultra-fast. Newcomers wanting to adopt this new segmentâ€™s business model, develop technological capabilities to meet the challenges of this supercompetitive market. Â© 2020, Emerald Publishing Limited.</t>
  </si>
  <si>
    <t>https://www.scopus.com/inward/record.uri?eid=2-s2.0-85083700014&amp;doi=10.1108%2fIJRDM-04-2019-0133&amp;partnerID=40&amp;md5=7a995d08d07265648f90a57f042be091</t>
  </si>
  <si>
    <t>Camargo2020537</t>
  </si>
  <si>
    <t>Aggour A., Moussaid A., El Hassan A.A.</t>
  </si>
  <si>
    <t>Fast fashion assessment tool: A case study of a Moroccan apparel supply chain</t>
  </si>
  <si>
    <t>Apparel supply chain; Assessment tool; Fashion retailers; Fast fashion; Morocco</t>
  </si>
  <si>
    <t>Economic Sciences Department, Hassan II University, Km 9, Route El jadida, BP 8110, Oasis, Casablanca, Morocco</t>
  </si>
  <si>
    <t>In order to increase their profit margins and international expansion, many international fashion brands implemented a new supply chain strategy named fast fashion. It aims to rapidly get the trendiest fashion clothes in the stores. Several Moroccan fashion retailers tried to copy the fast fashion business model in order to get a responsive supply chain and a high profit margin. Thus, they need a practical tool to ensure that they have properly implemented fast fashion elements. This paper develops an assessment tool using a maturity evaluation model. This assessment tool has been tested at a Moroccan fast fashion retailer. The pilot test adopted a qualitative research methodology using semi-structured interviews from a single retailer case operating in Moroccan apparel industry. The fast fashion assessment tool enables fashion retailers' managers to have a view of the implementation progression and to eventually locate problems and mobilise other tools and mechanisms to explore them. Â© ExcelingTech Pub, UK.</t>
  </si>
  <si>
    <t>https://www.scopus.com/inward/record.uri?eid=2-s2.0-85060877709&amp;partnerID=40&amp;md5=4cf475cd373b1a4520b6bf0ba9cafcb4</t>
  </si>
  <si>
    <t>Aggour2018213</t>
  </si>
  <si>
    <t>10.1108/EEMCS-06-2018-0150</t>
  </si>
  <si>
    <t>Ali S.S., Deka S., Ahmad Z., Ahmed S., Jaswal M., Alsulami H.</t>
  </si>
  <si>
    <t>Feasibility of drone integration as last mile delivery</t>
  </si>
  <si>
    <t>Customer relations; Customer retention; Innovation; Supply chain efficiency; Supply chain management; Technology; Technology management/strategy; Third-party logistics</t>
  </si>
  <si>
    <t>Department of Industrial Engineering, King Abdulaziz University, Jeddah, Saudi Arabia; PGDM-Operation and Supply Chain Management and Marketing, New Delhi Institute of Management, New Delhi, India; English Language Institute, King Abdualaziz University Jeddah, Jeddah, Saudi Arabia; Department Of Business Administration, Amu, Aligarh, India; GenEx Logistics India, New Delhi, India; Faculty of Engineering, King Abdul-Aziz University, Jeddah, Saudi Arabia</t>
  </si>
  <si>
    <t>Supplementary materials: Padmanabhan A. 2017 â€œCivilian drones and Indiaâ€™s regulatory responseâ€_x009d_. Moushami P. Joshi and Jennifer E. Trock (2016) â€œIndia Moving Forward with Unmanned Aircraft Systems Regulations for Civil and Commercial Useâ€_x009d_ www.lexology.com/library/detail.aspx?g=6d596577-7a4a-4ecc-916e-83c4d37cc90c. www.indrones.com/2017/04/27/drone-industry-india/.Zeimpekis, Vasileios; Ichoua, Soumia; and Minis, Ioannis (2013), Humanitarian and Relief Logistics. Research Issues, Case Studies and Future Trends;Operations Research/Computer Sciences Interfaces Series. Springer Publications, www.springer.com/in/book/9781461470069. Learning outcomes: The learning outcomes are to illustrate the concept and features of cost-effective and responsive supply chain, to explain the concept of hub and spoke and milk run methods used for delivery, to identify financial, operational and technological risks, to elaborate the importance of social dimension (behavioral dimension) in any technological change in an organization and to understand the concept of management of change in organizations. Case overview/synopsis: The case deals with a typical challenge of periodical delivery systems, in this case specifically of The Topical, an Indian periodical. The service manager of the company, Sara Jindal, recognized a problem with customer retention. She explored the causes and found that The Topical, a 20-year-old company, was losing its popularity due to the untimely delivery of the magazines. To solve the problem Jindal, tried to gain an understanding of the operational processes and realized that there was no issue in the warehouse regarding inventory control, management or order pickup. However, she found that the magazines were parceled through book post and that there was no tracking policy in the company for the deliveries. Therefore, it was not possible to know whether the magazines got delivered on time. The matter was taken seriously and as a solution, the possibility of integrating drones into the delivery system came up. Complexity academic level: Undergraduate and Postgraduate students. Â© 2019, Emerald Publishing Limited.</t>
  </si>
  <si>
    <t>https://www.scopus.com/inward/record.uri?eid=2-s2.0-85081032602&amp;doi=10.1108%2fEEMCS-06-2018-0150&amp;partnerID=40&amp;md5=76fcb53d5dc19b52717cef9cf0be2414</t>
  </si>
  <si>
    <t>Ali20191</t>
  </si>
  <si>
    <t>10.1080/00207543.2021.1966850</t>
  </si>
  <si>
    <t>Eslami M.H., Jafari H., Achtenhagen L., CarlbÃ¤ck J., Wong A.</t>
  </si>
  <si>
    <t>Financial performance and supply chain dynamic capabilities: the Moderating Role of Industry 4.0 technologies</t>
  </si>
  <si>
    <t>Agility; dynamic capabilitiy; financial performance; Industry 4.0; integration</t>
  </si>
  <si>
    <t>JÃ¶nkÃ¶ping International Business School, JÃ¶nkÃ¶ping University, JÃ¶nkÃ¶ping, Sweden; School of Engineering, JÃ¶nkÃ¶ping University, JÃ¶nkÃ¶ping, Sweden; LUT University, School of Business and Management, Finland</t>
  </si>
  <si>
    <t>Industry 4.0 digital technologies are becoming indispensable for firms striving to enhance their supply chain capabilities and financial performance, but how these relationships play out in practice remains unclear. To address this issue, this study assesses the relationship between supply chain integration, supply chain agility, and financial performance from a dynamic capability perspective. Further analyses are conducted to establish whether Industry 4.0 digital technologies moderate the association between (a) supply chain integration and supply chain agility and (b) supply chain agility and financial performance. Findings based on the data pertaining to a sample of 274 Swedish manufacturing firms indicate that supply chain agility fully mediates the link between supply chain integration and financial performance. However, while Industry 4.0 digital technologies strengthen the effect of supply chain agility on financial performance, they do not moderate the relationship between supply chain integration and supply chain agility. These findings contribute to the ongoing debate regarding how digital technologies play a role in achieving competitive advantage in interplay with dynamic capabilities related to the supply chain. These findings are relevant for decision-makers, as they address the need for organisational adjustments beyond the mere introduction of Industry 4.0 technologies to fully reap their benefits. Â© 2021 The Author(s). Published by Informa UK Limited, trading as Taylor &amp; Francis Group.</t>
  </si>
  <si>
    <t>https://www.scopus.com/inward/record.uri?eid=2-s2.0-85113860383&amp;doi=10.1080%2f00207543.2021.1966850&amp;partnerID=40&amp;md5=c2dab7120511c86fdf49c9f332adec65</t>
  </si>
  <si>
    <t>Eslami2021</t>
  </si>
  <si>
    <t>10.1016/j.ijpe.2020.107813</t>
  </si>
  <si>
    <t>Ding W., Wan G.</t>
  </si>
  <si>
    <t>Financing and coordinating the supply chain with a capital-constrained supplier under yield uncertainty</t>
  </si>
  <si>
    <t>Advance payment; Bank loan; Capital-constraint; Random yield; Supply chain and finance interface; Supply chain coordination</t>
  </si>
  <si>
    <t>Antai College of Economics and Management, Shanghai Jiao Tong University, Shanghai, 200030, China</t>
  </si>
  <si>
    <t>We consider financing and coordinating issues in a supply chain with one supplier (she) and one manufacturer (he), where the supplier is capital-constrained and her production yield is random. Facing shortage of capital, the supplier may use two financing sources to facilitate her production: bank loan from a commercial bank, or advance payment from the manufacturer. Taking the supply chain with centralized control as a benchmark, we analyze the optimal decisions of the two members in the supply chain. We find that in the optimal decisions, the supplier chooses only one, instead of a combination, of the two financing sources, and the manufacturer is always willing to pay in advance to finance the supplier's production. Furthermore, we propose to use the pay back contract (as well as cost-sharing contract as an extension) for the manufacturer to share the production risk and stimulate the supplier to improve the production yield. Finally, assuming the bargaining process of the supplier and the manufacturer being a Nash bargaining game, we show that the pay back contract under the two sources of financing (bank loan and advance payment) can coordinate the supply chain and flexibly allocate the total profit in the supply chain. Â© 2020 Elsevier B.V.</t>
  </si>
  <si>
    <t>https://www.scopus.com/inward/record.uri?eid=2-s2.0-85086500277&amp;doi=10.1016%2fj.ijpe.2020.107813&amp;partnerID=40&amp;md5=917fdba1b6b1dbefdcf27642151cb500</t>
  </si>
  <si>
    <t>Ding2020</t>
  </si>
  <si>
    <t>BÃ¶rlin M., JarlÃ©n R., Olsson L., Sorooshian S.</t>
  </si>
  <si>
    <t>Firmâ€™s obstructions on the way to a green supply chain</t>
  </si>
  <si>
    <t>Barriers; Drivers; Green Supply Chain; Supply Chain Management</t>
  </si>
  <si>
    <t>Department of Business Administration, University of Gothenburg, Gothenburg, Sweden</t>
  </si>
  <si>
    <t>This report focuses on the area of Green Supply Chain. The purpose is to investigate which main barriers that firms and supply chains encounter in their work towards an environmentally responsive supply chain. The articles were used to find connections and similarities to get a result and draw conclusions. The result is divided into two main headings: Internal and external barriers. The primary internal barriers are resources and technical issues. The barrier that consists of resources is divided into financial resources and resources in the form of competence. The primary external barriers are suppliers, regulations, and competitiveness, and consumers. Finally, a conclusion was made that there is a possibility for companies to change potential barriers to drivers and enhance their competitive advantage while having a sustainable supply chain. Â© IEOM Society International.</t>
  </si>
  <si>
    <t>https://www.scopus.com/inward/record.uri?eid=2-s2.0-85114260998&amp;partnerID=40&amp;md5=117bba6f383072a86f4c655875379b67</t>
  </si>
  <si>
    <t>10.1108/IJLM-01-2015-0004</t>
  </si>
  <si>
    <t>Luo B.N., Yu K.</t>
  </si>
  <si>
    <t>Fits and misfits of supply chain flexibility to environmental uncertainty Two types of asymmetric effects on performance</t>
  </si>
  <si>
    <t>Asymmetrical effect; Fit; Misfit; Supply chain flexibility; Supply chain management; Uncertainty management</t>
  </si>
  <si>
    <t>School of Labor and Human Resources, Renmin University of China, Beijing, China; School of Agricultural Economics and Rural Development, Renmin University of China, Beijing, China</t>
  </si>
  <si>
    <t>Purpose - The purpose of this paper is to compare the effects on performance of two types of misfits (overfit vs underfit) as well as two types of fits (high-high fit vs low-low fit) between environmental uncertainty and supply chain flexibility. Design/methodology/approach - The two asymmetry hypotheses have been tested with survey data from 212 Chinese manufacturing firms. Findings - The results in general provided empirical evidences for the asymmetric effects in the fits and misfits between environmental uncertainty and supply chain flexibility. For the same degree of misfit, underfit deteriorates performance more than overfit. In addition, high supply chain flexibility fitting high environmental uncertainty (i.e. high-high fit) results in a higher performance than low supply chain flexibility fitting low environmental uncertainty (i.e. low-low fit). Practical implications - It suggests that managers should strive to avoid the underfit of supply chain flexibility rather than the overfit, if the perfect fit is impossible to achieve. In addition, as it is beneficial to realize the fit of supply chain flexibility to high levels of environmental uncertainty, managers should probably embrace the highly uncertain environment and enhance the supply chain flexibility of their organizations to meet the increasing uncertainty of environment. Originality/value - Fit and misfit are the core concepts to understand the relationships among environmental uncertainty, supply chain flexibility strategy, and performance. While the existing literature highlights the differential performance consequences of fit vs misfit between environmental uncertainty and supply chain flexibility strategy, the effects on performance are assumed to be the same for the two types of misfits, and two types of fits. The authors challenge these symmetry assumptions by arguing that overfit has a less negative effect on performance than underfit, and high-high fit has a stronger positive effect than low-low fit. The authors found empirical evidence in a large sample of Chinese manufacturing firms. Â© Emerald Group Publishing Limited.</t>
  </si>
  <si>
    <t>https://www.scopus.com/inward/record.uri?eid=2-s2.0-84994417392&amp;doi=10.1108%2fIJLM-01-2015-0004&amp;partnerID=40&amp;md5=e699e51a1744eca5e594350407910477</t>
  </si>
  <si>
    <t>Luo2016862</t>
  </si>
  <si>
    <t>10.3923/itj.2013.1614.1619</t>
  </si>
  <si>
    <t>Liu H., Li B.</t>
  </si>
  <si>
    <t>Supply-chain dynamic invulnerability research based on node failure</t>
  </si>
  <si>
    <t>Information Technology Journal</t>
  </si>
  <si>
    <t>Capacity allocation; Network attacks; Node failure; Supply chain</t>
  </si>
  <si>
    <t>College of Computer and Information Engineering, Zhejiang Gongshang University, Hangzhou, 310018, China</t>
  </si>
  <si>
    <t>The unexpected incident in supply chain is occurred unexpectedly under some control of certain accident factors, causes serious damage or effect and need immediate processing. However, this tendency of supply chain network complexity intensifies the uncertainty of supply chain network's operating environment; any node in the supply chain network occurs unexpected incident which will soon affect the associated upstream and downstream enterprises and then affect the all enterprises on the network. For cascading problems of supply chain, this study proposed a capacity reallocation strategy with local and global information integrated. Based on this strategy, three attacking methods were adopted to simulate emergency events of supply chain and the vulnerability of supply chain network is measured through maximum connected subgraph and network efficiency. The experimental results show that the reallocation strategy put forward is practical and highly efficient. Â© 2013 Asian Network for Scientific Information.</t>
  </si>
  <si>
    <t>https://www.scopus.com/inward/record.uri?eid=2-s2.0-84879369565&amp;doi=10.3923%2fitj.2013.1614.1619&amp;partnerID=40&amp;md5=119c09994454a79d7012a4d97167bab7</t>
  </si>
  <si>
    <t>Liu20131614</t>
  </si>
  <si>
    <t>10.1080/00207543.2012.756593</t>
  </si>
  <si>
    <t>Barad, M</t>
  </si>
  <si>
    <t>Flexibility development - a personal retrospective</t>
  </si>
  <si>
    <t>23-24</t>
  </si>
  <si>
    <t>flexibility; FMS; Petri nets; design of experiments; logistic flexibility; QFD; generic objects</t>
  </si>
  <si>
    <t>Tel Aviv University</t>
  </si>
  <si>
    <t>This paper describes the development of flexibility through my personal views and involvement in researching this complex concept. It differentiates between two modelling perspectives: the bottom-up perspective (from the flexibility of elements to integrated flexibility) of the early researchers for modelling flexible manufacturing systems (FMSs) and the more recent top-down perspective, from flexibility as a strategy to resources needed for implementing it. The bottom-up perspective is represented here by three papers. One paper focuses on Petri nets as a modelling tool, another offers a multi-factor design of experiments (DOE) view on factors affecting the performances of an FMS, and the third one presents a framework of logistic flexibility. The top-down perspective focuses on supply chain flexibility and uses quality function deployment (QFD) as a hierarchical modelling technique. An original framework for analysing the flexibility of generic objects, utilising cloud diagrams, is also presented. In all these papers a variety of changes that flexibility has to cope with are modelled, enabling the viewing of flexibility as a powerful ingredient for responding to changes and reducing risks in uncertain and changeable environments.</t>
  </si>
  <si>
    <t>http://dx.doi.org/10.1080/00207543.2012.756593</t>
  </si>
  <si>
    <t>WOS:000328246000008</t>
  </si>
  <si>
    <t>Flexibility development - A personal retrospective</t>
  </si>
  <si>
    <t>Design of experiments; Flexibility; FMS; Generic objects; Logistic flexibility; Petri nets; QFD</t>
  </si>
  <si>
    <t>Department of Industrial Engineering, Tel Aviv University, Israel; Department of Industrial Engineering and Management, Shenkar College of Engineering and Design, Israel</t>
  </si>
  <si>
    <t>This paper describes the development of flexibility through my personal views and involvement in researching this complex concept. It differentiates between two modelling perspectives: the bottom-up perspective (from the flexibility of elements to integrated flexibility) of the early researchers for modelling flexible manufacturing systems (FMSs) and the more recent top-down perspective, from flexibility as a strategy to resources needed for implementing it. The bottom-up perspective is represented here by three papers. One paper focuses on Petri nets as a modelling tool, another offers a multi-factor design of experiments (DOE) view on factors affecting the performances of an FMS, and the third one presents a framework of logistic flexibility. The top-down perspective focuses on supply chain flexibility and uses quality function deployment (QFD) as a hierarchical modelling technique. An original framework for analysing the flexibility of generic objects, utilising cloud diagrams, is also presented. In all these papers a variety of changes that flexibility has to cope with are modelled, enabling the viewing of flexibility as a powerful ingredient for responding to changes and reducing risks in uncertain and changeable environments. Â© 2013 Taylor &amp; Francis.</t>
  </si>
  <si>
    <t>https://www.scopus.com/inward/record.uri?eid=2-s2.0-84890557638&amp;doi=10.1080%2f00207543.2012.756593&amp;partnerID=40&amp;md5=c28512e54a7b04c5e27585a5eecbf0c7</t>
  </si>
  <si>
    <t>Barad20136803</t>
  </si>
  <si>
    <t>10.1371/journal.pone.0194050</t>
  </si>
  <si>
    <t>Almeida J.F.D.F., ConceiÃ§Ã£o S.V., Pinto L.R., De Camargo R.S., De Miranda G., Jr.</t>
  </si>
  <si>
    <t>Flexibility evaluation of multiechelon supply chains</t>
  </si>
  <si>
    <t>Dept. of Industrial Engineering, Federal University of Minas Gerais, Belo Horizonte, Minas Gerais, Brazil; Dept. of Applied Mathematics, Federal University of EspÃ­rito Santo, SÃ£o Mateus, EspÃ­rito Santo, Brazil</t>
  </si>
  <si>
    <t>Multiechelon supply chains are complex logistics systems that require flexibility and coordination at a tactical level to cope with environmental uncertainties in an efficient and effective manner. To cope with these challenges, mathematical programming models are developed to evaluate supply chain flexibility. However, under uncertainty, supply chain models become complex and the scope of flexibility analysis is generally reduced. This paper presents a unified approach that can evaluate the flexibility of a four-echelon supply chain via a robust stochastic programming model. The model simultaneously considers the plans of multiple business divisions such as marketing, logistics, manufacturing, and procurement, whose goals are often conflicting. A numerical example with deterministic parameters is presented to introduce the analysis, and then, the model stochastic parameters are considered to evaluate flexibility. The results of the analysis on supply, manufacturing, and distribution flexibility are presented. Tradeoff analysis of demand variability and service levels is also carried out. The proposed approach facilitates the adoption of different management styles, thus improving supply chain resilience. The model can be extended to contexts pertaining to supply chain disruptions; for example, the model can be used to explore operation strategies when subtle events disrupt supply, manufacturing, or distribution. Â© 2018 Almeida et al. This is an open access article distributed under the terms of the Creative Commons Attribution License, which permits unrestricted use, distribution, and reproduction in any medium, provided the original author and source are credited.</t>
  </si>
  <si>
    <t>https://www.scopus.com/inward/record.uri?eid=2-s2.0-85044502425&amp;doi=10.1371%2fjournal.pone.0194050&amp;partnerID=40&amp;md5=7901ec937db8571c5bbc5324c8ea9408</t>
  </si>
  <si>
    <t>Almeida2018</t>
  </si>
  <si>
    <t>10.1016/j.jclepro.2013.01.005</t>
  </si>
  <si>
    <t>Flexibility in reverse logistics: a framework and evaluation approach</t>
  </si>
  <si>
    <t>JOURNAL OF CLEANER PRODUCTION</t>
  </si>
  <si>
    <t>Reverse logistics; Green supply chain; Performance evaluation; Rough set; Flexibility; Information theory</t>
  </si>
  <si>
    <t>Dongbei University of Finance &amp; Economics; Clark University</t>
  </si>
  <si>
    <t>Reverse logistics (or the reverse supply chain) features greater relative uncertainty when compared to forward logistics and supply chain flows. An effective way to manage uncertainty and variance in operational and organizational systems is by introducing greater flexibility. The literature on flexibility in reverse logistics is surprisingly sparse, with an explicit focus on flexibility in reverse logistics nonexistent in the literature. To address this gap in the literature, and building upon literature in supply chain flexibility, we introduce a reverse logistics flexibility framework. The framework is separated into operational and strategic flexibilities. Operational flexibility includes a variety of dimensions such as product and volume flexibility across various reverse logistics operational functions. We have also included strategic flexibility categorized into network and organizational design flexibility dimensions. Additional sub-dimensions are also included in the framework. The framework is useful for practical managerial decision making purposes such as process improvement or programmatic evaluation. The framework is also useful as a theoretical construct for reverse logistics empirical research. To exemplify the practical utility of the framework we introduce a performance evaluation of third party reverse logistics providers model using a novel neighborhood rough set approach. Using illustrative data, sensitivity results help evaluate the neighborhood rough set technique's robustness with various reverse logistics performance factors. This paper sets the foundation for significant future research in reverse logistics flexibility. (C) 2013 Elsevier Ltd. All rights reserved.</t>
  </si>
  <si>
    <t>http://dx.doi.org/10.1016/j.jclepro.2013.01.005</t>
  </si>
  <si>
    <t>WOS:000319178200032</t>
  </si>
  <si>
    <t>Flexibility in reverse logistics: A framework and evaluation approach</t>
  </si>
  <si>
    <t>Flexibility; Green supply chain; Information theory; Performance evaluation; Reverse logistics; Rough set</t>
  </si>
  <si>
    <t>School of Management Science and Engineering, Dongbei University of Finance and Economics, Jianshan Street 217, Dalian 116025, China; Graduate School of Management, Clark University, 950 Main Street, Worcester, MA 01610-1477, United States</t>
  </si>
  <si>
    <t>Reverse logistics (or the reverse supply chain) features greater relative uncertainty when compared to forward logistics and supply chain flows. An effective way to manage uncertainty and variance in operational and organizational systems is by introducing greater flexibility. The literature on flexibility in reverse logistics is surprisingly sparse, with an explicit focus on flexibility in reverse logistics nonexistent in the literature. To address this gap in the literature, and building upon literature in supply chain flexibility, we introduce a reverse logistics flexibility framework. The framework is separated into operational and strategic flexibilities. Operational flexibility includes a variety of dimensions such as product and volume flexibility across various reverse logistics operational functions. We have also included strategic flexibility categorized into network and organizational design flexibility dimensions. Additional sub-dimensions are also included in the framework. The framework is useful for practical managerial decision making purposes such as process improvement or programmatic evaluation. The framework is also useful as a theoretical construct for reverse logistics empirical research. To exemplify the practical utility of the framework we introduce a performance evaluation of third party reverse logistics providers model using a novel neighborhood rough set approach. Using illustrative data, sensitivity results help evaluate the neighborhood rough set technique's robustness with various reverse logistics performance factors. This paper sets the foundation for significant future research in reverse logistics flexibility. Â© 2013 Elsevier Ltd. All rights reserved.</t>
  </si>
  <si>
    <t>https://www.scopus.com/inward/record.uri?eid=2-s2.0-84879968916&amp;doi=10.1016%2fj.jclepro.2013.01.005&amp;partnerID=40&amp;md5=d524bcc276b6e049c61903b9242bdc50</t>
  </si>
  <si>
    <t>Bai2013306</t>
  </si>
  <si>
    <t>10.1504/IJISE.2012.047100</t>
  </si>
  <si>
    <t>Arshinder</t>
  </si>
  <si>
    <t>Flexibility in supply chain using coordination: Issues and learnings</t>
  </si>
  <si>
    <t>International Journal of Industrial and Systems Engineering</t>
  </si>
  <si>
    <t>Buyback; Flexibility; Newsboy problem; Quantity flexibility; SC contracts; Variability</t>
  </si>
  <si>
    <t>Department of Management Studies, Indian Institute of Technology Madras, Chennai 600 036, Tamil Nadu, India</t>
  </si>
  <si>
    <t>Flexibility has a variety of dimensions attached with it. In the context of supply chain (SC), flexibility needs to be defined. In this paper, an attempt is made to describe various connotations attached with the flexibility, possible sources of variability and a proposed model on coordination by contracts. The contracts offer opportunities in implementing and measuring flexibility in SCs. Supply chain flexibility (SCF) measurement is presented while coordinating the SC. An analytical model based on newsboy problem is developed to understand implications of flexibility in a three-level SC. The proposed framework may act as a decision-making tool for selecting contracts for a particular type of demand based on a number of scenarios (varying price, cost and time period) generated. This framework may help SC members to decide which contract is beneficial under various situations of uncertainty. This paper has proposed a framework which by adopting SC contracts can be an indicator of SCF which can bear variability. Copyright Â© 2012 Inderscience Enterprises Ltd.</t>
  </si>
  <si>
    <t>https://www.scopus.com/inward/record.uri?eid=2-s2.0-84861860533&amp;doi=10.1504%2fIJISE.2012.047100&amp;partnerID=40&amp;md5=f6797f34736b3af1164b9c21ca3117c7</t>
  </si>
  <si>
    <t>Arshinder2012308</t>
  </si>
  <si>
    <t>10.1080/00207543.2014.975864</t>
  </si>
  <si>
    <t>Xiao Y.</t>
  </si>
  <si>
    <t>Flexibility measure analysis of supply chain</t>
  </si>
  <si>
    <t>elasticity; entropy; flexibility; match; resource; supply chain</t>
  </si>
  <si>
    <t>School of Business, Sichuan University, Chengdu, China</t>
  </si>
  <si>
    <t>This paper is intended to explore a new method of measuring supply chain flexibility from two dimensions (resources and time) when the supply chain is coordinated. Under the assumptions that the node enterprises marginal costs increase with their outputs, firstly this paper analyses the coordination problem of a supply chain with buyback contract, then formulates the resource allocation with the entropy concept in the case of supply chain coordination, puts forward the concepts of resource output elasticity and time output elasticity, analyses the resources dynamic matching problem from the two dimensions of resource and time in order to respond to the change of market demand. Finally, based on the above discussion, this paper proposes a method of measuring supply chain flexibility by integrating the resource flexibility and time flexibility. The method not only considers the resources and time required to respond the markets change, but also takes into account the coordination relationship between the node enterprises. Â© 2014 Taylor &amp; Francis.</t>
  </si>
  <si>
    <t>https://www.scopus.com/inward/record.uri?eid=2-s2.0-84925252203&amp;doi=10.1080%2f00207543.2014.975864&amp;partnerID=40&amp;md5=9a3b0f38670d1d21b278585c95bbfb25</t>
  </si>
  <si>
    <t>Xiao20153161</t>
  </si>
  <si>
    <t>10.1051/matecconf/20141501036</t>
  </si>
  <si>
    <t>Kassim U., Abdullah S., Udin Z.</t>
  </si>
  <si>
    <t>Flexibility of supply chain in industrialised building system (IBS)</t>
  </si>
  <si>
    <t>MATEC Web of Conferences</t>
  </si>
  <si>
    <t>College of Business, Universiti Utara Malaysia (UUM), Sintok, Kedah, 06010, Malaysia; School of Environmental Engineering, Universiti Malaysia Perlis (UniMAP), Kompleks Pusat Pengajian Jejawi 3, Arau-Perlis, 02600, Malaysia</t>
  </si>
  <si>
    <t>It is irrefutable that the construction industry is in need of a highly technological construction method or system for the simple aim of giving it a push it deserves. In Malaysia this technologically enhanced method is known as the Indutrialised Building System (IBS). Concerted efforts have been made for the past decade by various responsible parties especially by the government. Therefore, the IBS 'Road Map' 2003-2010 was introduced and now continues with the IBS 'road map' 2011-2015. However, its performance is still at its infancy, which target is only at an initial stage. This study seeks to identify and analyse the factor of the IBS' system's supply chain flexibility as a factor on the success of the system itself. It has been a suspicion that there exists a condition and situation where the supply chain is too rigid and is not flexible in fulfilling the needs and demands of the IBS development in Malaysia. This inflexible situation has brought about a broad range of problems and has stood in the way of the development of the industrialised building system, despite it being introduced since 1964, or 49 years ago. Flexibility in the IBS supply chain is very important and is associated with other industries like transportation, manufacturing industry, and others. Up until now, we have yet to discover any special studies related to the flexibility in the IBS supply chain in this country. Responding to this challenge, this research is hoped to be able to provide sufficient feedback to the solution to the IBS supply chain flexibility issue. The researcher is confident that the poor system flow of supply chain has impeded the advancement of the Industrialised Building System that has long been open to debate. Â© Owned by the authors, published by EDP Sciences, 2014.</t>
  </si>
  <si>
    <t>https://www.scopus.com/inward/record.uri?eid=2-s2.0-84906653911&amp;doi=10.1051%2fmatecconf%2f20141501036&amp;partnerID=40&amp;md5=847506aa338affcf585a83551ec961fd</t>
  </si>
  <si>
    <t>Kassim2014</t>
  </si>
  <si>
    <t>10.1016/j.procir.2019.02.114</t>
  </si>
  <si>
    <t>Fink S., Benz F.</t>
  </si>
  <si>
    <t>Flexibility planning in global inbound logistics</t>
  </si>
  <si>
    <t>Automotive industry; Flexibility operationalization; Flexibility planning; Global inbound logistics; Logistics flexibility; Supply chain flexibility</t>
  </si>
  <si>
    <t>Technical University Dortmund, Emil-Figge-StraÃŸe 50, Dortmund, 44227, Germany; Munich University of Applied Sciences, LothstraÃŸe 64, Munich, 80335, Germany</t>
  </si>
  <si>
    <t>Building on the variety of different methods to operationalize flexibility in supply chains, this paper presents a process-oriented approach for the measurement and planning of inbound logistics flexibility in global production networks. Using the automotive industry as an example, process sequences of the overseas supply like transportation, storing or handling are parameterized regarding their respective flexibility range as well as the time- and cost-related implications of their adjustment. On this basis, a model to evaluate benefits and costs associated with the investment in logistics flexibility can be derived in order to support the decision-making process for a rolling planning on a tactical level. Â© 2019 The Author(s).</t>
  </si>
  <si>
    <t>https://www.scopus.com/inward/record.uri?eid=2-s2.0-85065392522&amp;doi=10.1016%2fj.procir.2019.02.114&amp;partnerID=40&amp;md5=3c7e9779d443a86ecf81666f461f88f1</t>
  </si>
  <si>
    <t>Fink2019415</t>
  </si>
  <si>
    <t>10.1007/978-3-319-68400-0_3</t>
  </si>
  <si>
    <t>Flexibility-oriented strategies</t>
  </si>
  <si>
    <t>SpringerBriefs in Applied Sciences and Technology</t>
  </si>
  <si>
    <t>Department of Industrial Engineering, The Iby and Aladar Fleishman Faculty of Engineering, Tel Aviv University, Tel Aviv, Israel</t>
  </si>
  <si>
    <t>This chapter describes the development of flexibility through my personal involvement in researching this complex concept. It starts with flexibility in manufacturing systems where the early researchers modeled Flexible Manufacturing Systems (FMSs) from a bottom-up perspective (flexibility of elements, system and aggregate flexibility). It continues with other modeling perspectives of flexibility, such as flexibility in logistic systems, flexibility of generic objects and supply chains flexibility. Â© The Author(s) 2018.</t>
  </si>
  <si>
    <t>https://www.scopus.com/inward/record.uri?eid=2-s2.0-85032985169&amp;doi=10.1007%2f978-3-319-68400-0_3&amp;partnerID=40&amp;md5=64dfada0cdb01444b4eba42ff22c9658</t>
  </si>
  <si>
    <t>Barad201831</t>
  </si>
  <si>
    <t>10.1155/2020/1292938</t>
  </si>
  <si>
    <t>Lou P., Chen Y., Gao S.</t>
  </si>
  <si>
    <t>Adaptive Variable Neighborhood Search-Based Supply Network Reconfiguration for Robustness Enhancement</t>
  </si>
  <si>
    <t>School of Information Engineering, Wuhan University of Technology, Wuhan, 430000, China</t>
  </si>
  <si>
    <t>Robustness of a supply network highly depends on its structure. Although structural design methods have been proposed to create supply networks with optimal robustness, a real-life supply network can be quite different from these optimal structural designs. Meanwhile, real cases such as Thailand floods and Tohoku earthquake demonstrate the vulnerability of supply networks in real life. Obviously, it is urgent to enhance the robustness of existing real-life supply networks. Thus, in this paper, a supply network reconfiguration method based on adaptive variable neighborhood search (AVNS) is proposed to enhance the structural robustness of supply networks facing both random and target disruptions. Firstly, a supply network model considering the heterogeneous roles of entities is introduced. Based on the model, two robustness metrics, Rr and Rt, are proposed to describe the tolerance of supply networks facing random and target disruptions, respectively. Then, the problem of reconfiguration-based supply network robustness enhancement is described. To solve the problem effectively and efficiently, a new heuristic based on general variable neighborhood search, namely, AVNS, is proposed. Finally, a case study based on three real-life supply networks is presented to verify the applicability and effectiveness of the proposed robustness enhancing method. Â© 2020 Ping Lou et al.</t>
  </si>
  <si>
    <t>https://www.scopus.com/inward/record.uri?eid=2-s2.0-85098193350&amp;doi=10.1155%2f2020%2f1292938&amp;partnerID=40&amp;md5=b7828671bdf828bafc2667004a21fab0</t>
  </si>
  <si>
    <t>Lou2020</t>
  </si>
  <si>
    <t>10.20965/ijat.2013.p0128</t>
  </si>
  <si>
    <t>Tanimizu Y., Ozawa C., Shimizu Y., Orita B., Iwamura K., Sugimura N.</t>
  </si>
  <si>
    <t>Flexible multi-layered dynamic supply chain models with cooperative negotiation</t>
  </si>
  <si>
    <t>Genetic algorithm; Multi-layer; Negotiation; Scheduling; Supply chain management</t>
  </si>
  <si>
    <t>Graduate School of Engineering, Osaka Prefecture University, 1-1 Gakuen-cho, Naka-ku, Sakai, Osaka 599-8531, Japan</t>
  </si>
  <si>
    <t>Supply chain management has been investigated for the configuring and controlling of material and information flows among different organizations. The trend has been toward even more flexible or dynamic supply chains to find suitable business partners and enter into profitable contracts. Previous studies have proposed a two-layered supply chain model consisting of two kinds of organization: clients and suppliers. This study proposes a new model representing multi-layered dynamic supply chains and a negotiation protocol in multi-layered organizations. The organizations in the middle-layers generate both orders of parts for suppliers and offers of products for clients. Production schedules in the middle-layers continue to be modified after orders are sent to suppliers. Suppliers simultaneously generate and modify sets of production schedules for individual orders to find the most profitable order of all. The effectiveness of the model and the negotiation protocol is evaluated through computational experiments.</t>
  </si>
  <si>
    <t>https://www.scopus.com/inward/record.uri?eid=2-s2.0-84871697906&amp;doi=10.20965%2fijat.2013.p0128&amp;partnerID=40&amp;md5=fd5366992866d92ff93c037766a7cc69</t>
  </si>
  <si>
    <t>Tanimizu2013128</t>
  </si>
  <si>
    <t>10.1287/opre.2017.1620</t>
  </si>
  <si>
    <t>Tsitsiklis J.N., Xu K.</t>
  </si>
  <si>
    <t>Flexible queueing architectures</t>
  </si>
  <si>
    <t>Operations Research</t>
  </si>
  <si>
    <t>Asymptotics; Dynamic matching; Expander graph; Flexibility; Queueing; Resource pooling</t>
  </si>
  <si>
    <t>LIDS, Massachusetts Institute of Technology, Cambridge, MA 02139, United States; Graduate School of Business, Stanford University, Stanford, CA 94305, United States</t>
  </si>
  <si>
    <t>We study a multiserver model with n flexible servers and n queues, connected through a bipartite graph, where the level of flexibility is captured by an upper bound on the graph's average degree, dn. Applications in content replication in data centers, skillbased routing in call centers, and flexible supply chains are among our main motivations. We focus on the scaling regime where the system size n tends to infinity, while the overall traffic intensity stays fixed. We show that a large capacity region and an asymptotically vanishing queueing delay are simultaneously achievable even under limited flexibility (dn â‰ªn). Our main results demonstrate that, when dn â‰«ln n, a family of expander-graphbased flexibility architectures has a capacity region that is within a constant factor of the maximum possible, while simultaneously ensuring a diminishing queueing delay for all arrival rate vectors in the capacity region. Our analysis is centered around a new class of virtual-queue-based scheduling policies that rely on dynamically constructed job-toserver assignments on the connectivity graph. For comparison, we also analyze a natural family of modular architectures, which is simpler but has provably weaker performance. Â© 2017 INFORMS.</t>
  </si>
  <si>
    <t>https://www.scopus.com/inward/record.uri?eid=2-s2.0-85030127753&amp;doi=10.1287%2fopre.2017.1620&amp;partnerID=40&amp;md5=1edf77ece510e0bf4743ba28a572de85</t>
  </si>
  <si>
    <t>Tsitsiklis20171398</t>
  </si>
  <si>
    <t>10.1080/13669877.2019.1694964</t>
  </si>
  <si>
    <t>Mackay J., Munoz A., Pepper M.</t>
  </si>
  <si>
    <t>Conceptualising redundancy and flexibility towards supply chain robustness and resilience</t>
  </si>
  <si>
    <t>Journal of Risk Research</t>
  </si>
  <si>
    <t>disruption management; Resilience; robustness; supply chain risk management</t>
  </si>
  <si>
    <t>School of Management, Operations and Marketing, University of Wollongong, Wollongong, Australia</t>
  </si>
  <si>
    <t>As disruptions and uncertainty have become emergent themes within the supply chain literature, attention has shifted towards the choices enacted to combat the negative effects of disruptions. Extant research highlights the importance of system statesâ€“namely robustness and resilienceâ€“towards mitigating the probability and magnitude of disruptions, however, there appears to be a lack of conceptual guidance surrounding two popular strategiesâ€“redundancy and flexibilityâ€“that have been proposed to mitigate the impact of disruptions. To address this issue, we review and investigate contextual factors from empirical research that may offer insight into conceptual strategies that can be utilised to improve post-disruption system performance utilising a methodology based upon an abductive approach to conceptual theory building. In this paper published research on resilience and robustness in supply chains is considered, alongside research in other areas such as risk, systems theory, and ecology. Inference drawn from empirical research is often highly contextualised, but collectively highlights unique generalisable factors. Our research proposes four broad conceptual strategiesâ€“insurance, expediting, strategic adaptive capability and reconfigurationâ€“that each uniquely serve to reduce the probability and magnitude of supply chain disruptions. Our research concludes that the difference in utility between redundancy and flexibility as means to enhance resilience and robustness is influenced by interactions between the supply chain, the disruption characteristics (inclusive of speed of onset and time horizon) and the decision maker. Â© 2019, Â© 2019 Informa UK Limited, trading as Taylor &amp; Francis Group.</t>
  </si>
  <si>
    <t>https://www.scopus.com/inward/record.uri?eid=2-s2.0-85075717805&amp;doi=10.1080%2f13669877.2019.1694964&amp;partnerID=40&amp;md5=e4a4e8ebc9bd3947d5181fe1beead9ee</t>
  </si>
  <si>
    <t>Mackay2019</t>
  </si>
  <si>
    <t>/</t>
  </si>
  <si>
    <t>10.1016/j.asoc.2015.01.033</t>
  </si>
  <si>
    <t>Jamshidi R., Fatemi Ghomi S.M.T., Karimi B.</t>
  </si>
  <si>
    <t>Flexible supply chain optimization with controllable lead time and shipping option</t>
  </si>
  <si>
    <t>Applied Soft Computing Journal</t>
  </si>
  <si>
    <t>Controllable lead time; Optimization; Supply chain design; Taguchi</t>
  </si>
  <si>
    <t>Department of Industrial Engineering, Amirkabir University of Technology, 424 Hafez Avenue, Tehran, 1591634311, Iran</t>
  </si>
  <si>
    <t>In order to enhance customer's loyalty in a supply chain, many efforts could be done such as upgrading the service facilities and decreasing delivery time. Although these efforts need to extra-added cost, but we can reduce the shortage cost in supply chain. In this paper we consider a five-tier supply chain and assume that the lead time of manufacturers and warehouses can be shortened at an extra crashing cost, which depends on the length of lead time. Also we consider different options with different prices for product transportation between facilities. We formulate mixed integer non-linear model for a five-tiers supply chain with controllable lead time and multiple transportation options and develop a novel meta-heuristic method that combines the Taguchi's feature with Artificial Immune System (AIS) to solve the proposed model. The performance of the proposed solution method has been examined against a set of numeric instances and the obtained results are compared with those provided by AIS and the hybrid of Taguchi-genetic algorithm (GATA). Results indicate that the proposed method can provide better results than the previous solutions effectively. Â© 2015 Elsevier B.V. All rights reserved.</t>
  </si>
  <si>
    <t>https://www.scopus.com/inward/record.uri?eid=2-s2.0-84922515652&amp;doi=10.1016%2fj.asoc.2015.01.033&amp;partnerID=40&amp;md5=1c41bd01aa27f6ac83ae3b5327bfc499</t>
  </si>
  <si>
    <t>Jamshidi201526</t>
  </si>
  <si>
    <t>10.3233/ATDE220182</t>
  </si>
  <si>
    <t>Malmstedt A., BÃ¤ckstrand J.</t>
  </si>
  <si>
    <t>How to Predict Disruptions in the Inbound Supply Chain in a Volatile Environment</t>
  </si>
  <si>
    <t>AI; Algorithms; Inbound Supply Chains; Machine learning; Responsiveness</t>
  </si>
  <si>
    <t>Group It, Ericsson Ab, Kista, Sweden; School of Engineering, JÃ¶nkÃ¶ping University, Box 1026, JÃ¶nkÃ¶ping, 551 11, Sweden</t>
  </si>
  <si>
    <t>The most common solutions to protect the supply chains for disruptions are increasing inventory, adding capacity, and using multiple suppliers. While these approaches in general prove to solve the disruption problem, they come with a negative effect on cost per product and cost of capital. In a highly volatile demand environment with fast pace changing technology, increasing inventory can constitute a big risk for obsolesce, hence additional measures are needed to create a competitive business advantage with such a supply chain. Furthermore, when competing about the same sources, as in the case of semiconductors, Operations Executives need to be able to respond fast when supply issues occur, in order to minimize the potential impact from a disruption. The ability to react and response to a disruption is enhanced with Supply chain risk tools utilizing the most recent technologies, such as Control Tower solutions enabling End-to End monitoring and transparency. However, even with the help of such technology, the decision maker will still be reactive and can merely respond to occurrences. To reach the next level of responsiveness, additional layer of intelligence is needed in the supply chain solution. From the available literature about Supply Chain Resilience, and similar advanced supply chain solutions, we can conclude that the main focus of research has so far been on the demand side, i.e., how to enhance forecast management. There are thus few practical and academic contributions on how to manage the supply side or more precise on how to manage the Inbound Supply Chain in a volatile business environment. The purpose of this paper is to investigate what factors that are crucial to regard when creating a proactive and responsive Inbound Supply Chain. Â© 2022 The authors and IOS Press.</t>
  </si>
  <si>
    <t>https://www.scopus.com/inward/record.uri?eid=2-s2.0-85132812786&amp;doi=10.3233%2fATDE220182&amp;partnerID=40&amp;md5=1c2e3258169a24fc66716933080138b7</t>
  </si>
  <si>
    <t>Malmstedt2022638</t>
  </si>
  <si>
    <t>10.1080/00207543.2015.1133939</t>
  </si>
  <si>
    <t>Wang, LC; Cheng, CY; Wang, WK</t>
  </si>
  <si>
    <t>Flexible supply network planning for hybrid shipment: a case study of memory module industry</t>
  </si>
  <si>
    <t>flexible supply network planning; direct shipping; multiple-to-multiple product structures</t>
  </si>
  <si>
    <t>Tunghai University; National Taipei University of Technology</t>
  </si>
  <si>
    <t>The modern supply chain network has geographically spread out across the globe. The performance of a customer service level is highly dependent on the effectiveness of its supply chain planning. To improve the service provided to downstream customers, planners must not only decide order allocation among multiple distribution centres but also consider reducing the order-to-delivery time. Directed shipment delivery from manufacturing sites provides the flexibility of direct shipment; however, it also makes order allocation more difficult. In this study, a flexible supply network planning (FSNP) model based on integer linear programming is developed for the memory module industry. In addition to multisite order allocation planning, the FSNP model explicitly considers directed shipment from manufacturing sites for reducing the order-to-delivery time. Furthermore, the combination of characteristics of the memory module industry, such as multilevel and multisite production environments, multiple-to-multiple product structures, transportation and production lead times and capacity constraints, makes FSNP highly complicated. The results of the experiments reveal that the FSNP model improves supply chain planning regarding order due date and inventory and transportation costs.</t>
  </si>
  <si>
    <t>http://dx.doi.org/10.1080/00207543.2015.1133939</t>
  </si>
  <si>
    <t>WOS:000368553300006</t>
  </si>
  <si>
    <t>Wang L.-C., Cheng C.-Y., Wang W.-K.</t>
  </si>
  <si>
    <t>Flexible supply network planning for hybrid shipment: A case study of memory module industry</t>
  </si>
  <si>
    <t>Direct shipping; Flexible supply network planning; Multiple-to-multiple product structures</t>
  </si>
  <si>
    <t>Department of Industrial Engineering and Enterprise Information, Tunghai University, Taichung, Taiwan; Department of Industrial Engineering and Management, Taipei University of Technology, Taipei, Taiwan</t>
  </si>
  <si>
    <t>The modern supply chain network has geographically spread out across the globe. The performance of a customer service level is highly dependent on the effectiveness of its supply chain planning. To improve the service provided to downstream customers, planners must not only decide order allocation among multiple distribution centres but also consider reducing the order-to-delivery time. Directed shipment delivery from manufacturing sites provides the flexibility of direct shipment; however, it also makes order allocation more difficult. In this study, a flexible supply network planning (FSNP) model based on integer linear programming is developed for the memory module industry. In addition to multisite order allocation planning, the FSNP model explicitly considers directed shipment from manufacturing sites for reducing the order-to-delivery time. Furthermore, the combination of characteristics of the memory module industry, such as multilevel and multisite production environments, multiple-to-multiple product structures, transportation and production lead times and capacity constraints, makes FSNP highly complicated. The results of the experiments reveal that the FSNP model improves supply chain planning regarding order due date and inventory and transportation costs. Â© 2016 Taylor &amp; Francis.</t>
  </si>
  <si>
    <t>https://www.scopus.com/inward/record.uri?eid=2-s2.0-84957727728&amp;doi=10.1080%2f00207543.2015.1133939&amp;partnerID=40&amp;md5=340b8ce99223595ed34b303b36b9f7f4</t>
  </si>
  <si>
    <t>Wang2016444</t>
  </si>
  <si>
    <t>10.1007/s40171-016-0131-7</t>
  </si>
  <si>
    <t>Gunasekaran A., Dubey R., Singh S.P.</t>
  </si>
  <si>
    <t>Flexible Sustainable Supply Chain Network Design: Current Trends, Opportunities and Future</t>
  </si>
  <si>
    <t>Charlton College of Business, University of Massachusetts Dartmouth, North Dartmouth, MA 02747-2300, United States; Symbiosis Institute of Operations Management, (Constituent of Symbiosis International University), Plot No. A-23, Shravan Sector, CIDCO, New Nashik, 422008, India; Department of Electrical and Electronics Engineering, South University of Science and Technology of China, Room 302, Faculty Research Building 2, SUSTC, No. 1088 Xueyuan Blvd, Xili, Nanshan District, Shenzhen, China; Department of Management Studies, Indian Institute of Technology Delhi, Vishwakarma Bhawan, New Delhi, India</t>
  </si>
  <si>
    <t>https://www.scopus.com/inward/record.uri?eid=2-s2.0-84975795371&amp;doi=10.1007%2fs40171-016-0131-7&amp;partnerID=40&amp;md5=848287f69b3a9621fa40643eb3cbe0de</t>
  </si>
  <si>
    <t>Gunasekaran2016109</t>
  </si>
  <si>
    <t>Bamoumen M., Giard V., Hilali H., Hovelaque V., Rakiz A.</t>
  </si>
  <si>
    <t>Flexi-security stocks, a new approach for semi-raw materials used in blending</t>
  </si>
  <si>
    <t>ILS 2018 - Information Systems, Logistics and Supply Chain, Proceedings</t>
  </si>
  <si>
    <t>Dynamic Blending; Risk; Safety Stock; Uncertain Universe</t>
  </si>
  <si>
    <t>EMINES School of Industrial Management, University Mohammed VI - Polytechnique, BenGuerir, Morocco; UniversitÃ© Paris-Dauphine, PSL Research University, Paris, France; Univ Rennes, CNRS, CREM, UMR 6211, Rennes, F-35000, France</t>
  </si>
  <si>
    <t>The objective of this paper is the control of risks related to unforeseen changes in output demand at the end of a continuous-process supply chain. A dynamic blending approach has been developed to simultaneously define the optimal blends of inputs according to the order book and the inputs available in the blending area or which can be conveyed there from the mine. In the context of an uncertain universe, the risk of output stockout due to unpredictable demand is addressed by building up security stocks for some critical inputs along with the flexibility offered by dynamic blending. The optimization model for dynamic blending is described and a real-life example of the behavior of risk management through flexi-safety stocks is provided. Â© ILS 2018 - Information Systems, Logistics and Supply Chain, Proceedings. All rights reserved.</t>
  </si>
  <si>
    <t>https://www.scopus.com/inward/record.uri?eid=2-s2.0-85050991769&amp;partnerID=40&amp;md5=3d73b870c18b7a95cdfb71c3f4125606</t>
  </si>
  <si>
    <t>Bamoumen201825</t>
  </si>
  <si>
    <t>10.1108/IJPDLM-05-2021-0167</t>
  </si>
  <si>
    <t>Nikookar E., Yanadori Y.</t>
  </si>
  <si>
    <t>Forming post-COVID supply chains: does supply chain managers' social network affect resilience?</t>
  </si>
  <si>
    <t>Advice-seeking; COVID-19 pandemic; Managerial antecedents; Microfoundations; Social capital theory; Supply chain disruption; Supply chain resilience; Survey research</t>
  </si>
  <si>
    <t>Department of Operations and Supply Chain Management, Australian Institute of Business, Adelaide, Australia; School of Commerce, Waseda University, Tokyo, Japan</t>
  </si>
  <si>
    <t>Purpose: Rethinking how to build resilience in supply chains is once again highlighted by COVID-19. Research on supply chain resilience has established flexibility as a firm-level antecedent that contributes to supply chain resilience. However, the authors know little about how supply chain flexibility is developed within a firm. Drawing on social capital theory, the authors claim that the way supply chain managers are embedded in their social networks plays a critical role in developing this antecedent. Specifically, the authors hypothesize that supply chain managers' structural and relational embeddedness in their reference network, comprised of individuals from whom they seek advice, is instrumental to developing supply chain flexibility, which subsequently enhances the firm's supply chain resilience. Design/methodology/approach: Survey data collected from 485 manufacturing firms in Australia and Hayes and Preacher's (2014) parallel multiple mediator model were employed to empirically test the hypotheses. Findings: The findings of the study establish that supply chain managers' structural and relational embeddedness in their reference network indeed have implications for developing supply chain resilience. Furthermore, the mediator through which managers' social embeddedness influences supply chain resilience is identified in the current study. Originality/value: The study contributes to the extant literature on supply chain resilience, investigating the role that supply chain managers' social capital play in developing the resilience of their firm. Â© 2022, Emerald Publishing Limited.</t>
  </si>
  <si>
    <t>https://www.scopus.com/inward/record.uri?eid=2-s2.0-85132865162&amp;doi=10.1108%2fIJPDLM-05-2021-0167&amp;partnerID=40&amp;md5=a1bfb7573e6f90e2035e7d47fe3182ec</t>
  </si>
  <si>
    <t>Nikookar2022</t>
  </si>
  <si>
    <t>10.1016/j.aei.2015.01.004</t>
  </si>
  <si>
    <t>Gan V.J.L., Cheng J.C.P.</t>
  </si>
  <si>
    <t>Formulation and analysis of dynamic supply chain of backfill in construction waste management using agent-based modeling</t>
  </si>
  <si>
    <t>Advanced Engineering Informatics</t>
  </si>
  <si>
    <t>Agent-based modeling; Backfill; Centralized modeling; Construction waste management; Dynamic supply chain</t>
  </si>
  <si>
    <t>Department of Civil and Environmental Engineering, Hong Kong University of Science and Technology, Clear Water Bay, Hong Kong</t>
  </si>
  <si>
    <t>Backfill is the excavated material from earthworks, which constitutes over 50% of the construction wastes in Hong Kong. This paper considers a supply chain that consists of construction sites, landfills and commercial sources in which operators seek cooperation to maximize backfill reuse and improve waste recovery efficiency. Unlike the ordinary material supply chain in manufacturing industries, the supply chain for backfill involves many dynamic processes, which increases the complexity of analyzing and solving the logistic issue. Therefore, this study attempts to identify an appropriate methodology to analyze the dynamic supply chain, for facilitating the backfill reuse. A centralized optimization model and a distributed agent-based model are proposed and implemented in comparing their performances. The centralized optimization model can obtain a global optimum but requires sharing of complete information from all supply chain entities, resulting in barriers for implementation. In addition, whenever the backfill supply chain changes, the centralized optimization model needs to reconfigure the network structure and recompute the optimum. The distributed agent-based model focuses on task distribution and cooperation between business entities in the backfill supply chain. In the agent-based model, decision making and communication between construction sites, landfills, and commercial sources are emulated by a number of autonomous agents. They perform together through a negotiation algorithm for optimizing the supply chain configuration that reduces the backfill shipment cost. A comparative study indicates that the agent-based model is more capable of studying the dynamic backfill supply chain due to its decentralization of optimization and fast reaction to unexpected disturbances. Â© 2015 Elsevier Ltd. All rights reserved.</t>
  </si>
  <si>
    <t>https://www.scopus.com/inward/record.uri?eid=2-s2.0-84960804701&amp;doi=10.1016%2fj.aei.2015.01.004&amp;partnerID=40&amp;md5=55dc63841cce40a541ee3b6f0e754f12</t>
  </si>
  <si>
    <t>Gan2015878</t>
  </si>
  <si>
    <t>10.1080/00207543.2013.787496</t>
  </si>
  <si>
    <t>Day, JM</t>
  </si>
  <si>
    <t>Fostering emergent resilience: the complex adaptive supply network of disaster relief</t>
  </si>
  <si>
    <t>disaster management; supply chain networks; complex adaptive systems; resilience</t>
  </si>
  <si>
    <t>University of Denver; Arizona State University; Arizona State University-Tempe</t>
  </si>
  <si>
    <t>The frequency and intensity of disasters continue to increase. Following large-scale and catastrophic disasters, local organisations integrate with other responding organisations to form hastily disaster relief supply chain networks. Such supply networks are infrequently activated in a single location, generate unparalleled uncertainty, change quickly, and are driven by the urgency of saving lives and restoring livelihoods. Unfortunately, even where sound supply chain management practices are used, supply networks have encountered diverse levels of resilience and adequate disaster relief performance has remained elusive. In this paper, several unique characteristics that disaster relief efforts exhibit are examined as compared with demand-driven, steady-state supply chains. Important differences in the flows of resource, money, and information are identified. A complex adaptive supply network (CASN) lens is used to frame what existing literature has uncovered regarding disaster relief efforts, showing how relief organisations, their interactions, and their environmental context help determine the level of resilience that supply networks experience following disasters. This CASN characterisation is leveraged to help explain why traditional supply chain management practices lead to varied results in disaster relief. Finally, complexity science theory is drawn on to set forth eight testable propositions that may help to enhance supply network resilience.</t>
  </si>
  <si>
    <t>http://dx.doi.org/10.1080/00207543.2013.787496</t>
  </si>
  <si>
    <t>WOS:000332202700007</t>
  </si>
  <si>
    <t>Day J.M.</t>
  </si>
  <si>
    <t>Fostering emergent resilience: The complex adaptive supply network of disaster relief</t>
  </si>
  <si>
    <t>Complex adaptive systems; Disaster management; Resilience; Supply chain networks</t>
  </si>
  <si>
    <t>University of Denver, Daniels College of Business, Department of Business Information and Analytics, Denver, CO, United States; Center for Supply Networks (CaSN), W. P. Carey School of Business, Arizona State University, Tempe, AZ, United States</t>
  </si>
  <si>
    <t>The frequency and intensity of disasters continue to increase. Following large-scale and catastrophic disasters, local organisations integrate with other responding organisations to form hastily disaster relief supply chain networks. Such supply networks are infrequently activated in a single location, generate unparalleled uncertainty, change quickly, and are driven by the urgency of saving lives and restoring livelihoods. Unfortunately, even where sound supply chain management practices are used, supply networks have encountered diverse levels of resilience and adequate disaster relief performance has remained elusive. In this paper, several unique characteristics that disaster relief efforts exhibit are examined as compared with demand-driven, steady-state supply chains. Important differences in the flows of resource, money, and information are identified. A complex adaptive supply network (CASN) lens is used to frame what existing literature has uncovered regarding disaster relief efforts, showing how relief organisations, their interactions, and their environmental context help determine the level of resilience that supply networks experience following disasters. This CASN characterisation is leveraged to help explain why traditional supply chain management practices lead to varied results in disaster relief. Finally, complexity science theory is drawn on to set forth eight testable propositions that may help to enhance supply network resilience. Â© 2013 Taylor &amp; Francis.</t>
  </si>
  <si>
    <t>https://www.scopus.com/inward/record.uri?eid=2-s2.0-84902546073&amp;doi=10.1080%2f00207543.2013.787496&amp;partnerID=40&amp;md5=631e5c91e863f32d6345a53052dd49d4</t>
  </si>
  <si>
    <t>Day20141970</t>
  </si>
  <si>
    <t>Riantani S., Kartadjumena E., Jayaatmaja M.A., Sidik M.H.J.</t>
  </si>
  <si>
    <t>Fostering Indonesian SMEs performance: The role of supply chain networks and supply chain flexibility</t>
  </si>
  <si>
    <t>SMEs performance; Supply Chain flexibility; Supply Chain integration; Supply Chain networks</t>
  </si>
  <si>
    <t>Widyatama University, Malaysia; Universiti Kuala Lumpur Business School, Malaysia</t>
  </si>
  <si>
    <t>this examination is expected to investigate the effect of SC networks and SC flexibility in improving the Indonesian SMEs performance. SC integration has filled in as a mediator among the relationship between SC networks and SC flexibility with SMEs performance. This is a quantitative report. 146 workers were taken as an example estimate from SME's segments. Arbitrary examining procedure was utilized to gather the information. 5 point Likert scale was utilized to get the reaction. PLS-SEM The discoveries of this examination uncovered the positive noteworthy connections exist between SC networks, SC flexibility alongside the directing job of SC integration on Indonesian SMEs performance, which further affirms the proposed research reasonable structure for SMEs business performance. Â© ExcelingTech Pub, UK.</t>
  </si>
  <si>
    <t>https://www.scopus.com/inward/record.uri?eid=2-s2.0-85064987767&amp;partnerID=40&amp;md5=ed4c243025ed27e7766d9cc2189f6744</t>
  </si>
  <si>
    <t>Riantani2019603</t>
  </si>
  <si>
    <t>10.3390/su14105890</t>
  </si>
  <si>
    <t>Napoleone A., Bruzzone A., Andersen A.-L., Brunoe T.D.</t>
  </si>
  <si>
    <t>Fostering the Reuse of Manufacturing Resources for Resilient and Sustainable Supply Chains</t>
  </si>
  <si>
    <t>mixed integer programming; reconfigurable manufacturing; resilience; reuse; supply chain; sustainability</t>
  </si>
  <si>
    <t>Department of Materials and Production, Aalborg University, Fibigerstraede 16, Aalborg, 9220, Denmark; Dipartimento di Ingegneria Meccanica, Energetica, Gestionale e dei Trasporti, University of Genoa, Via Opera Pia 15, Genoa, 16145, Italy</t>
  </si>
  <si>
    <t>In the current context characterized by turbulent market conditions and the increasing relevance of sustainability requirements, reconfigurable manufacturing systems (RMSs) offer great potentialities for supply chains and networks. While plenty of contributions have addressed RMSs from a technological and system-specific perspective since the mid-1990s, the research interest for the strategic potentialities of RMSs at the supply chain level is recent and mainly related to building supply chainsâ€™ resilience and sustainability. Despite the interest, methods to support supply chains to strategically exploit RMSs are still missing, while being highly needed. In this paper, a methodâ€”consisting of an index to assess machines reusability and a mixed integer programming (MIP) algorithmâ€”is provided to support the identification of reusable and reconfigurable machine candidates at the early stage of the strategic network design. The overall method allows machines to be compared based on their reusability and geographical locations. The application of the method, as well as an example referring to the production of emergency devices during the COVID-19 pandemic are reported. The theoretical and practical implications of the study are also discussed, and, among others, strategic parameters related to machines have been identified and elaborated as enablers of supply chain reconfigurability; the proposed method supports practitioners in improving supply chain resilience and sustainability. The method also encourages practitioners towards the development and adoption of reconfigurable machines. Finally, this study also has social impacts for local communities and stimulates customer-centric collaboration among companies belonging to similar industries and sectors. Â© 2022 by the authors. Licensee MDPI, Basel, Switzerland.</t>
  </si>
  <si>
    <t>https://www.scopus.com/inward/record.uri?eid=2-s2.0-85130341486&amp;doi=10.3390%2fsu14105890&amp;partnerID=40&amp;md5=990a4a3f3382866aa820bf8ffb1ef48e</t>
  </si>
  <si>
    <t>Napoleone2022</t>
  </si>
  <si>
    <t>10.1016/j.compchemeng.2013.12.006</t>
  </si>
  <si>
    <t>Dansereau L.P., El-Halwagi M., Mansoornejad B., Stuart P.</t>
  </si>
  <si>
    <t>Framework for margins-based planning: Forest biorefinery case study</t>
  </si>
  <si>
    <t>Forest biorefinery; Manufacturing flexibility; Supply-chain management; Tactical planning</t>
  </si>
  <si>
    <t>NSERC Environmental Design Engineering Chair in Process Integration, Department of Chemical Engineering, Ã‰cole Polytechnique MontrÃ©al, MontrÃ©al H3C 3A7, Canada; KSH Solutions Inc., 1 Place Alexis Nihon, 3400 de Maisonneuve O., bureau 1600, MontrÃ©al H3Z 3B8, Canada; Department of Chemical Engineering, Texas A and M University, College Station, TX 77843, United States</t>
  </si>
  <si>
    <t>The biorefinery concept offers a promising solution to transform the struggling forestry industry. Not only will the implementation of new products and processes help to diversify revenues, it will also offer an opportunity to change the manufacturing culture by better managing the flexibility of assets to react to volatile market conditions. In this paper, an integrated supply-chain planning framework is presented. It is based on optimizing a superstructure to help decision makers identify different supply-chain policies to adapt to different market conditions. It integrates revenue management concepts, activity-based cost accounting principles, manufacturing flexibility and supply-chain flexibility in a tactical model to maximize profit in a price-volatile environment. A case study of a newsprint mill implementing a parallel biomass fractionation line producing several biochemicals is used to illustrate this approach. Results and benefits are presented for the traditional pulp and paper business and for the transformed biorefinery in different market scenarios. Â© 2014.</t>
  </si>
  <si>
    <t>https://www.scopus.com/inward/record.uri?eid=2-s2.0-84893012558&amp;doi=10.1016%2fj.compchemeng.2013.12.006&amp;partnerID=40&amp;md5=7102487140caa9fbef615a046bf14233</t>
  </si>
  <si>
    <t>Dansereau201434</t>
  </si>
  <si>
    <t>Watthanabut B.</t>
  </si>
  <si>
    <t>From HR 4.0 to better supply chain flexibility: Role of talent on boarding and a development in Thailand</t>
  </si>
  <si>
    <t>Strategic HR 4.0; Talent Development and Supply Chain Flexibility; Talent Management; Talent Off-Boarding; Talent On-Boarding</t>
  </si>
  <si>
    <t>Faculty of Liberal Arts, North Bangkok University, Pathumthani, Thailand</t>
  </si>
  <si>
    <t>Talent management is one of the most discussed areas of human resource management in 21st century. This is due to its vast range of implications in almost all processes of organization. However, introduction of HR 4.0 has diverted all the attention towards this new concept as talent management evolved in a more predicting role afterwards. This study has aimed to analyze the impact of talent management practices such as on-boarding, off-boarding and development on supply chain flexibility in mediating role of strategic HR 4.0 adoption. Responses were collected from the managerial employees of manufacturing sector of Thailand and those firms were selected for survey who were either adopted or in process of adoption of strategic HR 4.0. The gathered data was then tested statistically on SPSS and AMOS especially through confirmatory factor analysis and structural equation modeling. Results have revealed that talent management practices have significant impact on supply chain flexibility in manufacturing firms. Moreover, findings have also flagged strategic HR 4.0 adoption as a positive significant mediator in relationship between talent management practices and supply chain flexibility. Implications of this study has also extended towards telecommunication and service sectors too because most of such sectors are undergoing from strategic HR 4.0 adoption. Â© 2019 ExcelingTech Pub.</t>
  </si>
  <si>
    <t>https://www.scopus.com/inward/record.uri?eid=2-s2.0-85074459425&amp;partnerID=40&amp;md5=a1720c452f612bad28b6f952e843d815</t>
  </si>
  <si>
    <t>Watthanabut2019804</t>
  </si>
  <si>
    <t>10.1080/10919392.2018.1517480</t>
  </si>
  <si>
    <t>Kopanaki E., Karvela P., Georgopoulos N.</t>
  </si>
  <si>
    <t>From traditional interorganisational systems to cloud-based solutions: The impact on supply chain flexibility</t>
  </si>
  <si>
    <t>Journal of Organizational Computing and Electronic Commerce</t>
  </si>
  <si>
    <t>interorganisational systems; operational; structural and strategic flexibility; Supply chain flexibility; web-based collaboration platforms and cloud-based solutions</t>
  </si>
  <si>
    <t>Department of Business Administration, University of Piraeus, Piraeus, Greece</t>
  </si>
  <si>
    <t>The fast changing business environment and the intensive market competition forces firms to adjust and remodel their business strategy continuously. As a solution, firms seek flexibility, not only internally but also at the level of their supply chain. To accomplish this, companies invest in information technology (IT), aiming to improve their business processes and collaboration with trading partners. As previous research supports, the use of IT combined with agile supply chain management improves business performance and offers sustainable competitive advantage. However, the extent to which IT enables and supports supply chain flexibility is still debatable and warrants investigation. Although contemporary Internet-based systems (web-based platforms and cloud-based solutions) seem to overcome the rigidity and inflexibility of traditional interorganisational systems (IOS), they are still associated with issues of interoperability and incompatibility. Although they facilitate supply chain collaboration, by providing access to all stakeholders and enabling information-sharing, they may often lead to closed networks of collaboration. To examine these issues, this paper primarily aims to clarify the notion of flexibility at the level of the supply chain. It also aims to contribute to the process by which organisations effectively evaluate and prioritise competing IT investments. Taking into consideration the multidimensional nature of flexibility, this paper proposes a conceptual framework of supply chain flexibility, distinguishing between the operational, structural, and strategic levels of flexibility. It then uses this framework to explain the impact of IT infrastructures (specifically comprising traditional IOS, web-based collaboration platforms and cloud-based solutions) on the various levels of flexibility. Based on previous research, it identifies specific IT characteristics and provides an approach through which practitioners and researchers can compare different technologies and analyse their benefits and limitations, in terms of supply chain flexibility. Â© 2018, Â© 2018 Taylor &amp; Francis.</t>
  </si>
  <si>
    <t>https://www.scopus.com/inward/record.uri?eid=2-s2.0-85055095591&amp;doi=10.1080%2f10919392.2018.1517480&amp;partnerID=40&amp;md5=0238cfba8ed480330eccb8ef10c9ab0b</t>
  </si>
  <si>
    <t>Kopanaki2018334</t>
  </si>
  <si>
    <t>10.1007/s13197-015-2095-6</t>
  </si>
  <si>
    <t>Ramadan M.F., Mohdaly A.A.A., Assiri A.M.A., Tadros M., Niemeyer B.</t>
  </si>
  <si>
    <t>Functional characteristics, nutritional value and industrial applications of Madhuca longifolia seeds: an overview</t>
  </si>
  <si>
    <t>Journal of Food Science and Technology</t>
  </si>
  <si>
    <t>Biodiesel; Buttercup tree; Fatty acids; Mowrah butter; Seed cake; Sterols; Tocopherols</t>
  </si>
  <si>
    <t>Agricultural Biochemistry Department, Faculty of Agriculture, Zagazig University, Zagazig, 44519, Egypt; Department of Food Science and Technology, Faculty of Agriculture, Fayoum University, Fayoum, Egypt; Biochemistry Department, Faculty of Medicine, Umm Al-Qura University, Makkah, Saudi Arabia; Internationales Laboratorium fuer Biotechnologie und Consulting (ILBC GmbH), Potsdam, 14473, Germany; Process Engineering, Especially Separation Technologies, Helmut-Schmidt-University Hamburg, Hamburg, 22043, Germany</t>
  </si>
  <si>
    <t>New sustainable edible oil sources are desired to achieve supply chain flexibility and cost saving opportunities. Non-traditional fruit seeds are being considered because their constituents have unique chemical properties and may augment the supply of nutritional and functional products. Madhuca longifolia Syn. M. indica (Sapotaceae) is an important economic tree growing throughout the subtropical region of the Indo-Pak subcontinent. Information concerning the exact composition of mahua butter (known also as mowrah butter) from fruit-seeds of buttercup or Madhuca tree is scare. Few studies investigated mahua butter for its composition, nutritional value, biological activities and antioxidative properties. In consideration of potential utilization, detailed knowledge on the chemical composition, nutritional value and industrial applications of mahua butter is of major importance. The diversity of applications to which mahua butter can be put gives this substance great industrial importance. This review summarizes recent knowledge on bioactive compounds, functional properties as well as food and non-food industrial applications of mahua butter. [Figure not available: see fulltext.] Â© 2015, Association of Food Scientists &amp; Technologists (India).</t>
  </si>
  <si>
    <t>https://www.scopus.com/inward/record.uri?eid=2-s2.0-84947443044&amp;doi=10.1007%2fs13197-015-2095-6&amp;partnerID=40&amp;md5=db0da022092215e1ee037fe1677010ed</t>
  </si>
  <si>
    <t>Ramadan20162149</t>
  </si>
  <si>
    <t>10.1007/s10796-021-10173-1</t>
  </si>
  <si>
    <t>Han L., Hou H., Bi Z.M., Yang J., Zheng X.</t>
  </si>
  <si>
    <t>Functional Requirements and Supply Chain Digitalization in Industry 4.0</t>
  </si>
  <si>
    <t>Data acquisition; Data fusion; Data-driven decision-making supports; Industrial information integration engineering; Industry 4.0; Quality of services (QoS); Supply chain digitization; Supply chain management</t>
  </si>
  <si>
    <t>School of Economics and Management, Beijing Jiaotong University, Beijing, 100044, China; Department of Civil and Mechanical Engineering, Purdue University Fort Wayne, Fort Wayne, IN 46805, United States; School of Economics and Management, Beijing University of Chemical Technology, Beijing, 100029, China</t>
  </si>
  <si>
    <t>Industry 4.0 aims to automate traditional manufacturing and industrial practices with the aids of recently developed information technologies such as cyber-physical systems, Internet of things, big data analytics, and cloud computing. Implementation of industry 4.0 in manufacturing leads to the digitization of all manufacturing businesses including computer aided design and manufacturing, enterprise resource planning, and supply chain management (SCM). This paper focuses on the challenges and solutions in digitizing supply chains in dynamic, distributed, and decentralized business environments. The complexity and dynamics of supply chains in industry 4.0 are discussed, the performance of a supply chain is evaluated from the perspectives of costs and quality of services, and supply chain management is formulated as an optimization problem for higher requirements of quality of services, efficiency, and timeliness. The challenges of developing digitization solutions to data acquisition, data fusion, and data-driven decision-making supports are discussed in detail. The potential solutions to these challenges are proposed and the impacts on supply chain management are assessed using the data from in a list of automotive manufacturers in China. It has been found the proposed solutions will make positive and significant impact on the digitation of supply chains. Â© 2021, The Author(s), under exclusive licence to Springer Science+Business Media, LLC, part of Springer Nature.</t>
  </si>
  <si>
    <t>https://www.scopus.com/inward/record.uri?eid=2-s2.0-85111684380&amp;doi=10.1007%2fs10796-021-10173-1&amp;partnerID=40&amp;md5=856d6259233007c57c86c4b4b29da3a5</t>
  </si>
  <si>
    <t>Han2021</t>
  </si>
  <si>
    <t>10.1108/IJLM-07-2016-0176</t>
  </si>
  <si>
    <t>Manders J.H.M., CaniÃ«ls M.C.J., Ghijsen P.W.Th.</t>
  </si>
  <si>
    <t>Supply chain flexibility: A systematic literature review &amp; identification of directions for future research</t>
  </si>
  <si>
    <t>Flexibility; Logistics; Supply chain; Systematic literature review</t>
  </si>
  <si>
    <t>Faculty of Management Science and Technology, Open University of Netherlands, Heerlen, Netherlands; School of Technology and Logistics, Fontys University of Applied Sciences, Venlo, Netherlands</t>
  </si>
  <si>
    <t>Purpose -The conceptualization of flexibility in organizations historically emerged from three views which relate to economic, to organizational and to manufacturing perspectives. Despite the growing number of publications about supply chain flexibility in the area of supply chain management, there is a lack of consensus on how to define and to conceptualize supply chain flexibility froma management point of view. The purpose of this paper is to present a comprehensive overview of the literature on the supply chain flexibility perspective and contributes to our understanding of the current state of research and its future development. Design/methodology/approach -The researchmethodology used is the systematic literature review. In total 92 articles were selected from databases of well-known journal publishers in the field of economics, business studies and management sciences as well as grey literature to cover the topic of supply chain flexibility. Findings -A limited number of studies in the field of supply chain flexibility apply theories and define the term supply chain flexibility. Instead they focus on a particular part or dimension of the supply chain. Based on the analysis, a distinction is made between flexibility in the supply chain and supply chain flexibility. Based on the function and characteristics of the supply chain, the authors selected 30 flexibility dimensions that cover supply chain flexibility by concentrating on the different business areas involved. Research limitations/implications -The results support researchers and practitioners by identifying relevant trends and gaps in the field of supply chain flexibility. Originality/value -The authors review the dimensions and aspects of supply chain flexibility that are currently taken into account in the literature. In this way, the authors provide an overarching perspective on the flexibility literature relating to supply chains. Â© Emerald Publishing Limited.</t>
  </si>
  <si>
    <t>https://www.scopus.com/inward/record.uri?eid=2-s2.0-85032690314&amp;doi=10.1108%2fIJLM-07-2016-0176&amp;partnerID=40&amp;md5=4639c338b816e44a533a6870231bf8fd</t>
  </si>
  <si>
    <t>Manders2017964</t>
  </si>
  <si>
    <t>// open paper (various links for future research directions)</t>
  </si>
  <si>
    <t>10.3390/jmse9101106</t>
  </si>
  <si>
    <t>Zhu, J; Wang, HY; Xu, J</t>
  </si>
  <si>
    <t>Fuzzy DEMATEL-QFD for Designing Supply Chain of Shipbuilding Materials Based on Flexible Strategies</t>
  </si>
  <si>
    <t>JOURNAL OF MARINE SCIENCE AND ENGINEERING</t>
  </si>
  <si>
    <t>fuzzy DEMATEL-QFD; shipbuilding materials; supply chain design; flexible strategies</t>
  </si>
  <si>
    <t>Wuhan University of Technology; Wuhan University of Technology</t>
  </si>
  <si>
    <t>Shipbuilding materials are characterized by diverse kinds, large quantities and wide distribution of suppliers, which make the supply network complicated. Complex networks have led to increasing uncertainties that may cause disruptions in the supply chain. Flexibility is an effective measure to cope with uncertainty, thus this paper aims to integrate flexibility into the supply chain of shipbuilding materials and explore supply, logistics, organization and quality flexibility by focusing on the requirements of shipbuilding enterprises. This paper combines Quality Function Deployment (QFD), fuzzy theory and Decision Making Trial and Evaluation Laboratory (DEMATEL) methods to guide practical design. After determining five customer requirements (CRs) and 24 design requirements (DRs), QFD links CRs and DRs to determine the most important feasible DRs for improvement of supply chain flexibility. Research results reveal that the most important design requirements can be summarized into four aspects, namely domestic procurement, supply chain member cooperation, supplier supervision, and emergency response construction. Moreover, it is found that long-term strategic partnerships with suppliers and strategic logistics outsourcing are effective strategies. This paper provides insight into implications for strategic decisions of shipbuilding enterprises.</t>
  </si>
  <si>
    <t>http://dx.doi.org/10.3390/jmse9101106</t>
  </si>
  <si>
    <t>WOS:000715410700001</t>
  </si>
  <si>
    <t>10.1007/978-3-030-73819-8_5</t>
  </si>
  <si>
    <t>DÃ­az-Curbelo A., Gento Municio Ã_x0081_.M., Espin-Andrade R.A.</t>
  </si>
  <si>
    <t>Fuzzy Logic-Based Approaches in Supply Chain Risk Management: A Review</t>
  </si>
  <si>
    <t>Decision making; Fuzzy sets; Risk management; Subjectivity; Supply chain; Uncertainty</t>
  </si>
  <si>
    <t>University of Valladolid, Valladolid, 47011, Spain; Autonomous University of Cohauila, Saltillo, Coahuila, 25280, Mexico</t>
  </si>
  <si>
    <t>Uncertainty is inherent in the supply chains nature. In the context of various uncertainties, risk management plays a crucial role in effective supply chain management. The uncertainty involved in the risk assessment process can be divided into two types: random uncertainty and epistemic uncertainty. The fuzzy theory has been applied to address uncertainties in this context. The purpose of this paper is to develop a literature review of the major contributions of fuzzy logic in addressing uncertainty in supply chain risk management approaches. The results revealed that integration with disruptive analysis tools and multi-criteria decision-making methods are the most common types adopted, with the increasing trend of Petri nets and Bayesian approaches. The reviewed literature highlights some limitations related to the holistic complexity of risks in supply chains, the dynamic nature of the environment, and the reliability of the knowledge base in the assessment. In that sense, these observations reveal interesting future lines of research. Â© 2021, The Author(s), under exclusive license to Springer Nature Switzerland AG.</t>
  </si>
  <si>
    <t>https://www.scopus.com/inward/record.uri?eid=2-s2.0-85118445700&amp;doi=10.1007%2f978-3-030-73819-8_5&amp;partnerID=40&amp;md5=baef0a6d88dd0cddae8ed327844410d1</t>
  </si>
  <si>
    <t>Díaz-Curbelo202179</t>
  </si>
  <si>
    <t>10.7232/iems.2017.16.4.455</t>
  </si>
  <si>
    <t>Siadati, S; Tarokh, MJ; Noorossana, R</t>
  </si>
  <si>
    <t>Fuzzy Risk Analysis Using Fuzzy Sampling Method: Case Study of Design a Reconfigurable Multi-Agent Supply Chain Network under Risk</t>
  </si>
  <si>
    <t>INDUSTRIAL ENGINEERING AND MANAGEMENT SYSTEMS</t>
  </si>
  <si>
    <t>Risk Analysis; Fuzzy; Multi-agent; Healthcare Supply Chain (HCSC); Uncertainty</t>
  </si>
  <si>
    <t>Islamic Azad University; K. N. Toosi University of Technology; Iran University Science &amp; Technology; Iran University Science &amp; Technology</t>
  </si>
  <si>
    <t>First step of reconfigurable supply chain network developing is understanding of risk affects. Categorizing of risk module and results of risk events considered with gathering and analyzing of data from network design parameters. These obtained data have probability distribution that shows uncertainty in parameters. In the literatures supply chain risk categorized based on occurrences rate or frequency and period or duration time and also place of occurrence. Deal with uncertainty and complexity of risk, our proposed fuzzy method can solve these problems in two aspects. Also described a fuzzy based sampling method (FLHS) that developed and used in this paper can improve our results even more than previous works. This paper suggests a novel modelling and simulation method of fuzzy sampling and fuzzy analysis system to address the dynamic risks effects in the especially the consideration of uncertainty risk event system behavior in different operational conditions.</t>
  </si>
  <si>
    <t>http://dx.doi.org/10.7232/iems.2017.16.4.455</t>
  </si>
  <si>
    <t>WOS:000423328400003</t>
  </si>
  <si>
    <t>Siadati S., Tarokh M.J., Noorossana R.</t>
  </si>
  <si>
    <t>Fuzzy risk analysis using fuzzy sampling method: Case study of design a reconfigurable multi-agent supply chain network under risk</t>
  </si>
  <si>
    <t>Industrial Engineering and Management Systems</t>
  </si>
  <si>
    <t>Fuzzy; Healthcare Supply Chain (HCSC); Multi-agent; Risk Analysis; Uncertainty</t>
  </si>
  <si>
    <t>Department of Industrial Engineering, Science and Research Branch, Islamic Azad University, Tehran, Iran; Faculty of Industrial Engineering, K. N. Toosi University of Technology, Tehran, Iran; Industrial Engineering Department, Center of Excellence for the Optimization of Advanced Production and Service Systems, Iran University of Science and Technology, Tehran, Iran</t>
  </si>
  <si>
    <t>First step of reconfigurable supply chain network developing is understanding of risk affects. Categorizing of risk module and results of risk events considered with gathering and analyzing of data from network design parameters. These obtained data have probability distribution that shows uncertainty in parameters. In the literatures supply chain risk categorized based on occurrences rate or frequency and period or duration time and also place of occurrence. Deal with uncertainty and complexity of risk, our proposed fuzzy method can solve these problems in two aspects. Also described a fuzzy based sampling method (FLHS) that developed and used in this paper can improve our results even more than previous works. This paper suggests a novel modelling and simulation method of fuzzy sampling and fuzzy analysis system to address the dynamic risks effects in the especially the consideration of uncertainty risk event system behavior in different operational conditions. Â© 2017 KIIE</t>
  </si>
  <si>
    <t>https://www.scopus.com/inward/record.uri?eid=2-s2.0-85040526353&amp;doi=10.7232%2fiems.2017.16.4.455&amp;partnerID=40&amp;md5=7b29435ce397f501a052025a598ac8e8</t>
  </si>
  <si>
    <t>Siadati2017455</t>
  </si>
  <si>
    <t>10.4018/978-1-4666-7456-1.ch070</t>
  </si>
  <si>
    <t>Mutingi M., Mbohwa C.</t>
  </si>
  <si>
    <t>Fuzzy system dynamics: An application to supply chain management</t>
  </si>
  <si>
    <t>Research Methods: Concepts, Methodologies, Tools, and Applications</t>
  </si>
  <si>
    <t>University of Johannesburg, South Africa; University of Botswana, Botswana</t>
  </si>
  <si>
    <t>In the presence of fuzzy or linguistic and dynamic variables, dynamic modeling of real-world systems is a challenge to many decision makers. In such environments with fuzzy time-dependent variables, the right decisions and the impacts of possible actions are not precisely known. The presence of linguistic variables in a dynamic environment is a serious cause for concern to most practicing decision makers. For instance, in a demand-driven supply chain, demand information is inherently imprecise, leading to unwanted fluctuations throughout the supply chain. This chapter integrates, from a systems perspective, fuzzy logic and system dynamics paradigms to model a typical supply chain in a fuzzy environment. Based on a set of performance indices defined to evaluate supply chain behavior, results from comparative simulation experiments show the utility of the fuzzy system dynamics paradigm: (1) the approach provides a real-world picture of a fuzzy dynamic supply chain, (2) expert opinion can be captured into a dynamic simulation model with ease, (3) the fuzzy dynamic policies yield better supply chain performance, and (4) "what-if analysis" show the robustness of the fuzzy dynamic policies even in turbulent demand situations. Managerial insights and practical evaluations are provided. Â© 2015, IGI Global. All rights reserved.</t>
  </si>
  <si>
    <t>https://www.scopus.com/inward/record.uri?eid=2-s2.0-84960487884&amp;doi=10.4018%2f978-1-4666-7456-1.ch070&amp;partnerID=40&amp;md5=b598157106f66541de672e1ae8e5a2fa</t>
  </si>
  <si>
    <t>10.4018/978-1-4666-7456-1ch070</t>
  </si>
  <si>
    <t>University of Johannesburg, South Africa; University of Botswana, Botswana; University of Johannesburg, South Africa</t>
  </si>
  <si>
    <t>In the presence of fuzzy or linguistic and dynamic variables, dynamic modeling of real-world systems is a challenge to many decision makers. In such environments with fuzzy time-dependent variables, the right decisions and the impacts of possible actions are not precisely known. The presence of linguistic variables in a dynamic environment is a serious cause for concern to most practicing decision makers. For instance, in a demand-driven supply chain, demand information is inherently imprecise, leading to unwanted fluctuations throughout the supply chain. This chapter integrates, from a systems perspective, fuzzy logic and system dynamics paradigms to model a typical supply chain in a fuzzy environment. Based on a set of performance indices defined to evaluate supply chain behavior, results from comparative simulation experiments show the utility of the fuzzy system dynamics paradigm: (1) the approach provides a real-world picture of a fuzzy dynamic supply chain, (2) expert opinion can be captured into a dynamic simulation model wiThease, (3) the fuzzy dynamic policies yield better supply chain performance, and (4) â€œwhat-if analysisâ€_x009d_ show the robustness of the fuzzy dynamic policies even in turbulent demand situations. Managerial insights and practical evaluations are provided. Â© 2015 by IGI Global. All rights reserved.</t>
  </si>
  <si>
    <t>https://www.scopus.com/inward/record.uri?eid=2-s2.0-84961537521&amp;doi=10.4018%2f978-1-4666-7456-1ch070&amp;partnerID=40&amp;md5=cb4ab19cec723d9a49da92de769eab1b</t>
  </si>
  <si>
    <t>Mutingi20151617</t>
  </si>
  <si>
    <t>10.4018/978-1-4666-4450-2.ch008</t>
  </si>
  <si>
    <t>Handbook of Research on Novel Soft Computing Intelligent Algorithms: Theory and Practical Applications</t>
  </si>
  <si>
    <t>University of Johannesburg, South Africa; Faculty of Engineering and Technology, University of Botswana, Botswana</t>
  </si>
  <si>
    <t>In the presence of fuzzy or linguistic and dynamic variables, dynamic modeling of real-world systems is a challenge to many decision makers. In such environments with fuzzy time-dependent variables, the right decisions and the impacts of possible actions are not precisely known. The presence of linguistic variables in a dynamic environment is a serious cause for concern to most practicing decision makers. For instance, in a demand-driven supply chain, demand information is inherently imprecise, leading to unwanted fluctuations throughout the supply chain. This chapter integrates, from a systems perspective, fuzzy logic and system dynamics paradigms to model a typical supply chain in a fuzzy environment. Based on a set of performance indices defined to evaluate supply chain behavior, results from comparative simulation experiments show the utility of the fuzzy system dynamics paradigm: (1) the approach provides a real-world picture of a fuzzy dynamic supply chain, (2) expert opinion can be captured into a dynamic simulation model with ease, (3) the fuzzy dynamic policies yield better supply chain performance, and (4) "what-if analysis" show the robustness of the fuzzy dynamic policies even in turbulent demand situations. Managerial insights and practical evaluations are provided. Â© 2014 by IGI Global. All rights reserved.</t>
  </si>
  <si>
    <t>https://www.scopus.com/inward/record.uri?eid=2-s2.0-84945131300&amp;doi=10.4018%2f978-1-4666-4450-2.ch008&amp;partnerID=40&amp;md5=0437553a63786215f98ceaa8acee6035</t>
  </si>
  <si>
    <t>Mutingi2013234</t>
  </si>
  <si>
    <t>10.1007/978-81-322-1668-1_22</t>
  </si>
  <si>
    <t>Radhakrishnan P.</t>
  </si>
  <si>
    <t>Genetic algorithm model for multi product flexible supply Chain inventory optimization involving lead time</t>
  </si>
  <si>
    <t>Flexible operations and supply Chain; Genetic algorithm; Inventory optimization; Supply chain management</t>
  </si>
  <si>
    <t>Wisdom School of Management, Pollachi, Tamil Nadu, India</t>
  </si>
  <si>
    <t>Efficient and effective management of inventory throughout the supply chain significantly improves the ultimate service provided to the customer. Efficient inventory management is a complex process which entails the management of the inventory in the whole supply chain. The dynamic nature of the excess stock level and shortage level over all the periods is a serious issue when implementation is considered. In addition, consideration of a factory manufacturing the multiple product leads to very complex inventory management process The complexity of the problem increases when lead times of stocks and raw materials are involved. In this paper, these issues of inventory management have been focused and a novel approach based on Genetic Algorithm has been proposed in which the most probable excess stock level and shortage level required for inventory optimization in the supply chain is distinctively determined so as to achieve minimum total supply chain cost. Â© Springer India 2014.</t>
  </si>
  <si>
    <t>https://www.scopus.com/inward/record.uri?eid=2-s2.0-85020250887&amp;doi=10.1007%2f978-81-322-1668-1_22&amp;partnerID=40&amp;md5=1536872f561252d20f4ef7cfd92e7bee</t>
  </si>
  <si>
    <t>Radhakrishnan2014325</t>
  </si>
  <si>
    <t>10.1201/9781003111979</t>
  </si>
  <si>
    <t>Badiru A.B.</t>
  </si>
  <si>
    <t>Global Supply Chain: Using Systems Engineering Strategies to Respond to Disruptions</t>
  </si>
  <si>
    <t>Air Force Institute of Technology (AFIT), United States</t>
  </si>
  <si>
    <t>Global Supply Chain: Using Systems Engineering Strategies to Respond to Disruptions uses a systems-based approach of the tools and techniques of industrial engineering applied to the global supply chain. The specific application addressed in this book is the supply chain, which has been disrupted due to COVID-19 and the closure of several plants in the chain. The book presents the basic tools of industrial engineering applicable to a dynamic supply chain system. It recognizes the nuances of human factors in any commerce and industry and covers the basic elements of a supply chain from a systems perspective. It highlights the global impacts of disruption caused by COVID-19 and leverages the Triple C Model of system communication, cooperation, and coordination. It also illustrates the applicability of the DEJI systems model for supply chain design, evaluation, justification, and integration. Supply chain modeling optimization examples are offered, and the introduction of a newly developed learning curve model, applied to the global supply chain, is presented. The contents of the book are applicable not only to the food supply chain but also to the supply of other commodities, including physical products, services, and desired end results. The book is written for engineers working in production, civil, mechanical, and other industries. It will be of interest to engineering managers, consultants as well as those involved with business management. University students and instructors will also find this book useful as a general reference. Â© 2022 Adedeji B. Badiru.</t>
  </si>
  <si>
    <t>https://www.scopus.com/inward/record.uri?eid=2-s2.0-85136691569&amp;doi=10.1201%2f9781003111979&amp;partnerID=40&amp;md5=f33c00625a5cfd36b7ee8dbd96672457</t>
  </si>
  <si>
    <t>Badiru20221</t>
  </si>
  <si>
    <t>10.1108/IJOEM-05-2017-0179</t>
  </si>
  <si>
    <t>Vlckova J., Thakur-Weigold B.S.</t>
  </si>
  <si>
    <t>Global value chains in the MedTech industry: A comparison of Switzerland and the Czech Republic</t>
  </si>
  <si>
    <t>International Journal of Emerging Markets</t>
  </si>
  <si>
    <t>Competitiveness; Czech Republic; Global value chains; Medical technology; MedTech industry; Switzerland</t>
  </si>
  <si>
    <t>Faculty of International Relations, University of Economics in Prague, Prague, Czech Republic; Department of Management, Technology and Economics, ETH Zurich, Zurich, Switzerland</t>
  </si>
  <si>
    <t>Purpose: Medical technology (MedTech) is a growth industry, which like other manufacturing sectors has undergone fragmentation of production and emergence of Global Value Chains (GVCs). The purpose of this paper is to compare how two open European economies position themselves competitively within MedTech GVCs: highly developed Switzerland and the emerging Czech Republic. Design/methodology/approach: The research applies a mixed methodology to analyze the performance of each location in the MedTech GVCs. It draws on macroeconomic, industry, trade and a proprietary sample of firm data, combined with onsite interviews. Findings: The economic outcomes and GVC positions differ in both cases, whereas Switzerland focuses on high value-added activities such as R&amp;D and after-sales service. Specialized manufacturing is also located here in spite of high costs. By contrast, the Czech Republic focuses mostly on low value-added activities, like manufacturing disposables, although some domestic innovative companies are notable. The authors generalize four types of firms in the industry, comparing their presence in both locations. Practical implications: The competitive positions and challenges faced by each location when engaging in MedTech GVCs are summarized and related to economic outcomes. In the Czech Republic, the barriers to upgrading include its business environment, and weak links between education institutions and industry. Switzerlandâ€™s high cost structure is offset by adding high value in core competencies. Both countries should protect the inherent advantage their locations offer within responsive European supply chains. Originality/value: GVC research in the MedTech sector has been limited. There is no comparison of two European countries, and their position in MedTech GVCs, nor of how firms, participate successfully in them. Â© 2019, Emerald Publishing Limited.</t>
  </si>
  <si>
    <t>https://www.scopus.com/inward/record.uri?eid=2-s2.0-85061514875&amp;doi=10.1108%2fIJOEM-05-2017-0179&amp;partnerID=40&amp;md5=eabed1d195bf3330d2a151e215cf69ae</t>
  </si>
  <si>
    <t>Vlckova202070</t>
  </si>
  <si>
    <t>10.1080/00207543.2015.1085653</t>
  </si>
  <si>
    <t>Phelan M., McGarraghy S.</t>
  </si>
  <si>
    <t>Grammatical evolution in developing optimal inventory policies for serial and distribution supply chains</t>
  </si>
  <si>
    <t>costs; grammatical evolution; supply chain ordering policies</t>
  </si>
  <si>
    <t>Management Information Systems, UCD Lochlann Quinn School of Business, University College Dublin, I-Belfield, Ireland</t>
  </si>
  <si>
    <t>Recently, there has been a growing literature on biologically inspired algorithms, particularly genetic algorithms and genetic programming, applied to supply chain modelling and inventory control optimisation. Due to the rigidity of the genetic algorithms approach, it is difficult to change the underlying model logic and add richness to the supply chain. While genetic programming provides a more flexible approach than that provided by genetic algorithms, to date its application has been limited to small supply chain modelling problems in relation to optimal inventory policies. This research applies Grammatical Evolution, a relatively new biologically inspired algorithm, to the field of supply chain optimisation, employing human readable rules called grammars. These grammars provide a single mechanism to describe a variety of complex structures and can incorporate the domain knowledge of the practitioner to bias the algorithm towards regions of the search space containing better solutions. Results are presented showing Grammatical Evolution is at least competitive in cost terms, and superior in flexibility, with these methods applicable to any supply chain of the serial or distribution type. Furthermore, Grammatical Evolution shows an adaptive ability that augurs well for supply chains in dynamic environments, such as disruption. Â© 2015 Taylor and Francis.</t>
  </si>
  <si>
    <t>https://www.scopus.com/inward/record.uri?eid=2-s2.0-84954398742&amp;doi=10.1080%2f00207543.2015.1085653&amp;partnerID=40&amp;md5=4e85867f0a4b200fd909a463a62fb4a1</t>
  </si>
  <si>
    <t>Phelan2016336</t>
  </si>
  <si>
    <t>10.1016/j.ijpe.2019.03.026</t>
  </si>
  <si>
    <t>Liu Y., Zhang Y., Batista L., Rong K.</t>
  </si>
  <si>
    <t>Green operations: What's the role of supply chain flexibility?</t>
  </si>
  <si>
    <t>Automotive; Case study; Green operations; Supply chain flexibility; Sustainability</t>
  </si>
  <si>
    <t>Birmingham Business School, University of Birmingham, Birmingham, United Kingdom; Aston Business School, Aston University, Birmingham, United Kingdom; Institute of Economics, School of Social Science, Tsinghua University, Beijing, China</t>
  </si>
  <si>
    <t>This paper aims to understand the specific role that supply chain flexibility (SCF) can play in the successful adoption of green operations (GO) strategies based on evidence from the automotive industry. By conducting an exploratory case study with three automakers, it is found that different GO strategies require the support of different SCF dimensions. More importantly, the magnitude of the role played by each flexibility dimension varies depending on the degree of innovativeness in the green design initiatives, the types of green purchasing initiatives, and the strategic orientation of green manufacturing initiatives being adopted. Our case studies contribute to the theoretical understanding of the complex SCF-GO relationship by identifying the essential theoretical constructs and indicating their lower layer interactions in a systematic way. In practice, our findings may help managers assess which SCF dimensions can contribute more significantly to their specific GO efforts, and then strategically plan, develop, and deploy relevant flexibility to support beneficial outcomes. Our study contributes to the OM literature by clarifying the multidimensional effects of SCF on GO. Â© 2019 Elsevier B.V.</t>
  </si>
  <si>
    <t>https://www.scopus.com/inward/record.uri?eid=2-s2.0-85064171472&amp;doi=10.1016%2fj.ijpe.2019.03.026&amp;partnerID=40&amp;md5=ac2ef269d73a95ed188190a346933dd8</t>
  </si>
  <si>
    <t>Liu201930</t>
  </si>
  <si>
    <t>10.1007/s10479-019-03498-3</t>
  </si>
  <si>
    <t>Liu B., DeÂ Giovanni P.</t>
  </si>
  <si>
    <t>Green process innovation through Industry 4.0 technologies and supply chain coordination</t>
  </si>
  <si>
    <t>Collaborative program; Environmental performance; Environmental process innovation; Industry 4.0 technologies; Supply chain coordination; Supply chain management</t>
  </si>
  <si>
    <t>School of Entrepreneurship and Management, ShanghaiTech University, 393 Middle Huaxia Road, Pudong, Shanghai 201210, China; LUISS University, 32 Viale Romania, Rome, 00197, Italy</t>
  </si>
  <si>
    <t>This paper investigates a dynamic supply chain model in which a supplier decides both the wholesale price and the green process innovation investments while a manufacturer sets the retail price. We refer to Industry 4.0 technologies like Robotics, Automated Guided Vehicles and 3D printing, which allow firms to reduce the amount of resources wasted and the emissions, generating an overall environmental benefit as well as a reduction of the marginal production cost. The environmental performance positively influences the demand, which leads to larger production volume and in turn damages the environmental performance via negative externalities (e.g., emissions). We resolve this operational trade-off and compare an uncoordinated setting to a revenue sharing contract complemented by a collaborative program. We show that the overall benefit of environmental cooperation in green process innovation entails the existence of a profit-Pareto-improving region. Nevertheless, the maximum environmental performance fails to occur in the profit-Pareto-improving region, which shows the mismatch between economic and environmental performance. Moreover, a wholesale price contract might help to enhance environmental performance while supply chains might prefer a revenue sharing contract or vertical integrated chain to maximize profits. Â© 2019, Springer Science+Business Media, LLC, part of Springer Nature.</t>
  </si>
  <si>
    <t>https://www.scopus.com/inward/record.uri?eid=2-s2.0-85077057092&amp;doi=10.1007%2fs10479-019-03498-3&amp;partnerID=40&amp;md5=a1de05265568b1364fe94690cf88a33b</t>
  </si>
  <si>
    <t>Liu2019</t>
  </si>
  <si>
    <t>10.1007/s40171-019-00225-6</t>
  </si>
  <si>
    <t>MariÄ‡ J., Opazo-BasÃ¡ez M.</t>
  </si>
  <si>
    <t>Green Servitization for Flexible and Sustainable Supply Chain Operations: A Review of Reverse Logistics Services in Manufacturing</t>
  </si>
  <si>
    <t>Green servitization; Industry practices; Reverse logistics services; Servitization; Sustainable supply chain management; Systematic literature review</t>
  </si>
  <si>
    <t>Montpellier Research in Management, University of Montpellier, Montpellier, France; Deusto Business School, University of Deusto, Bilbao, Spain</t>
  </si>
  <si>
    <t>This study examined green servitization as a strategy for supporting flexible and sustainable supply chain management. In doing so, it explores drivers and challenges of reverse logistics services implementation on computer and electronics industry practitioners. Concurrently, the paper aims to disclose how computer and electronics industry practitioners can achieve sustainable end-of-life product recovery through green servitization, and using reverse logistics services. A subset of supporting questions are also discussed to find what challenges computer and electronics industry practitioners face in their design and implementation of reverse logistics services, and to explore sustainability characteristics of such services. The main findings are drawn from seven case studies identified through a systematic literature review on scholarly databases and contribute to the existing body of knowledge on green servitization and sustainable supply chains. Managerial contributions are seen within a conceptual framework, which provides some genuine insights into implementation practices for industry stakeholders concerned in flexible supply chain designs that retain value from waste of electrical and electronic equipment. Â© 2019, Global Institute of Flexible Systems Management.</t>
  </si>
  <si>
    <t>https://www.scopus.com/inward/record.uri?eid=2-s2.0-85075954795&amp;doi=10.1007%2fs40171-019-00225-6&amp;partnerID=40&amp;md5=874b47a354b41c3551bb7d862cf333a2</t>
  </si>
  <si>
    <t>Marić201965</t>
  </si>
  <si>
    <t>Agarwal G., Vijayvargy L.</t>
  </si>
  <si>
    <t>Green supplier assessment in environmentally responsive supply chains through analytical network process</t>
  </si>
  <si>
    <t>Lecture Notes in Engineering and Computer Science</t>
  </si>
  <si>
    <t>And Optimization Model; Logistics; Supply Chain</t>
  </si>
  <si>
    <t>National Institute of Technology, Jaipur, 302017, India; Jaipuri Institute of Management, Jaipur, 302033, India</t>
  </si>
  <si>
    <t>Suppliers' assessment is a critical function within supply chain management. Green supplier assessment is also necessary for sustainable supply chain management. The purpose of this paper is to present a methodology to evaluate suppliers using portfolio analysis based on the analytical network process (ANP) and environmental factors. Since environment protection has been concern to public in recent years, and the traditional supplier selection did not consider about this factor; therefore, this paper introduces green criteria into the framework of supplier selection criteria. The paper discerns various characteristics of the suppliers and also produces recommendations on supplier management for an exemplary case scenario. It also provides insight into the role of intangible factors in decisions related to supply chain. The methodology generates decision rules relating the various attributes to the performance outcomes.</t>
  </si>
  <si>
    <t>https://www.scopus.com/inward/record.uri?eid=2-s2.0-84867467015&amp;partnerID=40&amp;md5=ff97c1581cf0719c54778425fa13ac24</t>
  </si>
  <si>
    <t>Agarwal20121218</t>
  </si>
  <si>
    <t>10.1007/s10479-015-1936-z</t>
  </si>
  <si>
    <t>Rezaee A., Dehghanian F., Fahimnia B., Beamon B.</t>
  </si>
  <si>
    <t>Green supply chain network design with stochastic demand and carbon price</t>
  </si>
  <si>
    <t>Carbon trading; Case study; Environmental regulatory scheme; Green; Stochastic; Supply chain network design</t>
  </si>
  <si>
    <t>Department of Industrial Engineering, Faculty of Engineering, Ferdowsi University of Mashhad, Mashhad, Iran; Institute of Transport and Logistics Studies, The University of Sydney Business School, University of Sydney, Sydney, Australia; Department of Industrial Engineering, University of Washington, Seattle, WA 98195-2650, United States</t>
  </si>
  <si>
    <t>This paper presents a two-stage stochastic programming model to design a green supply chain in a carbon trading environment. The model solves a discrete location problem and determines the optimal material flows and the number of carbon credits/allowances traded. The study contributes to the existing literature by incorporating uncertainty in carbon price and product demand. The proposed model is applied to a real world case study and the numerical results are carefully analyzed and interpreted. We find that the supply chain configuration can be highly sensitive to the probability distribution of the carbon credit price. More importantly, we observe that carbon price and budget availability for supply chain reconfiguration can both have a positive but nonlinear relationship with greening of the supply chain. Â© 2015, Springer Science+Business Media New York.</t>
  </si>
  <si>
    <t>https://www.scopus.com/inward/record.uri?eid=2-s2.0-85014753994&amp;doi=10.1007%2fs10479-015-1936-z&amp;partnerID=40&amp;md5=1a349b6a088f82aeb38e20a8ed769de3</t>
  </si>
  <si>
    <t>Rezaee2017463</t>
  </si>
  <si>
    <t>Cruz V.D., German J.D., Fenix M.E.G.</t>
  </si>
  <si>
    <t>Green supply chain operations reference (G-SCOR): An application for small garment manufacturers in the Philippines</t>
  </si>
  <si>
    <t>Green Supply Chain Management (GSCM); Green Supply Chain Operations Reference (G-SCOR); Small garment manufacturing companies; Supply chain</t>
  </si>
  <si>
    <t>School of Industrial Engineering and Engineering Management, MapÃºa University, Manila, Philippines</t>
  </si>
  <si>
    <t>The current design of supply chain (SC) for small garment manufacturing companies in the Philippines has not incorporated green practices to address environmental issues. In the adverse environmental effect of industries worldwide, green supply chain management (GSCM) has appealed to companies to reduce the occurrence of such issues. This study evaluated the current SC design and operations of small garment manufacturing companies with respect to their environmental practices. Using the green supply chain operations reference (G-SCOR) model, data from the subject companies were evaluated based on fifteen (15) indicators of the six (6) attributes which include reliability, responsiveness, agility, cost, asset management efficiency, and green practices. Results revealed that the small garment companies have excellent performance in terms of perfect order fulfillment (POF) and working capital turnover (WCT) while good performances were observed in total SC management cost (TSCM), cost of goods sold (COGS), awareness management, and waste management. In contrast, poor performances were evident in upside supply chain adaptability (USCA), downside supply chain adaptability (DSCA), fixed asset turnover (FAT) ratio, implementation of green procurement, recycled materials, and carbon dioxide (CO2) gas emission. A multiple regression analysis model was also created to determine the significant factors contributing to GSCM. Results revealed that among the indicators, CO2 emission, waste management, and COGS significantly influence the GSCM. To improve the companiesâ€™ G-SCOR performance, it is recommended that appropriate environmental practices such as green procurement, recycling, waste management, and reverse logistics should be implemented. Proper information dissemination campaigns should also be done in the companies so that the employees may be educated and be involved in the GSCM practices. Â© IEOM Society International.</t>
  </si>
  <si>
    <t>https://www.scopus.com/inward/record.uri?eid=2-s2.0-85114245887&amp;partnerID=40&amp;md5=c8bee95e8ae70a956caae445e41fbb9f</t>
  </si>
  <si>
    <t>Cruz20214187</t>
  </si>
  <si>
    <t>10.1155/2022/4642103</t>
  </si>
  <si>
    <t>Wen L., Ren Q., Li J.</t>
  </si>
  <si>
    <t>Hainan Port Logistics Supply Chain and Its Flexible Operation Mechanism considering Digital Visual Remote Control</t>
  </si>
  <si>
    <t>Mobile Information Systems</t>
  </si>
  <si>
    <t>Hainan Vocational University, Haikou, 570216, China</t>
  </si>
  <si>
    <t>Data visualization is in a process of constant change, the edge is constantly expanding, and information can be conveyed with the help of graphic technology. This article aims to study the Hainan port logistics supply chain and its flexible operation mechanism of digital visualization remote control and hopes that through the blessing of remote control technology, the port's ability to deal with the external environment will be improved. Based on the theory of logistics service availability of supply line flexibility, this paper constructs the evaluation of Hainan port logistics service supply chain flexibility; logistics flexibility refers to the ability of an enterprise to respond quickly and effectively to changes in customer demand for transportation, delivery, and services. Logistics flexibility includes four important elements: logistics supply flexibility, procurement flexibility, distribution flexibility, and demand management flexibility. Using the concept of two-level planning to build a port collection and distribution network optimization model in the supply chain environment and analyze related examples to find the best route for port transportation, the attributes related to port flexibility are selected from the perspectives of strategic flexibility, system flexibility, service provider flexibility, and organizational flexibility. The test outcomes of this document show the radiation capacity of Haikou port is relatively strong, the proportion of people who think it is excellent is 60%, and the proportion of people who think that the radiation ability of Haikou Port is good is 20%. Haikou Port has a good resource utilization capacity; 70% think its resource utilization rate is good, and 20% think its resource utilization is very good. Haikou Port's response capability is relatively average compared to Kia's capability, and even 10% of people think that Haikou Port's response capability is very average, so Haikou Port needs to strengthen training for port response capabilities. According to the operating flexibility data, the informatization development of Haikou Port is showing a good level. Â© 2022 Lei Wen et al.</t>
  </si>
  <si>
    <t>https://www.scopus.com/inward/record.uri?eid=2-s2.0-85132387171&amp;doi=10.1155%2f2022%2f4642103&amp;partnerID=40&amp;md5=b042a3eb14fe7a2642bee89f2403da27</t>
  </si>
  <si>
    <t>Wen2022</t>
  </si>
  <si>
    <t>Sutarmin, Haryadi, Setianto N.A.</t>
  </si>
  <si>
    <t>Harmony supply chain: A new construct towards company resilience</t>
  </si>
  <si>
    <t>Firm resilience; Measurement; Supply chain; Supply chain harmony</t>
  </si>
  <si>
    <t>Economic and Business Faculty, Universitas Peradaban, Bumiayu, Indonesia; Economic and Business Faculty, Universitas Jenderal Soedirman, Purwokerto, Indonesia; Animal Husbandry Faculty, Universitas Jenderal Soedirman, Purwokerto, Indonesia</t>
  </si>
  <si>
    <t>in the global business environment, the focus of business competition shifts from companies against companies to supply chains against supply chains. A superior company must have an orientation to improve the company's resilience. Based on the literature review, noevidence that supply chain affects the company's resilience. Therefore, supply chain reconstruction is needed that can develop the company's resilience. The harmony supply chain, which is the result of hybridization between lean supply chains and responsive supply chains, is expected to be a valid and reliable measurement tool in developing company resilience. A series of studies consisting of harmony supply chain testing as a valid and reliable measurement tool. The software used for testing is SPSS version 20 and AMOS version 18. The test results show that the harmony supply chain is a new construct as a valid and reliable measurement tool. The main contribution of these scientific research paper is proposing a novel construct of Harmony Supply Chain which can be useful for developing supply chain strategies especially at SMEs. Â© ExcelingTech Pub, UK.</t>
  </si>
  <si>
    <t>https://www.scopus.com/inward/record.uri?eid=2-s2.0-85085368453&amp;partnerID=40&amp;md5=b0ac31371cb075d236527792bec9b813</t>
  </si>
  <si>
    <t>Sutarmin2020157</t>
  </si>
  <si>
    <t>10.23773/2017_5</t>
  </si>
  <si>
    <t>Min H.</t>
  </si>
  <si>
    <t>Health care supply chain research: Where are we going?</t>
  </si>
  <si>
    <t>Logistics Research</t>
  </si>
  <si>
    <t>Health care; Research synthesis; Supply chain management; Trend analysis</t>
  </si>
  <si>
    <t>Department of Management, BAA 3008C College of Business Administration, Bowling Green State University, Bowling Green, OH 43403, United States</t>
  </si>
  <si>
    <t>Led by the Obama administration, health-care laws, regulations, and policies have recently undergone dramatic changes with the hopes of improving universal access to quality health care. Such changes, however, pose unprecedented challenges of controlling ever-rising health care costs, while sustaining the high level of heath care services. To cope with these challenges, the health-care community and policy makers have long sought innovative solutions that can allow them to streamline health care practices and enhance productivity to the full potential. Though often overlooked in the past, an innovative solution that was increasingly put forward by many managerial experts is the adaptation of supply chain principles for health care that are designed to reduce wasteful spending, strengthen connectivity among health care partners, and increase visibility of needed care and resources. In an effort to help health care professionals add value to their systems, this paper traces the evolution of health care supply chain research, synthesizes the past and current research efforts to develop viable health care solutions and then proposes promising future research themes that can fine-tune these solutions. Â© The Author(s) 2017.</t>
  </si>
  <si>
    <t>https://www.scopus.com/inward/record.uri?eid=2-s2.0-85044411850&amp;doi=10.23773%2f2017_5&amp;partnerID=40&amp;md5=6cd5142b798a3a1de61d785a776d597e</t>
  </si>
  <si>
    <t>Min2017</t>
  </si>
  <si>
    <t>10.3389/ffgc.2021.681611</t>
  </si>
  <si>
    <t>Sears R.R., Cronkleton P., Miranda Ruiz M., PÃ©rez-Ojeda del Arco M.</t>
  </si>
  <si>
    <t>Hiding in Plain Sight: How a Fallow Forestry Supply Chain Remains Illegitimate in the Eyes of the State</t>
  </si>
  <si>
    <t>Frontiers in Forests and Global Change</t>
  </si>
  <si>
    <t>agricultural fallow; farm-forestry; forest regulations; informality; smallholder forestry; timber supply chain</t>
  </si>
  <si>
    <t>Center for International Forestry Research (CIFOR), Lima, Peru</t>
  </si>
  <si>
    <t>On-farm timber production is an important subsistence and economic activity of smallholder farmers around the world. Farmer investment in wood production and the degree of formality in the sector depends on access to and conditions of the market, the nature of the regulatory frameworks that govern rights to and movement of timber, and access to financing. We evaluate the process of formalization of a thriving and adaptive existing supply chain for small-dimension lumber originating in the fallows of smallholder farmers in the Peruvian Amazon. Through field research over three years based in semi-structured interviews with diverse actors in the Amazon, we found that the supply chain for fallow timber is driven entirely by informal and some illegal transactions. A key reason for this is the lack of an appropriate regulatory mechanism by which producers can gain authorization to harvest and sell this timber. We identify conditions necessary to formalize this sector, and evaluate the degree to which these are met under several scenarios. We recommend that the state develop mechanisms that recognize property rights of long-term residents and establish a simple fallow forestry registration mechanism; and that local governments or non-governmental organizations adopt adaptive and collaborative approaches to support farmers and provide training, information and networking among actors. State recognition of and support for fallow forestry, coupled with producers organizing for collective action on processing and marketing their timber, could result in the formalization of a significant volume of timber, improvements in income security for rural people, and the development of local entrepreneurial activities. Â© Copyright Â© 2021 Sears, Cronkleton, Miranda Ruiz and PÃ©rez-Ojeda del Arco.</t>
  </si>
  <si>
    <t>https://www.scopus.com/inward/record.uri?eid=2-s2.0-85112331155&amp;doi=10.3389%2fffgc.2021.681611&amp;partnerID=40&amp;md5=0b07d5c601eb08f02afaa9658a84c18a</t>
  </si>
  <si>
    <t>Sears2021</t>
  </si>
  <si>
    <t>10.2118/182736-ms</t>
  </si>
  <si>
    <t>Sarmah P., Tawat N.A., Yadav P., Agrawal G.</t>
  </si>
  <si>
    <t>High compressive strength, ultra-lightweight and lightweight cement - Formulated with raw material locally available in Saudi Arabia</t>
  </si>
  <si>
    <t>Society of Petroleum Engineers - SPE Kingdom of Saudi Arabia Annual Technical Symposium and Exhibition</t>
  </si>
  <si>
    <t>Baker Hughes, United States</t>
  </si>
  <si>
    <t>This paper presents our research on developing new lightweight and ultra-lightweight cement formulations which have resulted in higher cement strength, better adhesion and improved cement bond logs. The resulting formulation could be used for deeper placement in wells. Traditionally, these have been viewed as technology limiters for lightweight cements. We screened local raw materials, cement available in Saudi Arabia. This in combination with carefully selected glass microspheres, have resulted in unique ultra-lightweight cement formulation. Careful selection of particle sizing and micro-Additives has resulted in better adhesion. This paper describes the formulation, lab test results, and structural properties found through use of x-ray diffraction analytical testing. Additionally, it shows a comparison among the various density formulations with different microspheres and additives. Success in formulating with locally available ingredients improves supply chain flexibility - often a key in successful operations. Our results show nearly double the mechanical strength expected from a lightweight formulation lower than water density. Systematic approach considered during fluid optimization. The Paper will highlight the improved crush resistance of the beads and summarize the robust laboratory tests performed to qualify it for applications in a wide variety of challenging down-hole conditions including lost circulations and weak formations. Due to more predictable downhole density, complete circulation can be achieved deploying this slurry. The set cement mechanical properties, including compressive strength, have significantly improved which is essential for ensuring long-Term isolation. Conventional water-extended cement slurries are not considered adequate to isolate unconventional reservoirs such as shale and tight sandstone. We believe this formulation discovery, when further optimized, could be the basis of high-performance lightweight cement systems that are capable of deeper placement in the wells with improved pumpability and on-location rheology and set time control. Our formulations leverage normally available particulate materials to the best of our knowledge. Â© Copyright 2016, Society of Petroleum Engineers.</t>
  </si>
  <si>
    <t>https://www.scopus.com/inward/record.uri?eid=2-s2.0-85071641083&amp;doi=10.2118%2f182736-ms&amp;partnerID=40&amp;md5=6add63700bf7231c2776ea82b3417b3b</t>
  </si>
  <si>
    <t>Sarmah2016</t>
  </si>
  <si>
    <t>10.1088/1757-899X/598/1/012060</t>
  </si>
  <si>
    <t>Ahmad T.L., Susanty A.</t>
  </si>
  <si>
    <t>House of Risk Approach for Assessing Supply Chain Risk Management of Material Procurement in Construction Industry</t>
  </si>
  <si>
    <t>Industrial Engineering Department, Faculty of Engineering, Diponegoro University Jl. Prof. H. Soedarto, SH., Semarang, 50275, Indonesia</t>
  </si>
  <si>
    <t>The purpose of this study is to identify the potential risk events in material procurement supply chain and to arrange risk agents priority using House of Risk (HOR) approach where priority can be the basis to create mitigation strategies. The approach started with HOR Phase 1 by mapping supply chain activities using Supply Chain Operation Reference (SCOR) model and risk assessment. There are 30 risk events in supply chain are adapted from several previous studies, but after the preliminary studies by deep interview with the Manager and the Purchasing Supervisor of Accounting Division obtained 23 valid risk events with 17 risk agents. Using the Aggregate Risk Potential (ARP) values and Pareto 80:20 principle, obtained 3 selected risk agents needs immediate handling with mitigation strategies. HOR Phase 2 with the mitigation strategies arrangement will be performed in the further study. Â© Published under licence by IOP Publishing Ltd.</t>
  </si>
  <si>
    <t>https://www.scopus.com/inward/record.uri?eid=2-s2.0-85073219042&amp;doi=10.1088%2f1757-899X%2f598%2f1%2f012060&amp;partnerID=40&amp;md5=31affe9fa2cd3aebed2dafd833a0d88b</t>
  </si>
  <si>
    <t>Ahmad2019</t>
  </si>
  <si>
    <t>10.1108/SCM-10-2019-0390</t>
  </si>
  <si>
    <t>Poberschnigg T.F.S., Pimenta M.L., Hilletofth P.</t>
  </si>
  <si>
    <t>How can cross-functional integration support the development of resilience capabilities? The case of collaboration in the automotive industry</t>
  </si>
  <si>
    <t>Automotive industry; Cross-functional integration; Integration; Resilience; Supply-chain management</t>
  </si>
  <si>
    <t>Management and Business College, Federal University of UberlÃ¢ndia, UberlÃ¢ndia, Brazil; Department of Industrial Engineering and Management, School of Engineering, JÃ¶nkÃ¶ping University, JÃ¶nkÃ¶ping, Sweden and Department of Industrial Engineering and Management, University of GÃ¤vle, GÃ¤vle, Sweden</t>
  </si>
  <si>
    <t>Purpose: The purpose of this study is to analyze cross-functional integration processes and their respective impacts on resilience capabilities, with particular emphasis on collaboration, in an automotive supply chain. Design/methodology/approach: A case study was conducted in an automotive supply chain through 18 in-depth interviews with managers from six different companies, namely, two suppliers, one focal manufacturer and three customers. The automotive industry is one of the most vital industries in the Brazilian economy and is still recovering from the 2015 financial crisis, making it an interesting case for this research. Findings: The findings reveal several links between resilience and cross-functional integration literatures through the analysis of three basic categories, namely, disruptions (lack of product, interruption of production, delivery delay, organizational bankruptcy and sales loss); capabilities (redundancy, flexibility, adaptability, collaboration, visibility and agility); and integration factors (cross-functional meetings, adequate communication, longevity of relationships, cross-functional training, recognition of interdependence and the consideration given to informal groups). Practical implications: This research addresses several implications for practitioners. Managers should pay attention to the cross-functional teams, which may provide internal collaboration, and hence collaboration in the supply chain. Originality/value: This paper suggests a new concept for the collaboration capability. According to the results, collaboration is the capability of dealing with formal and informal factors to integrate both the internal functions and supply chain members, which can provide visibility, agility and adaptability toward supply chain resilience. Â© 2020, Emerald Publishing Limited.</t>
  </si>
  <si>
    <t>https://www.scopus.com/inward/record.uri?eid=2-s2.0-85085200183&amp;doi=10.1108%2fSCM-10-2019-0390&amp;partnerID=40&amp;md5=68bc4605bd7b65337c8e8aded469d889</t>
  </si>
  <si>
    <t>Poberschnigg2020789</t>
  </si>
  <si>
    <t>10.4028/www.scientific.net/AMR.524-527.3631</t>
  </si>
  <si>
    <t>Li P.</t>
  </si>
  <si>
    <t>How channel promotions and brand promotions work on dual markets competition together based on a weakest traditionally retailer: From a three-dimensional simulation analysis perspective</t>
  </si>
  <si>
    <t>524-527</t>
  </si>
  <si>
    <t>Brand promotions; Channel promotions; Dual markets competition; Three-dimensional simulation analysis; Weakest traditional retailer</t>
  </si>
  <si>
    <t>Business School, East China University of Political Science and Law, Shanghai, China</t>
  </si>
  <si>
    <t>Channel promotions compete against brand promotions among two manufacturers and one traditional retailer in e-commerce age. Being a leader the first strong manufacturer is not only the weakest traditional retailer's supplier but also a competitor to the second weaker manufacturer in the internet at the same time. The paper focuses on three supply chain partners' dynamic games in dual channels and finds out their optimal promotion competition decisions. By three-dimensional simulation analysis it reveals some objective laws of management decisions, such as limits of the traditional retailer's living space in dual markets competition, and the conditions that all of the three partners could join in the dual markets competition, especially the strong manufacturer 1 could take part in the online market competition, and the strong manufacturer 1 should control its Internet brand promotion level to keep its strong status, etc. Â© (2012) Trans Tech Publications.</t>
  </si>
  <si>
    <t>https://www.scopus.com/inward/record.uri?eid=2-s2.0-84861586071&amp;doi=10.4028%2fwww.scientific.net%2fAMR.524-527.3631&amp;partnerID=40&amp;md5=507b42c45776f5cfc5af04869e0a1558</t>
  </si>
  <si>
    <t>Li20123631</t>
  </si>
  <si>
    <t>10.4018/IJSSMET.2019040102</t>
  </si>
  <si>
    <t>Mohamed E., Hassan A.</t>
  </si>
  <si>
    <t>How does complexity affect the relationship between supply chain integration and firm performance? A conceptual framework</t>
  </si>
  <si>
    <t>International Journal of Service Science, Management, Engineering, and Technology</t>
  </si>
  <si>
    <t>Configurational approach; Contingency; Firm performance; Integration; Supply chain complexity</t>
  </si>
  <si>
    <t>ENCG Settat-Hassan 1 University, Settat, Morocco</t>
  </si>
  <si>
    <t>Supply chain integration has become a major challenge for companies in the current context. Information sharing, and collaboration improve supply chain flexibility, tractability, and efficiency. Several studies have demonstrated, the positive and the significant relationship between supply chain integration and firm performance. Other studies have focused on the factors that affect this relationship. Supply chain complexity is a contingency factor that affects this relationship. Based on the literature review and through a confrontational approach, the authors propose a conceptual model to show how the complexity of supply chain affects the benefit of integration. Propositions are posited with suggestions for further research. Authors suggest that there are three dimensions of supply chain complexity which moderate the effect of supply chain integration on the firm performance: upstream, internal and downstream complexity; that there is a taxonomy of firmâ€™s group based on their level of each dimension of complexity and the effect of integration differs from one group to another. Copyright Â© 2019, IGI Global.</t>
  </si>
  <si>
    <t>https://www.scopus.com/inward/record.uri?eid=2-s2.0-85060803665&amp;doi=10.4018%2fIJSSMET.2019040102&amp;partnerID=40&amp;md5=a355e90e5e82863c97650af62dba6ce1</t>
  </si>
  <si>
    <t>Mohamed201922</t>
  </si>
  <si>
    <t>10.1108/IJOPM-10-2016-0612</t>
  </si>
  <si>
    <t>Zhang M., Qi Y., Wang Z., Pawar K.S., Zhao X.</t>
  </si>
  <si>
    <t>How does intellectual capital affect product innovation performance? Evidence from China and India</t>
  </si>
  <si>
    <t>China; India; Intellectual capital; Product innovation performance; Supplier knowledge integration; Supply chain adaptability</t>
  </si>
  <si>
    <t>Norwich Business School, University of East Anglia, Norwich, United Kingdom; Business School, University of International Business and Economics, Beijing, China; School of Business Administration, South China University of Technology, Guangzhou, China; Centre for Concurrent Enterprise, The University of Nottingham, Nottingham University Business School, Nottingham, United Kingdom; Nottingham University Business School China, The University of Nottingham Ningbo China, Ningbo, China; China Europe International Business School, Shanghai, China</t>
  </si>
  <si>
    <t>Purpose: Intellectual capital reflects the sum of existing knowledge a manufacturer is able to leverage and plays a critical role in new product development. The purpose of this paper is to empirically investigate the mechanisms through which intellectual capital enhances product innovation performance and how economic and institutional environments affect the mechanisms. Design/methodology/approach: Using a knowledge-based view and institutional theory, this study proposes a model on the relationships among intellectual capital, supplier knowledge integration, supply chain adaptability, and product innovation performance. The hypotheses are empirically tested using multiple group structural equation modelling and data collected from 300 Chinese and 200 Indian manufacturers. Findings: The authors find that intellectual capital improves product innovation performance both directly and indirectly through supplier knowledge integration. However, the effects are different in China and India. In particular, the direct effect of intellectual capital on product innovation performance is significantly higher in China than that in India, and intellectual capital improves product innovation performance indirectly through supplier knowledge integration only in India. The authors also find that supplier knowledge integration improves product innovation performance indirectly through supply chain adaptability in both China and India. Originality/value: Using a moderated mediation model, this study provides insights into the joint effects of intellectual capital, supplier knowledge integration, and supply chain adaptability on product innovation performance. The findings enhance current understandings of how supply chain management helps a manufacturer develop new products using existing knowledge and the influences of economic and institutional environments on knowledge and supply chain management. Â© 2018, Emerald Publishing Limited.</t>
  </si>
  <si>
    <t>https://www.scopus.com/inward/record.uri?eid=2-s2.0-85043471047&amp;doi=10.1108%2fIJOPM-10-2016-0612&amp;partnerID=40&amp;md5=e168f6d565fb0e260f4de7ae48618630</t>
  </si>
  <si>
    <t>Zhang2018895</t>
  </si>
  <si>
    <t>10.1016/j.tre.2018.07.001</t>
  </si>
  <si>
    <t>Hou Y., Wang X., Wu Y.J., He P.</t>
  </si>
  <si>
    <t>How does the trust affect the topology of supply chain network and its resilience? An agent-based approach</t>
  </si>
  <si>
    <t>Complex adaptive system; Multi-agent simulation; Supply chain network; Supply chain resilience; Supply disruption</t>
  </si>
  <si>
    <t>Fudan University, Shanghai, China; Shanghai Normal University, Shanghai, China; Graduate Institute of Global Business and Strategy, National Taiwan Normal University, 31 Shida Rd., Daan Dist., Taipei, 10645, Taiwan; Huaqiao University, Quanzhou, China</t>
  </si>
  <si>
    <t>This paper builds a dynamic supply chain network, where firms can select suppliers according to the trust, the selling price or just randomly. Simulation results show that the trust-based rule can significantly increase the aggregated working capital and decrease firm's likelihoods of bankruptcy. Moreover, firmsâ€™ sizes under trust-based and price-based rules follow power-law distributions. The degree distribution of supply chain network under price-based rule follows a power-law distribution, while those under trust-based and randomly-choosing rules are similar to that of random network. Furthermore, results also indicate that trust-based rule is the most robust one against random and targeted disruptions. Â© 2018 Elsevier Ltd</t>
  </si>
  <si>
    <t>https://www.scopus.com/inward/record.uri?eid=2-s2.0-85049624040&amp;doi=10.1016%2fj.tre.2018.07.001&amp;partnerID=40&amp;md5=bbf6a3a83a7b0a78e4c5cc9f0c3593e5</t>
  </si>
  <si>
    <t>Hou2018229</t>
  </si>
  <si>
    <t>10.1080/14693062.2021.2024123</t>
  </si>
  <si>
    <t>Trollip H., McCall B., Bataille C.</t>
  </si>
  <si>
    <t>How green primary iron production in South Africa could help global decarbonization</t>
  </si>
  <si>
    <t>Climate Policy</t>
  </si>
  <si>
    <t>decarbonisation; Decarbonization; iron; lead markets; steel; sustainable development</t>
  </si>
  <si>
    <t>Global Risk Governance Programme, University of Cape Town, Cape Town, South Africa; Chemical Engineering Department, Energy Systems Research Group, University of Cape Town, Cape Town, South Africa; Institut du DÃ©veloppement Durable et Des Relations Internationales (IDDRI.org), Paris, France</t>
  </si>
  <si>
    <t>The production of iron and steel is one of the largest global sources of industrial greenhouse gas (GHG) emissions. South Africa (SA) could competitively export near-zero embodied GHG primary iron to steelmakers in leading decarbonizing markets. A green primary iron production process substitutes hydrogen for coke as the iron ore reductant. A SA plant would enjoy most of its competitive cost advantage from hydrogen produced using very low-cost solar photovoltaic electricity. In import markets, using the European Union (EU) as an example, steelmakers could use imported green primary iron to increase utilization of electric arc furnaces while reducing total EU demand for clean electricity (i.e. for hydrogen for reduction needs) and thereby lower total system costs of decarbonization. SA could bolster crucial export and tax revenues while moving towards a broader transition to a sustainable industry. Three things are needed to unlock new global business models involving the relocating of green primary iron production to regions with abundant renewable energy: (1) a steelmaker with access to a hydrogen reduction technology appropriate for SAâ€™s ores willing and able to invest in a plant; (2) access to a bankable lead market for that plantâ€™s production; and (3) international trade rules and emissions accounting related to the carbon content of commodities that enable the reconfiguration of supply chains to reduce global decarbonization costs. Key policy insights Green primary iron production in SA could increase value added from local iron ore and solar energy resources, bolster exports and initiate transformation to a sustainable industry. Green primary iron imports from SA to the EU could reduce the cost of overall decarbonization while increasing the competitiveness of steel product manufacturing. Enabling conditions include a willing steelmaker, fair access to the EU iron market, enabling trade rules, and embodied emissions certification and accounting. Green primary iron imports can reduce demands on EU low carbon electricity supply, lowering electricity prices and increasing energy security. The collaboration envisioned between the EU and SA could help develop the framework for future inter-regional decarbonization strategies for other commodities and other countries. Â© 2022 Informa UK Limited, trading as Taylor &amp; Francis Group.</t>
  </si>
  <si>
    <t>https://www.scopus.com/inward/record.uri?eid=2-s2.0-85122851259&amp;doi=10.1080%2f14693062.2021.2024123&amp;partnerID=40&amp;md5=947177f6d2dbe502223d95da38de5aed</t>
  </si>
  <si>
    <t>Trollip2022236</t>
  </si>
  <si>
    <t>10.4028/www.scientific.net/AMM.275-277.2689</t>
  </si>
  <si>
    <t>How internet channel promotions work together based on a weakest online manufacturer?from the dual markets capacity optimization perspective</t>
  </si>
  <si>
    <t>275-277</t>
  </si>
  <si>
    <t>Brand promotion; Capacity optimization; Channel promotion; Dual markets; Internet channel promotions; Online manufacturer</t>
  </si>
  <si>
    <t>Channel promotion competitions have been common in the Internet market. The paper researches three supply chain partners' dynamic games in dual markets to find out how Internet channel promotions affect them. Being a leader the first manufacturer's role is complicated who is the weaker traditional retailer's supplier, and it competes with the second weakest manufacturer in the internet contemporarily. Then it finds out their optimal decisions by model analysis. Especially it focuses on analyzing how the two Internet channel promotion forms affect three enterprises' optimal revenues, etc. Besides, some managerial inspiration about capacity optimization could be find out. Â© (2013) Trans Tech Publications, Switzerland.</t>
  </si>
  <si>
    <t>https://www.scopus.com/inward/record.uri?eid=2-s2.0-84873354496&amp;doi=10.4028%2fwww.scientific.net%2fAMM.275-277.2689&amp;partnerID=40&amp;md5=62a5cdf7713bdf6f895f2e19efc18a16</t>
  </si>
  <si>
    <t>Li20132689</t>
  </si>
  <si>
    <t>10.1007/978-3-030-86800-0_23</t>
  </si>
  <si>
    <t>Freese F., Ludwig A.</t>
  </si>
  <si>
    <t>How the Dimensions of Supply Chain are Reflected by Digital Twins: A State-of-the-Art Survey</t>
  </si>
  <si>
    <t>Lecture Notes in Information Systems and Organisation</t>
  </si>
  <si>
    <t>48 LNISO</t>
  </si>
  <si>
    <t>Digital twin; Literature review; Supply chain</t>
  </si>
  <si>
    <t>Kuehne Logistics University, Hamburg, Germany</t>
  </si>
  <si>
    <t>Transparency of supply chains is important. A more transparent supply chain would help to react in real-time by detecting and solving many issues e.g. production interruptions and delivery bottlenecks. A supply chain digital twin can help to increase the transparency and create an overall more robust and flexible supply chain. With real-time data streams from sensors, a digital twin allows simulation, monitoring, and controlling and provides information about its real-world counterpart. Based on a literature review approach, we analyze academic and industrial application and use cases to identify the current state-of-the-art of supply chain digital twins. Subsequently we develop a classification scheme for supply chain digital twins. The classification scheme provides six different dimensions like scope, actor, asset, flow reference object, performance measurement, and supply chain process that are relevant for digital twins in the context of supply chain. Â© 2021, The Author(s), under exclusive license to Springer Nature Switzerland AG.</t>
  </si>
  <si>
    <t>https://www.scopus.com/inward/record.uri?eid=2-s2.0-85119343431&amp;doi=10.1007%2f978-3-030-86800-0_23&amp;partnerID=40&amp;md5=32305774ae9e054ac467e9d85cc2827a</t>
  </si>
  <si>
    <t>Freese2021325</t>
  </si>
  <si>
    <t>10.1108/IMDS-09-2016-0389</t>
  </si>
  <si>
    <t>Kahi V.S., Yousefi S., Shabanpour H., Saen R.F.</t>
  </si>
  <si>
    <t>How to evaluate sustainability of supply chains? A dynamic network DEA approach</t>
  </si>
  <si>
    <t>Data envelopment analysis; Dynamic DEA; Efficiency evaluation; Food supply chain; Network DEA; Slacks-based measure; Sustainable supply chain management</t>
  </si>
  <si>
    <t>Department of Management and Accounting, Karaj Branch, Islamic Azad University, Karaj, Iran; Pegah Distribution Company, Karaj, Iran; Karaj Branch, Islamic Azad University, Karaj, Iran; Department of Industrial Management, Karaj Branch, Islamic Azad University, Karaj, Iran</t>
  </si>
  <si>
    <t>Purpose â€“ The purpose of this paper is to develop a novel network and dynamic data envelopment analysis (DEA) model for evaluating sustainability of supply chains. In the proposed model, all links can be considered in calculation of efficiency score. Design/methodology/approach â€“ A dynamic DEA model to evaluate sustainable supply chains in which networks have series structure is proposed. Nature of free links is defined and subsequently applied in calculating relative efficiency of supply chains. An additive network DEA model is developed to evaluate sustainability of supply chains in several periods. A case study demonstrates applicability of proposed approach. Findings â€“ This paper assists managers to identify inefficient supply chains and take proper remedial actions for performance optimization. Besides, overall efficiency scores of supply chains have less fluctuation. By utilizing the proposed model and determining dual-role factors, managers can plan their supply chains properly and more accurately. Research limitations/implications â€“ In real world, managers face with big data. Therefore, we need to develop an approach to deal with big data. Practical implications â€“ The proposed model offers useful managerial implications along with means for managers to monitor and measure efficiency of their production processes. The proposed model can be applied in real world problems in which decision makers are faced with multi-stage processes such as supply chains, production systems, etc. Originality/value â€“ For the first time, the authors present additive model of network-dynamic DEA. For the first time, the authors outline the links in a way that carry-overs of networks are connected in different periods and not in different stages. Â© Vahid Shokri Kahi, Saeed Yousefi, Hadi Shabanpour and Reza Farzipoor Saen. Published by Emerald Publishing Limited.</t>
  </si>
  <si>
    <t>https://www.scopus.com/inward/record.uri?eid=2-s2.0-85031280993&amp;doi=10.1108%2fIMDS-09-2016-0389&amp;partnerID=40&amp;md5=62f43ca860fc32f0db6b3a7db795282f</t>
  </si>
  <si>
    <t>Kahi20171866</t>
  </si>
  <si>
    <t>Manders, JHM; Caniels, MCJ; Ghijsen, PWT</t>
  </si>
  <si>
    <t>Supply chain flexibility A systematic literature review and identification of directions for future research</t>
  </si>
  <si>
    <t>INTERNATIONAL JOURNAL OF LOGISTICS MANAGEMENT</t>
  </si>
  <si>
    <t>Flexibility; Systematic literature review; Supply chain; Logistics</t>
  </si>
  <si>
    <t>Open University Netherlands</t>
  </si>
  <si>
    <t>Purpose - The conceptualization of flexibility in organizations historically emerged from three views which relate to economic, to organizational and to manufacturing perspectives. Despite the growing number of publications about supply chain flexibility in the area of supply chain management, there is a lack of consensus on how to define and to conceptualize supply chain flexibility from a management point of view. The purpose of this paper is to present a comprehensive overview of the literature on the supply chain flexibility perspective and contributes to our understanding of the current state of research and its future development. Design/methodology/approach - The research methodology used is the systematic literature review. In total 92 articles were selected from databases of well-known journal publishers in the field of economics, business studies and management sciences as well as grey literature to cover the topic of supply chain flexibility. Findings - A limited number of studies in the field of supply chain flexibility apply theories and define the term supply chain flexibility. Instead they focus on a particular part or dimension of the supply chain. Based on the analysis, a distinction is made between flexibility in the supply chain and supply chain flexibility. Based on the function and characteristics of the supply chain, the authors selected 30 flexibility dimensions that cover supply chain flexibility by concentrating on the different business areas involved. Research limitations/implications - The results support researchers and practitioners by identifying relevant trends and gaps in the field of supply chain flexibility. Originality/value - The authors review the dimensions and aspects of supply chain flexibility that are currently taken into account in the literature. In this way, the authors provide an overarching perspective on the flexibility literature relating to supply chains.</t>
  </si>
  <si>
    <t>http://dx.doi.org/10.1108/IJLM-07-2016-0176</t>
  </si>
  <si>
    <t>WOS:000414260300004</t>
  </si>
  <si>
    <t>10.1051/ro/2022129</t>
  </si>
  <si>
    <t>Hu, XY; Li, X; Luo, FJ; Wang, MX; Liu, LT</t>
  </si>
  <si>
    <t>HOW TO PROMOTE MOBILE PHONE TRADE-IN AND THE INTEGRATION OF GREEN SUPPLY CHAIN FROM THE PERSPECTIVE OF MULTI-PARTY GAME THEORY</t>
  </si>
  <si>
    <t>RAIRO-OPERATIONS RESEARCH</t>
  </si>
  <si>
    <t>Trade-in; dynamic game; green supply chain; mobile phone recycling</t>
  </si>
  <si>
    <t>Chengdu University of Technology; Chinese Academy of Sciences; Institute of Geographic Sciences &amp; Natural Resources Research, CAS</t>
  </si>
  <si>
    <t>In the era of economic globalization, product trading markets are strongly impacted. The comprehensive utilization of e-waste is an important way to integrate green supply chains and improve resource utilization efficiency. Based on retailers and e-commerce platforms as mobile phone recycling entities, this paper constructs a dual-channel green supply chain dynamic game model and examines the impact of the trade-in strategy on the integration of the green supply chain. The results show that offset price, recovery price, and recovery quantity are positively correlated with the income through their respective channels. The transfer payment price is positively correlated with the revenue of the two channels. Trade-in strategy will increase the offset price, recovery price, and manufacturers' profits. However, the profits of retailers and e-commerce platforms are affected by the substitutability coefficient between channels and the sensitivity of recovery price. The optimal equilibrium in the supply chain is conducive to integrate waste mobile phone green supply chain, effectively cope with the impact on the global mobile phone manufacturing supply chain, and promote the realization of the dual carbon goal.</t>
  </si>
  <si>
    <t>http://dx.doi.org/10.1051/ro/2022129</t>
  </si>
  <si>
    <t>WOS:000847820600002</t>
  </si>
  <si>
    <t>10.1007/978-3-319-22756-6_53</t>
  </si>
  <si>
    <t>Rippel M., Schmiester J., SchÃ¶nsleben P.</t>
  </si>
  <si>
    <t>How to support plant managers in strategizing volume-oriented changeability in volatile and uncertain times â€“ Deriving requirements for a practice-oriented approach</t>
  </si>
  <si>
    <t>Demand-responsive supply chain; Resilience; Strategizing; Uncertainty; Volatility; Volume-oriented changeability</t>
  </si>
  <si>
    <t>D-MTEC, BWI Center for Industrial Management, ETH Zurich, Zurich, Switzerland</t>
  </si>
  <si>
    <t>Volume-oriented Changeability (VoC) contributes to a production plantâ€™s profitability and competitiveness in the face of increasing demand volatility and uncertainty, which is characterized by more frequent and severely affecting extreme events. Strategizing VoC in practice entails overcoming obstacles due to dynamic and interdependent target conflicts. Currently, a dedicated and applicable approach is lacking. Based on identified obstacles, requirements are derived for providing plantâ€™s general managers conceptual and methodical support within strategizing VoC. The requirements constitute the result of this paper and should be taken into account by subsequent research on academically sound and practical relevant approaches for the defined purpose. Â© IFIP International Federation for Information Processing 2015.</t>
  </si>
  <si>
    <t>https://www.scopus.com/inward/record.uri?eid=2-s2.0-84950128029&amp;doi=10.1007%2f978-3-319-22756-6_53&amp;partnerID=40&amp;md5=2c232b2f62ba392c641eb94469b894dc</t>
  </si>
  <si>
    <t>Rippel2015431</t>
  </si>
  <si>
    <t>10.1016/j.ijdrr.2016.10.001</t>
  </si>
  <si>
    <t>Goldschmidt K.H., Kumar S.</t>
  </si>
  <si>
    <t>Humanitarian operations and crisis/disaster management: A retrospective review of the literature and framework for development</t>
  </si>
  <si>
    <t>Disaster management; Disaster policy; Humanitarian logistics; Humanitarian operations; Humanitarian organizations</t>
  </si>
  <si>
    <t>Department of Operations and Supply Chain Management, Opus College of Business University of St. Thomas, Mail #: TMH 443D, 1000 LaSalle Ave, Minneapolis, MN 55403-2005, United States; Global Communications and Technology Management, Department of Operations and Supply Chain Management, Opus College of Business, University of St. Thomas, Mail#: TMH 443, 1000 LaSalle Avenue, Minneapolis, MN 55403-2005, United States</t>
  </si>
  <si>
    <t>The aim of this paper is to review the literature on humanitarian operations and crisis/disaster management in order to identify the current research and to provide direction for future research in this growing field. Articles from supply chain management, disaster management, and economics were reviewed, keywords were identified within a disaster management lifecycle framework, and a lexical analysis of the articles was conducted. The analysis reveals that previous research has primarily focused on humanitarian operations, with researchers adapting established supply chain methodologies to improve humanitarian disaster response. While this has benefited humanitarian organizations in their ability to respond to disasters with greater efficiency, it also clarifies that there has been little research done on humanitarian development, the overlooked part of humanitarian operations. This finding suggests the need for future research to focus on the role that humanitarian development plays in reducing future social and economic disaster losses. Â© 2016 Elsevier Ltd</t>
  </si>
  <si>
    <t>https://www.scopus.com/inward/record.uri?eid=2-s2.0-85002235300&amp;doi=10.1016%2fj.ijdrr.2016.10.001&amp;partnerID=40&amp;md5=123feda7ccbeb674224875d3b596da29</t>
  </si>
  <si>
    <t>Goldschmidt20161</t>
  </si>
  <si>
    <t>10.1007/978-981-16-7059-6_3</t>
  </si>
  <si>
    <t>Gupta R., Tyagi M., Garg R.K.</t>
  </si>
  <si>
    <t>Hurdle Appraisal for the Implementation of Circular Economy Notions in Supply Chain</t>
  </si>
  <si>
    <t>AHP; Circular economy; ISM; MICMAC; Supply chain performance system</t>
  </si>
  <si>
    <t>Department of Industrial and Production Engineering, Dr. B. R. Ambedkar National Institute of Technology Jalandhar, Punjab, India</t>
  </si>
  <si>
    <t>Circular economy (CE) is a very wide concept, and it is spreading worldwide. With time as the population is increasing so is the pressure on limited natural resources. So, it is required to implement CE at every stage in a supply chain to make it sustainable. Every organization needs a proper balance between customer satisfaction and environmental health to cope up with future challenges. The CE is rapidly gaining momentum among business spearheads and officials in Europe, China, and other developed countries while its capability has been ignored by the developing countries so far. However, India, one of the developing countries is making an effort to crack climate-resilient development, and national legislators are investing in CE. For implementing CE in any supply chain, it is necessary to see every aspect whether it is environmental or economical. Every organization needs an ideal supply chain performance system (SCPS) to keep track of its resources and manage them effectively. An attempt has been made to make the supply chain more flexible and sustainable by identifying and assessing its hurdles. Several critical hurdles that are an obstacle for the implementation of CE in many developing countries are found out with the support of literature available, academician, and field experts. Then Interpretive structural modeling (ISM) has been applied to recognize the relationship among the hurdles. A set of directly and indirectly related hurdles are structured into a comprehensive systematic model and the matrix of cross-impact multiplication applied to classification (MICMAC) analysis has been done to categorize these hurdles into four groups, viz., autonomous, linkage, independent, and dependent. After identifying hurdles falling into the linkage cluster, prioritization has been done by using the analytical hierarchy process (AHP). Prioritization of the hurdles will help the decision-maker to decide the available criteria (viz. hurdles). Â© 2022, The Author(s), under exclusive license to Springer Nature Singapore Pte Ltd.</t>
  </si>
  <si>
    <t>https://www.scopus.com/inward/record.uri?eid=2-s2.0-85126233542&amp;doi=10.1007%2f978-981-16-7059-6_3&amp;partnerID=40&amp;md5=f0da63ac2332799548d2d6b7e42f6ad3</t>
  </si>
  <si>
    <t>Gupta202221</t>
  </si>
  <si>
    <t>10.1155/2016/2498616</t>
  </si>
  <si>
    <t>Jouzdani J., Fathian M.</t>
  </si>
  <si>
    <t>Hybrid Electromagnetism-Like Algorithm for Dynamic Supply Chain Network Design under Traffic Congestion and Uncertainty</t>
  </si>
  <si>
    <t>School of Industrial Engineering, Iran University of Science and Technology, Narmak, Tehran, 1684613114, Iran</t>
  </si>
  <si>
    <t>With the constantly increasing pressure of the competitive environment, supply chain (SC) decision makers are forced to consider several aspects of business climate. More specifically, they should take into account the endogenous features (e.g., available means of transportation, and the variety of products) and exogenous criteria (e.g., the environmental uncertainty, and transportation system conditions). In this paper, a mixed integer nonlinear programming (MINLP) model for dynamic design of a supply chain network is proposed. In this model, multiple products and multiple transportation modes, the time value of money, traffic congestion, and both supply-side and demand-side uncertainties are considered. Due to the complexity of such models, conventional solution methods are not applicable; therefore, two hybrid Electromagnetism-Like Algorithms (EMA) are designed and discussed for tackling the problem. The numerical results show the applicability of the proposed model and the capabilities of the solution approaches to the MINLP problem. Copyright Â© 2016 Javid Jouzdani and Mohammad Fathian.</t>
  </si>
  <si>
    <t>https://www.scopus.com/inward/record.uri?eid=2-s2.0-84958078557&amp;doi=10.1155%2f2016%2f2498616&amp;partnerID=40&amp;md5=26bd209d07f56898c6a15ffa13e26982</t>
  </si>
  <si>
    <t>Jouzdani2016</t>
  </si>
  <si>
    <t>Minagawa Y.</t>
  </si>
  <si>
    <t>Building A responsive and flexible supply chain</t>
  </si>
  <si>
    <t>Building A Responsive And Flexible Supply Chain</t>
  </si>
  <si>
    <t>Nagoya Gakuin University, Japan</t>
  </si>
  <si>
    <t>This book identifies accounting-based management control system practices for managing integrated and flexible supply chains and increasing customer satisfaction. It further explores how a company can enhance its supply chain integration. The book considers the effects of allocating supply chain's joint profit and incentive alignment as managerial instruments to facilitate integration and cooperation among partners. Furthermore, the book examines how to flexibly manage integrated supply chains from the perspectives of the product/service lifecycle, partner switching, and strategic flexibility. It also examines the use of management accounting systems to improve customer satisfaction in supply chains. Management accounting practices examined in the book involve balanced scorecard, switching cost, target costing, value-based pricing, target-pricing, and quality costing. The book also investigates the different types of supply chains: fabless supply chains, an inter-firm network comprising of parts suppliers and assemblers, non-profit supply chains. Â© 2019 by World Scientific Publishing Co. Pte. Ltd. All rights reserved.</t>
  </si>
  <si>
    <t>https://www.scopus.com/inward/record.uri?eid=2-s2.0-85058748836&amp;partnerID=40&amp;md5=4a7757f2244723f35042bcab22a85393</t>
  </si>
  <si>
    <t>Minagawa20181</t>
  </si>
  <si>
    <t>10.7232/iems.2021.20.4.596</t>
  </si>
  <si>
    <t>Mirfani A.M., Kurniady D.A., Al Ayub Ahmed A., Shichiyakh R.A., Kadhim M.M., Hasan A.Y., Ghaffari M.</t>
  </si>
  <si>
    <t>An Integrated Multi-Objective Approach to Managing Supply Risks in a Flexible Supply Chain</t>
  </si>
  <si>
    <t>Integrated Multi-Objective; Multi-Stage Model; Risk Reduction; Supply Chain; Supply Chain Risk Management</t>
  </si>
  <si>
    <t>Educational Administration Universitas Pendidikan, Indonesia; School of Accounting, Jiujiang University, Jiangxi, China; Kuban State Agrarian University Named after I.T. Trubilin, Krasnodar, Russian Federation; Dentistry Department, Kut University College, Kut, Wasit, College of Technical Engineering, Islamic University, Iraq; Al-Nisour University College, Iraq, Iraq; Department of Education, Common Stations Academy, London, United Kingdom</t>
  </si>
  <si>
    <t>Nowadays, it is necessary to paying attention to the opportunities and threats in the field of industry and trade, and evaluate the ability of industries and companies in dealing with uncertainties and existing risks, and it is very important to manage supply chain risk. The main purpose of this study is to be careful against risky suppliers and reducing the injury rate in the event of a disruption. Therefore, in this regard, a multi-stage mixed integer programming model with a proactive approach has been used; that in the first stage, the model reports the amount of supply from suppliers without considering the risk criterion, and at the same time, it seeks to optimal state of minimization the supply chain costs (including purchase cost, shipping, maintenance, supplier selection and return goods). In the second stage, after the suppliers which supplying the parts, have been identified, the model seeks to minimize the identified risks of suppliers under different scenarios. In the third stage, the model tries to achieve an optimal state of supplying the parts from less risky suppliers. In the continuation of this study, an integrated multi-objective programming model has been designed, which will be solved by the epsilon constraint method, and the best output will be reported from the Paretoâ€™s optimal set of answers; Finally the results of the model will be compared in two multi-stage and integrated multi-objective modes and the correctness of the performance is confirmed. Â© 2021 KIIE</t>
  </si>
  <si>
    <t>https://www.scopus.com/inward/record.uri?eid=2-s2.0-85123522674&amp;doi=10.7232%2fiems.2021.20.4.596&amp;partnerID=40&amp;md5=9dcbfa7758700c1e0094e331dac15d30</t>
  </si>
  <si>
    <t>Mirfani2021596</t>
  </si>
  <si>
    <t>10.1166/asl.2015.6473</t>
  </si>
  <si>
    <t>Immawan T., Marimin, Arkeman Y., Maulana A.</t>
  </si>
  <si>
    <t>Hybrid SCOR-SD performance measurement MTS-MTO production typology for batik industry</t>
  </si>
  <si>
    <t>Advanced Science Letters</t>
  </si>
  <si>
    <t>Batik industry; Performance; Supply chain operations reference; System dynamics</t>
  </si>
  <si>
    <t>Department of Industrial Engineering, Universitas Islam Indonesia, Indonesia; Department of Agroindustrial Technology, Bogor Agricultural University, Bogor, Indonesia; School of Business and Management, Bogor Agricultural University, Bogor, Indonesia</t>
  </si>
  <si>
    <t>Batik is an Indonesian cultural asset that should be preserved. In the perspective of its protection, supply chain performance is important to be assessed, especially on its industrial aspect. Supply Chain Operations Reference (SCOR) is a method of self-assessment and a comparison of activities in the supply chain performance evaluation using five attributes; reliability, responsiveness, costs, assets management, and agility. Measurements with SCOR method presents a framework of business processes, performance indicators, best practices, as well as a unique technology to support communication and collaboration inter-supply chain, so as to improve the effectiveness of supply chain management and the effectiveness of supply chain improvement. SCOR focused on causality of the steps that are shaped linear correlation. This state of condition appears to be the weakness of SCOR method, because it cannot continue more specific steps forward that can predict performance. In this study, SCOR in combination with System Dynamics (SD) can identify the four perspectives and their interaction variables associated with causal loop design model. The design of a hybrid model SCOR-SD provides more effective and interesting value. Furthermore, the simulation of the model from data inputs in 2014 creates prediction until 2019. The results obtained for the reliability attributes associated with perfect order fulfillment started in 2015 to 2019 respectively 85.16% to 91.06%. Responsiveness attributes associated with the order fulfillment cycle time started at 69.71 days to 62.04 days. The simulation results show that the associated total cost was fluctuated ranging from IDR 1,491,041.700 to IDR 1,470,531,891. Attributes associated with cash management assets to cash cycle time in a row is 35 days to 26 days. The latter attribute is an attribute associated with the agility of supply chain flexibility upside respectively start from 2.26% to 1.8 days. Â© 2015 American Scientific Publishers. All rights reserved.</t>
  </si>
  <si>
    <t>https://www.scopus.com/inward/record.uri?eid=2-s2.0-84960393366&amp;doi=10.1166%2fasl.2015.6473&amp;partnerID=40&amp;md5=d158f2dd0e48dfa44c05942025ae4985</t>
  </si>
  <si>
    <t>Immawan20153214</t>
  </si>
  <si>
    <t>10.1145/3345035.3345061</t>
  </si>
  <si>
    <t>Liu M., Li J.</t>
  </si>
  <si>
    <t>ICT usage and supply chain agility: The moderating effect of supply chain complexity</t>
  </si>
  <si>
    <t>ICT; Supply chain agility; Supply chain complexity</t>
  </si>
  <si>
    <t>Zhongnan University of Economics and Law, Donghu New and High Technology Development Zone, No.182, South lake avenue, Wuhan, Hubei Province, China</t>
  </si>
  <si>
    <t>With business environment becoming increasingly turbulent and competitive, firms are encouraged to enhance the agility capability across the supply chain in response. However, when it comes to supply chain agility, most studies only take supply chain flexibility into account. In fact, supply chain visibility is also an important indicator for supply chain agility. Furthermore, supply chain complexity is increased by more and more factors, but the influence of supply chain complexity on the relationship between ICT usage and supply chain agility has gained little attention in academic literature. This paper hypothesizes that supply chain complexity acts as a moderator between ICT usage and supply chain agility. Â© 2019 Association for Computing Machinery.</t>
  </si>
  <si>
    <t>https://www.scopus.com/inward/record.uri?eid=2-s2.0-85073243107&amp;doi=10.1145%2f3345035.3345061&amp;partnerID=40&amp;md5=b8b068afb0aa3e8b24242d707d91cb9a</t>
  </si>
  <si>
    <t>Liu2019269</t>
  </si>
  <si>
    <t>10.1108/BIJ-01-2019-0003</t>
  </si>
  <si>
    <t>Identification and causal assessment of supply chain flexibility</t>
  </si>
  <si>
    <t>Causality; Decision making trial and evaluation laboratory (DEMATEL); Indian personal hygiene industry; Structural equation model (SEM); Supply chain flexibility</t>
  </si>
  <si>
    <t>Department of Operations Management, International Management Institute KolkataKolkata, India; International Management Institute KolkataKolkata, India; National Institute of Industrial EngineeringMumbai, India</t>
  </si>
  <si>
    <t>Purpose: The purpose of this paper is to map the causal relations among various supply chain flexibility (SCF) dimensions having significant impact on the Indian personal hygiene industry. Design/methodology/approach: The author(s) have gone through extensive literature review and extracted 22 SCF dimensions. After conducting field visits and expert interaction in the firm related to case industry, 11 major SCF dimensions that seem to have a significant amount of influence on supply chain performance of the firms were retained for further consideration. The author(s) have used decision making trial and evaluation laboratory (DEMATEL) to establish initial causality and structural equation model (SEM) to investigate the contribution of different flexibility dimensions on overall SCF. Findings: After DEMATEL analysis, three major SCF dimensions were considered for SEM modeling. The result shows that product flexibility and physical distribution flexibility have favorable influence on the SCF, while the demand management flexibility adversely impacts overall SCF. Practical implications: The approach adopted in the study can help firms to determine and exercise the flexibility dimensions of a particular supply chain. The DEMATEL and SEM offer a facilitation to explain the causal relationship between the different dimensions to take long-term decisions and address the uncertainty in the demand and supply side. Originality/value: This paper has made an attempt to evaluate the supply chain flexibilities, prioritize them and evaluate the relationship amongst these flexibilities and the degree to which they affect or are affected by one another in the Indian personal hygiene industry. Â© 2019, Emerald Publishing Limited.</t>
  </si>
  <si>
    <t>https://www.scopus.com/inward/record.uri?eid=2-s2.0-85073991873&amp;doi=10.1108%2fBIJ-01-2019-0003&amp;partnerID=40&amp;md5=b9fac3f806f54d280fd764da644eab5d</t>
  </si>
  <si>
    <t>Singh2020517</t>
  </si>
  <si>
    <t>10.1007/s40171-013-0050-9</t>
  </si>
  <si>
    <t>Singh R.K., Acharya P.</t>
  </si>
  <si>
    <t>Identification and evaluation of supply chain flexibilities in indian FMCG Sector Using DEMATEL</t>
  </si>
  <si>
    <t>Decision Making Trial and Evaluation Laboratory (DEMATEL); Flexibility dimensions; FMCG; Supply chain flexibility</t>
  </si>
  <si>
    <t>ABV-Indian Institute of Information Technology and Management, Gwalior 474010, MP, India</t>
  </si>
  <si>
    <t>Supply chain flexibility is the one of the way to cope up with uncertainty present in business environment; also it gives a competitive edge to organizations over others. In response to increasingly drastic and competitive environments, organizations want to manage their resource and utilize their capacity in the best possible way. This paper identifies supply chain flexibility dimensions from literature and field survey and Decision Making Trial and Evaluation Laboratory (DEMATEL) method was used for the purpose of flexibility dimension's evaluation. The aim of the present study is to identify and evaluate supply chain flexibilities, prioritize them and finally study the relationship between these flexibilities and the degree to which they affect or are affected by one another in Indian FMCG sector. Authors have carried out a field study in a leading Indian FMCG firm to obtain responses regarding flexibility dimensions and obtained the results using DEMATEL. Finding shows market flexibility comes out as Flexibility with highest degree of relationship and new product development comes out as Flexibility with highest degree of effect. Results also bifurcate flexibility dimensions in two different groups: cause and effect. Â© Global Institute of Flexible Systems Management 2013.</t>
  </si>
  <si>
    <t>https://www.scopus.com/inward/record.uri?eid=2-s2.0-84905740365&amp;doi=10.1007%2fs40171-013-0050-9&amp;partnerID=40&amp;md5=4c3d4fceba9d87eb4e948aecf0c5dab0</t>
  </si>
  <si>
    <t>Singh201491</t>
  </si>
  <si>
    <t>Mamaev, EA; Mikhaylyuk, MV; Shcherbakov, VV</t>
  </si>
  <si>
    <t>Identification of Current Scientific and Practical Research Trends in the Performance of the Product Distribution System in Traditional and E-Commerce</t>
  </si>
  <si>
    <t>INTERNATIONAL JOURNAL OF APPLIED EXERCISE PHYSIOLOGY</t>
  </si>
  <si>
    <t>product distribution system; supply chain; multichannel supply chain; logistics; academic research</t>
  </si>
  <si>
    <t>Rostov State Transport University; Saint-Petersburg State University of Economics</t>
  </si>
  <si>
    <t>This article aims to define and investigate practice-oriented trends in modern academic and practical research on the performance of the product distribution system in stationary commerce and e-commerce. The outcome of the study is the provision of a rationale for the differentiation and distinctive features of these trends in the context of major differences of the institutional and market mechanisms relating to the present-day and, most likely, future transformation of the product distribution system in stationary commerce and e-commerce as well as to the role and significance of the logistic component in one- and multichannel supply chains. The study led to the identification of a new vector of the empirically articulated research into logistics knowledge, which is to synthesize new tools designed to adapt the supply chain to current challenges.</t>
  </si>
  <si>
    <t>10.1108/IJOEM-12-2021-1830</t>
  </si>
  <si>
    <t>Ahmed, T; Karmaker, CL; Nasir, SB; Moktadir, MA</t>
  </si>
  <si>
    <t>Identifying and analysis of key flexible sustainable supply chain management strategies toward overcoming the post-COVID-19 impacts</t>
  </si>
  <si>
    <t>INTERNATIONAL JOURNAL OF EMERGING MARKETS</t>
  </si>
  <si>
    <t>Post-COVID; Supply chain sustainability; Flexible strategies; Bayesian-BWM; Emerging markets</t>
  </si>
  <si>
    <t>Bangladesh University of Engineering &amp; Technology (BUET); University of Dhaka</t>
  </si>
  <si>
    <t>Purpose The emerging markets are facing a lot of risks and disruptions across their supply chains (SCs) due to the deadly coronavirus disease 2019 (COVID-19) pandemic. To mitigate the significant post-COVID-19 consequences, organizations should modify their existing strategies and focus more on the key flexible sustainable SC (SSC) strategies. Still now, a limited number of studies have highlighted about the flexible strategies what firms should adopt to reduce the rampant effects in the context of emerging markets. Design/methodology/approach This study presents an integrated approach including Delphi method, Bayesian, and the Best-Worst-Method (BWM) to identify, assess and evaluate the importance of the key flexible SSC strategies for the footwear industry in the emerging market context. Findings The results found the manufacturing flexibility through automation integration as the most important flexible SSC strategy to improve the flexibility and sustainability of modern SCs. Also, developing omni-channel distribution and retailing strategies and increasing the level of preparedness by using artificial intelligent are crucial strategies for overcoming the post-COVID-19 impacts. Originality/value The novelty of this research is that the research connects a link among flexible strategies, SCs sustainability, and the impacts of the COVID-19 pandemic. Moreover, the research proposes a novel and intelligent framework based on Delphi and Bayesian-BWM to identify and analyze the key flexible SSC strategies to build up sustainable and robust SCs which can withstand in the post-COVID-19 world.</t>
  </si>
  <si>
    <t>http://dx.doi.org/10.1108/IJOEM-12-2021-1830</t>
  </si>
  <si>
    <t>WOS:000792459500001</t>
  </si>
  <si>
    <t>Ahmed T., Karmaker C.L., Nasir S.B., Moktadir M.A.</t>
  </si>
  <si>
    <t>Identifying and analysis of key flexible sustainable supply chainÂ management strategies toward overcoming the post-COVID-19 impacts</t>
  </si>
  <si>
    <t>Bayesian-BWM; Emerging markets; Flexible strategies; Post-COVID; Supply chain sustainability</t>
  </si>
  <si>
    <t>Department of Industrial and Production Engineering, Jashore University of Science and Technology, Jashore, Bangladesh; Department of Industrial and Production Engineering, Bangladesh University of Engineering and Technology, Dhaka, Bangladesh; Institute of Leather Engineering and Technology, Dhaka University, Dhaka, Bangladesh</t>
  </si>
  <si>
    <t>Purpose: The emerging markets are facing a lot of risks and disruptions across their supply chains (SCs) due to the deadly coronavirus disease 2019 (COVID-19) pandemic. To mitigate the significant post-COVID-19 consequences, organizations should modify their existing strategies and focus more on the key flexible sustainable SC (SSC) strategies. Still now, a limited number of studies have highlighted about the flexible strategies what firms should adopt to reduce the rampant effects in the context of emerging markets. Design/methodology/approach: This study presents an integrated approach including Delphi method, Bayesian, and the Best-Worst-Method (BWM) to identify, assess and evaluate the importance of the key flexible SSC strategies for the footwear industry in the emerging market context. Findings: The results found the manufacturing flexibility through automation integration as the most important flexible SSC strategy to improve the flexibility and sustainability of modern SCs. Also, developing omni-channel distribution and retailing strategies and increasing the level of preparedness by using artificial intelligent are crucial strategies for overcoming the post-COVID-19 impacts. Originality/value: The novelty of this research is that the research connects a link among flexible strategies, SCs sustainability, and the impacts of the COVID-19 pandemic. Moreover, the research proposes a novel and intelligent framework based on Delphi and Bayesian-BWM to identify and analyze the key flexible SSC strategies to build up sustainable and robust SCs which can withstand in the post-COVID-19 world. Â© 2022, Emerald Publishing Limited.</t>
  </si>
  <si>
    <t>https://www.scopus.com/inward/record.uri?eid=2-s2.0-85130144234&amp;doi=10.1108%2fIJOEM-12-2021-1830&amp;partnerID=40&amp;md5=f4f37b72a1b44fa982c142b7ae06bdeb</t>
  </si>
  <si>
    <t>Ahmed2022</t>
  </si>
  <si>
    <t>10.1016/j.spc.2022.08.003</t>
  </si>
  <si>
    <t>Ghobakhloo M., Iranmanesh M., Mubarak M.F., Mubarik M., Rejeb A., Nilashi M.</t>
  </si>
  <si>
    <t>Identifying industry 5.0 contributions to sustainable development: A strategy roadmap for delivering sustainability values</t>
  </si>
  <si>
    <t>Digitalization; Environmental sustainability; Human-centricity; Industry 4.0; Industry 5.0; Resilience; Social sustainability; Sustainable development</t>
  </si>
  <si>
    <t>School of Economics and Business, Kaunas University of Technology, Kaunas, Lithuania; School of Business and Law, Edith Cowan University, Joondalup, WA 6027, Australia; Faculty of Technology Management and Business, Universiti Tun Hussein Onn Malaysia, Malaysia; Department of Management and Law, Faculty of Economics, University of Rome Tor Vergata, Via Columbia, 2, Rome, 00133, Italy; UCSI Graduate Business School, UCSI University, No. 1 Jalan Menara Gading, UCSI Heights, Cheras, Kuala Lumpur 56000, Malaysia; Centre for Global Sustainability Studies (CGSS), Universiti Sains Malaysia, Penang, 11800, USM, Malaysia</t>
  </si>
  <si>
    <t>Scholars believe that the newly introduced Industry 5.0 has the potential to move beyond the profit-centered productivity of Industry 4.0 and to promote sustainable development goals such as human-centricity, socio-environmental sustainability, and resilience. However, little has been done to understand how this ill-defined phenomenon may deliver its indented sustainability values despite these speculative promises. To address this knowledge gap, the present study developed a strategy roadmap that explains the mechanism by which Industry 5.0 delivers its intended sustainable development functions. The study first developed and introduced the Industry 5.0 reference model that describes the technical and functional properties of this phenomenon. The study further conducted a content-centric synthesis of the literature and identified the sustainable development functions of Industry 5.0. Next, the interpretive structural modeling (ISM) technique was employed to identify the sequential relationships among the functions and construct the Industry 5.0-enabled model of sustainable development. The ISM involved collecting the opinions of 11 Industry 5.0 experts through expert panel meetings. Results revealed that Industry 5.0 delivers sustainable development values through 16 functions. Circular intelligent products, employee technical assistance, intelligent automation, open sustainable innovation, renewable integration, and supply chain adaptability are examples of the functions identified. These functions are highly interrelated and should be developed in a specific order so that the synergies and complementarities among them would maximize the sustainable development value gains. The roadmap to Industry 5.0-driven sustainability developed in this study is expected to provide a better understanding of ways Industry 5.0 can contribute to sustainable development, explaining how the development of its functions should be managed to maximize their synergies and contribution to the intended sustainability values. The study also highlights important avenues for future research, emphasizing the potential enablers of Industry 5.0 development, such as Government 5.0 or Corporate Governance 5.0. Â© 2022</t>
  </si>
  <si>
    <t>https://www.scopus.com/inward/record.uri?eid=2-s2.0-85135903298&amp;doi=10.1016%2fj.spc.2022.08.003&amp;partnerID=40&amp;md5=696f0dd2d2c4845e277f3112b4c5796e</t>
  </si>
  <si>
    <t>Ghobakhloo2022716</t>
  </si>
  <si>
    <t>10.1109/ICITM.2017.7917885</t>
  </si>
  <si>
    <t>Wang J., Liu S., Su J.</t>
  </si>
  <si>
    <t>Identifying vulnerable nodes in supply chain based on the risk transmission model</t>
  </si>
  <si>
    <t>2017 6th International Conference on Industrial Technology and Management, ICITM 2017</t>
  </si>
  <si>
    <t>dynamic network; fuzzy theory; risk transmission model; supply chain vulnerability analysis</t>
  </si>
  <si>
    <t>Chongqing University, State Key Laboratory of Mechanical Transmission, China</t>
  </si>
  <si>
    <t>When some agents in the supply chain are failure, the whole supply chain may be influenced. This paper presents a framework for identifying vulnerable agents in supply chain network. The framework consists of three main components: supply chain dynamic network, risk transmission model, and identifying vulnerable nodes. The supply chain dynamic network component consists of constructing the supply chain dynamic network according to the topology structure. The risk transmission model component researches on the risk transmission mechanism among nodes, and constructs a concept model which takes both influence degree between two agents, and the contribution rate of each edge into account to measure the vulnerability of each node, the last component uses the fuzzy theory to calculate the vulnerability of each node based on the dynamic network. Such a solving strategy can get the vulnerability, which fits better to the real condition, some numerical experiments are also performed to validate the effectiveness of proposed models. Â© 2017 IEEE.</t>
  </si>
  <si>
    <t>https://www.scopus.com/inward/record.uri?eid=2-s2.0-85020073695&amp;doi=10.1109%2fICITM.2017.7917885&amp;partnerID=40&amp;md5=50ab3a51bb2c534e311d97e1f4d88707</t>
  </si>
  <si>
    <t>Wang20171</t>
  </si>
  <si>
    <t>The proceedings contain 482 papers. The topics discussed include: evaluating Erlang C and Erlang A models for staff optimization: a case study in an airline call center; analyzing the effectiveness of lean manufacturing practices in Indian small and medium sized businesses; a mixed integer programming optimization of bundling and pricing strategies for multiple product components with inventory allocation considerations; positive behaviour changes through learn-practice-implement leadership behavioural standards; an assignment-based continuous-time MILP model for the resource-constrained project scheduling problem; a cut-off grade optimization model in the open pit mining considering reclamation and valuable waste materials; worst case scenario lemma for Î³-robust combinatorial optimization problems under max-min criterion; multi-skilled manpower scheduling with part-time consideration: case study; optimization of product bundling strategy decisions and inventory allocation with the integration of the degree of contingency and dead stock levels in a multiple time period setting; a new two-stage stochastic model for reverse logistics network design under government subsidy and low-carbon emission requirement; supply chain network reconfiguration in new products launching phase; towards the best method of cross cultural training for IT engineering graduates from eastern Indonesia region: ready to be global engineers; industrial IoT business workshop on smart connected application development for operational technology (OT) system integrator; and how to improve employee education - methodological approach to structure specialist and interdisciplinary requirements.</t>
  </si>
  <si>
    <t>https://www.scopus.com/inward/record.uri?eid=2-s2.0-85045263376&amp;partnerID=40&amp;md5=b0a02eb28b41d903350bccf29b7f0cfb</t>
  </si>
  <si>
    <t>NoAuthor2018</t>
  </si>
  <si>
    <t>10.1016/j.jbusres.2022.01.048</t>
  </si>
  <si>
    <t>Sen, S; Savitskie, K; Mahto, RV; Kumar, S; Khanine, D</t>
  </si>
  <si>
    <t>If it ain't broke, don't fix it? Indian manufacturing SMEs' quest for strategic flexibility</t>
  </si>
  <si>
    <t>JOURNAL OF BUSINESS RESEARCH</t>
  </si>
  <si>
    <t>Organizational information processing theory; Information quality; Supply chain flexibility; Strategic flexibility; Satisficing</t>
  </si>
  <si>
    <t>State University System of Florida; University of West Florida; University of New Mexico; University of Wisconsin System; Alfaisal University</t>
  </si>
  <si>
    <t>Research suggests that small and medium-sized enterprises (SMEs) in India are hesitant to adopt the leading management practices. This exacerbates their competitive disadvantage against larger firms in a highly competitive and rapidly evolving marketplace. Indian SMEs' reluctance to embrace advanced management practices may be explained by their satisficing business behaviors. In other words, Indian SMEs are highly likely to continue with business as usual - a customary of deficient modus of operandi, and refuse to search for optimal solutions and practices. We argue that overcoming satisficing biases may require Indian SMEs to strive for strategic flexibility that allow for prompt adjustments in value creation activities. A higher strategic flexibility allows SMEs in the manufacturing sector to rapidly adjust product range, variety, innovativeness, and speed of development to capitalize on new opportunities and minimize the negative impact of changing market condi-tions. This may allow SMEs to overcome competitive disadvantages and compete effectively against larger firms in the market. We argue that SMEs seeking to obtain strategic flexibility must focus on information quality and supply chain integration. We assess the proposed model using a sample of 100 top SME managers operating in India.</t>
  </si>
  <si>
    <t>http://dx.doi.org/10.1016/j.jbusres.2022.01.048</t>
  </si>
  <si>
    <t>WOS:000792904500002</t>
  </si>
  <si>
    <t>Sen S., Savitskie K., Mahto R.V., Kumar S., Khanine D.</t>
  </si>
  <si>
    <t>Journal of Business Research</t>
  </si>
  <si>
    <t>Information quality; Organizational information processing theory; Satisficing; Strategic flexibility; Supply chain flexibility</t>
  </si>
  <si>
    <t>Department of Marketing, Harrison College of Business and Computing, Southeast Missouri State University, United States; Department of Marketing, Supply Chain Logistics, &amp; Economics, University of West Florida, United States; Anderson School of Management, The University of New Mexico, Albuquerque, NM 87131, United States; Austin E. Cofrin School of Business, University of Wisconsin-Green Bay, United States; Alfaisal University, Riyadh, Saudi Arabia</t>
  </si>
  <si>
    <t>Research suggests that small and medium-sized enterprises (SMEs) in India are hesitant to adopt the leading management practices. This exacerbates their competitive disadvantage against larger firms in a highly competitive and rapidly evolving marketplace. Indian SMEsâ€™ reluctance to embrace advanced management practices may be explained by their satisficing business behaviors. In other words, Indian SMEs are highly likely to continue with business as usual - a customary of deficient modus of operandi, and refuse to search for optimal solutions and practices. We argue that overcoming satisficing biases may require Indian SMEs to strive for strategic flexibility that allow for prompt adjustments in value creation activities. A higher strategic flexibility allows SMEs in the manufacturing sector to rapidly adjust product range, variety, innovativeness, and speed of development to capitalize on new opportunities and minimize the negative impact of changing market conditions. This may allow SMEs to overcome competitive disadvantages and compete effectively against larger firms in the market. We argue that SMEs seeking to obtain strategic flexibility must focus on information quality and supply chain integration. We assess the proposed model using a sample of 100 top SME managers operating in India. Â© 2022 Elsevier Inc.</t>
  </si>
  <si>
    <t>https://www.scopus.com/inward/record.uri?eid=2-s2.0-85123606894&amp;doi=10.1016%2fj.jbusres.2022.01.048&amp;partnerID=40&amp;md5=117732a4b258f66194c637d547619c17</t>
  </si>
  <si>
    <t>Sen202227</t>
  </si>
  <si>
    <t>10.1177/0972150915591463</t>
  </si>
  <si>
    <t>Dubey R., Singh T., Gupta O.K.</t>
  </si>
  <si>
    <t>Impact of Agility, Adaptability and Alignment on Humanitarian Logistics Performance: Mediating Effect of Leadership</t>
  </si>
  <si>
    <t>Global Business Review</t>
  </si>
  <si>
    <t>leadership; mediation regression; supply chain adaptability; Supply chain agility; supply chain alignment</t>
  </si>
  <si>
    <t>Operations Management, Symbiosis International University, India; School of Management Studies, Motilal NIT, Allahabad, India; College of Business, University of Houston-Downtown, Houston, United States</t>
  </si>
  <si>
    <t>Even though researchers have immensely contributed in the field of supply chain agility, supply chain adaptability and supply chain alignment, their impact on humanitarian supply chain performance and their relationship is not well known. Leadership is the most discussed and one of the most debated dimensions and little is known about leadership integration with a humanitarian supply chain network design. We carried out a systematic literature review (SLR) to identify variables and their items to design a structured questionnaire, which was pretested with experts in the humanitarian supply chain. We conducted an empirical study on a sample of 306 responses that were collected by us during Allahabad Kumbh from senior officials of the police department, Indian Railways, nongovernmental organizations (NGOs), Uttar Pradesh State Road Transport Corporation and third-party logistics (3PL) companies. We have used the exploratory factor analysis followed by the confirmatory factor analysis to check the construct validity of scales and goodness of fit. We further tested our hypotheses using regression analysis and mediation effect using Baron and Kennyâ€™s (1986) proposed steps. We further checked the mediation significance using the Sobel test. We found that supply chain alignment is a strong determinant of logistics performance and human performance. The supply chain agility is found to completely mediate between supply chain adaptability and human performance and partially mediate between supply chain adaptability and logistics performance. Leadership has a partial mediation effect between supply chain alignment and human performance. Â© 2015, Â© 2015 IMI.</t>
  </si>
  <si>
    <t>https://www.scopus.com/inward/record.uri?eid=2-s2.0-84942084267&amp;doi=10.1177%2f0972150915591463&amp;partnerID=40&amp;md5=11d20d599ddc2ee9791850ec1a8133fd</t>
  </si>
  <si>
    <t>Dubey2015812</t>
  </si>
  <si>
    <t>10.1007/s10668-021-01514-w</t>
  </si>
  <si>
    <t>Rong L., Xu M.</t>
  </si>
  <si>
    <t>Impact of Altruistic Preference and Government Subsidy on the Multinational Green Supply Chain under Dynamic Tariff</t>
  </si>
  <si>
    <t>Altruistic preference; Dynamic tariff; Game theory; Government subsidies; Green level of the product; Multinational green supply chain</t>
  </si>
  <si>
    <t>Chongqing Jiaotong University, Chongqing, China; Guangxi University of Science and Technology, Liuzhou, China</t>
  </si>
  <si>
    <t>A surge in tariffs poses an enormous challenge to the development of multinational green supply chains, which could be mitigated by altruistic preferences and government subsidies. By developing a Stackelberg game analytical framework and designing different scenarios, we deduce the stakeholderâ€™s optimal solutions in each case and compare them to evaluate the impact of manufacturer altruistic preferences and government subsidies on the multinational green supply chain under dynamic tariff. Then we show that: (i) with the increasing tariff rates, either altruistic preferences or government subsidies can promote the green supply chain. (ii) No matter what strategy adopts in the supply chain, it is beneficial to the retailer while harmful to the manufacturer with altruistic preference. (iii) Government subsidies or altruism preferences will lead to free-riding, but the former is conducive to the stable supply chain. (iv) Compared with the production cost subsidy, the green R&amp;D subsidy encourages the green level, but the former contributes to increasing the participant profits. (v) Subsidies and altruistic preference, which simultaneously work in the supply chain, will further boost the greening but aggravate the manufacturer's loss and destroy the supply chain stability. To further enhance the green level and the participant revenue, we also propose the contracts of two-part tariff and profit-sharing to coordinate the supply chain. Lastly, we perform a comparative analysis of the different scenarios utilizing numerical examples and formulate managerial insights accordingly. Â© 2021, The Author(s), under exclusive licence to Springer Nature B.V.</t>
  </si>
  <si>
    <t>https://www.scopus.com/inward/record.uri?eid=2-s2.0-85106434809&amp;doi=10.1007%2fs10668-021-01514-w&amp;partnerID=40&amp;md5=78bb9471e571f9fbb627889171897b49</t>
  </si>
  <si>
    <t>Rong20221928</t>
  </si>
  <si>
    <t>10.1080/00207543.2020.1792000</t>
  </si>
  <si>
    <t>Singh S., Kumar R., Panchal R., Tiwari M.K.</t>
  </si>
  <si>
    <t>Impact of COVID-19 on logistics systems and disruptions in food supply chain</t>
  </si>
  <si>
    <t>COVID-19; food supply chain; pandemic; simulation; Supply chain disruption; supply chain resilience</t>
  </si>
  <si>
    <t>Department of Industrial and Systems Engineering, Indian Institute of Technology Kharagpur, Kharagpur, India; Department of Industrial Engineering and Manufacturing System, National Institute of Industrial Engineering (NITIE), Mumbai, India; Department of Environmental Engineering and Management, National Institute of Industrial Engineering (NITIE), Mumbai, India; National Institute of Industrial Engineering (NITIE), Mumbai, India</t>
  </si>
  <si>
    <t>An outbreak of deadly COVID-19 virus has not only taken the lives of people but also severely crippled the economy. Due to strict lockdown, the manufacturing and logistics activities have been suspended, and it has affected the demand and supply of various products as a result of restrictions imposed on shopkeepers and retailers. Impacts of COVID-19 are observed ubiquitously in every type of units from different sectors. In this study, a simulation model of the public distribution system (PDS) network is developed with three different scenarios to demonstrate disruptions in the food supply chain. Difficulties have been increased in matching supply and demand in a vast network of PDS because of changing scenarios with the growth of infected cases and recovery. This paper also highlights the importance of a resilient supply chain during a pandemic. Our proposed simulation model can help in developing a resilient and responsive food supply chain to match the varying demand, and then further assist in providing decision-making support for rerouting the vehicles as per travel restrictions in areas. Paper has been summarised with significant highlights and including future research scope for developing a more robust food supply chain network. Â© 2020 Informa UK Limited, trading as Taylor &amp; Francis Group.</t>
  </si>
  <si>
    <t>https://www.scopus.com/inward/record.uri?eid=2-s2.0-85088840569&amp;doi=10.1080%2f00207543.2020.1792000&amp;partnerID=40&amp;md5=e9e8ed4a4d7991564889131a1312c53d</t>
  </si>
  <si>
    <t>Singh20211993</t>
  </si>
  <si>
    <t>10.1504/EJIE.2017.087703</t>
  </si>
  <si>
    <t>GarcÃ­a-Alcaraz J.L., Maldonado-MacÃ­as A.A., Hernandez G.A., JimÃ©nez-MacÃ­as E., Muro J.C.S.D., Blanco-FernÃ¡ndez J.</t>
  </si>
  <si>
    <t>Impact of human factor on flexibility and supply chain agility of La Rioja wineries</t>
  </si>
  <si>
    <t>Human factors; La Rioja; Production process flexibility; Supply chain; Supply chain agility; Wineries</t>
  </si>
  <si>
    <t>Department of Industrial Engineering and Manufacturing, Universidad AutÃ³noma de Ciudad JuÃ¡rez, Ciudad JuÃ¡rez, Chihuahua, Mexico; Division of Research and Postgraduate Studies, Instituto TecnolÃ³gico de Orizaba, Orizaba, Veracruz, Mexico; Department of Electrical Engineering, University of La Rioja, LogroÃ±o, La Rioja, Spain; Department of Mechanical Engineering, University of La Rioja, LogroÃ±o, La Rioja, Spain</t>
  </si>
  <si>
    <t>Human factors play an important role in the success of companies, especially in the performance of production systems. In this research paper, we propose a structural equation model that measures the impact of four human factors (knowledge, abilities, skills, and availability) on production process flexibility and supply chain agility in the wine industry of La Rioja, Spain. The results obtained indicate that these human factors have a direct and positive impact on production process flexibility and supply chain agility. Likewise, they can be indirectly linked to supply chain agility through production process flexibility. Based on these findings, this research encourages La Rioja wineries to jointly work with viticulture and enology programs of Spanish universities. This collaboration would enhance the impact of human factors on the wine industry, which would in turn allow wineries to rapidly and more effectively respond to customer needs. Copyright Â© 2017 Inderscience Enterprises Ltd.</t>
  </si>
  <si>
    <t>https://www.scopus.com/inward/record.uri?eid=2-s2.0-85032664340&amp;doi=10.1504%2fEJIE.2017.087703&amp;partnerID=40&amp;md5=f0d66176deb759f337389b376daf432f</t>
  </si>
  <si>
    <t>García-Alcaraz2017663</t>
  </si>
  <si>
    <t>10.15446/ing.investig.v36n3.56091</t>
  </si>
  <si>
    <t>Garcia-Alcaraz, JL; Adarme-Jaimes, W; Blanco-Fernandez, J</t>
  </si>
  <si>
    <t>Impact of human resources on wine supply chain flexibility, quality, and economic performance</t>
  </si>
  <si>
    <t>INGENIERIA E INVESTIGACION</t>
  </si>
  <si>
    <t>Supply chain; flexibility; quality; economic performance; structural equation model; human resources</t>
  </si>
  <si>
    <t>Universidad Autonoma de Ciudad Juarez; Universidad Nacional de Colombia; Universidad de La Rioja</t>
  </si>
  <si>
    <t>This article assesses the impact of human resources skills on production quality, flexibility, and economic performance of La Rioja's wine supply chain. These four elements were integrated as latent variables composed of 15 observed variables and associated through six hypotheses. Data were gathered from 64 wineries located in La Rioja, Spain, and hypotheses were validated in a structural equation model using WarpPLS v.5 software. Results indicate that human resources skills have a positive direct impact on SC flexibility and quality, but not on economic performance; however, these variables are indirectly associated through SC quality and SC flexibility.</t>
  </si>
  <si>
    <t>http://dx.doi.org/10.15446/ing.investig.v36n3.56091</t>
  </si>
  <si>
    <t>WOS:000392963200010</t>
  </si>
  <si>
    <t>GarcÃ­a-Alcaraz J.L., Adarme-Jaimes W., Blanco-FernÃ¡ndez J.</t>
  </si>
  <si>
    <t>Impact of human resources on wine supply chain flexibility, quality, and economic performance [Impacto de los recursos humanos en la flexibilidad, calidad y desempeÃ±o econÃ³mico de la cadena de suministro del vino]</t>
  </si>
  <si>
    <t>Ingenieria e Investigacion</t>
  </si>
  <si>
    <t>Economic performance; Flexibility; Human resources; Quality; Structural equation model; Supply chain</t>
  </si>
  <si>
    <t>Universidad AutÃ³noma de Ciudad JuÃ¡rez, Mexico; National University of Colombia, Campus Bogota, Colombia; University of La Rioja, Spain</t>
  </si>
  <si>
    <t>This article assesses the impact of human resources skills on production quality, flexibility, and economic performance of La Riojaâ€™s wine supply chain. These four elements were integrated as latent variables composed of 15 observed variables and associated through six hypotheses. Data were gathered from 64 wineries located in La Rioja, Spain, and hypotheses were validated in a structural equation model using WarpPLS v.5 software. Results indicate that human resources skills have a positive direct impact on SC flexibility and quality, but not on economic performance; however, these variables are indirectly associated through SC quality and SC flexibility. Â© 2016, Revista Ingenieria e Investigacion - Editorial Board. All rights reserved.</t>
  </si>
  <si>
    <t>https://www.scopus.com/inward/record.uri?eid=2-s2.0-85006753303&amp;doi=10.15446%2fing.investig.v36n3.56091&amp;partnerID=40&amp;md5=6f3b43d3d2507f7e14828ac6a527595f</t>
  </si>
  <si>
    <t>García-Alcaraz201674</t>
  </si>
  <si>
    <t>10.4028/www.scientific.net/AMM.235.261</t>
  </si>
  <si>
    <t>Wang L., Wang R.</t>
  </si>
  <si>
    <t>Impact of risk aversion on optimal decisions in supply contracts with bidirectional options</t>
  </si>
  <si>
    <t>Conditional value-at-risk; Options; Risk aversion; Supply chain; Supply contracts</t>
  </si>
  <si>
    <t>Institute of Complexity Science, Qingdao University, 308 Ningxia Road, 266071, China; School of Science, Qingdao Technological University, 11 Fushun Road, 266033, China; Haier Technology Co., Ltd, DPG U-home Div, 1 Haier Road, 266101, China</t>
  </si>
  <si>
    <t>Supply contracts with options have been proposed to provide flexibility in supply chains with high demand uncertainties. In this paper, we consider a flexible supply contract model with bidirectional options in which a risk-averse retailer subject to high uncertain market demand and ordering decisions. We use the Conditional Value-at-Risk, a risk measure commonly used in finance, as a decision criterion and derive the retailer's optimal ordering decisions equations. In particular, we obtain closed-form formulae to describe the retailer's optimal behavior when the demand is uniformly distributed. Numerical examples analyze that how the risk aversion and contract parameters affect the retailer's optimal decisions. We also numerically prove that bidirectional options improve the retailer's profit under risk aversions, compared with the wholesale price contract. Â© (2012) Trans Tech Publications, Switzerland.</t>
  </si>
  <si>
    <t>https://www.scopus.com/inward/record.uri?eid=2-s2.0-84871575856&amp;doi=10.4028%2fwww.scientific.net%2fAMM.235.261&amp;partnerID=40&amp;md5=15c1c7460de742f283e36bc7caa0de99</t>
  </si>
  <si>
    <t>Wang2012261</t>
  </si>
  <si>
    <t>10.17512/pjms.2022.25.2.05</t>
  </si>
  <si>
    <t>Alzate I.C., Manotas E.C., Manotas E.M., Boada A.</t>
  </si>
  <si>
    <t>IMPACT OF SUPPLY CHAIN DYNAMIC CAPABILITIES (SCDC) AND HORIZONTAL COLLABORATION OVER SUPPLY CHAIN RESILIENCE FOR SME'S SUSTAINABILITY IN EMERGING ECONOMIES</t>
  </si>
  <si>
    <t>Polish Journal of Management Studies</t>
  </si>
  <si>
    <t>dynamic capabilities ecosystem; horizontal collaboration; risk management; Supply chain dynamic capabilities; supply chain resilience</t>
  </si>
  <si>
    <t>InstituciÃ³n Universitaria Pascual Bravo, Universidad Nacional de Colombia, FundaciÃ³n Universitaria CEIPA, Colombia</t>
  </si>
  <si>
    <t>The aim of the research developed is to recognize the importance and impact of supply chain dynamic capabilities (SCDC) in the horizontal collaboration as a relevant factor to mitigate the risks in the supply chain, but also to contribute to sustainability in SMEâ€™s that are located in emerging economies, even more face to the post-pandemic scenario. The methodology used to analyze the theoretical constructs related to the study was PRISMA declaration. It was applied using several databases (Scopus and Web of Science) and specific search equations investigating several lenses related to supply chain dynamic capabilities (SCDC) as an adjuvant to create and promote horizontal collaborative networks (HCN). It mitigates the risks through collaborative processes between actors in the supply chain, developing resilience. The lenses considered are dynamic capabilities view, supply chain resilience and collaborative networks. The study results reveal that collaborative networks could support the risk management in supply chains that develop this practice. In the same way, supply chain dynamic capabilities (SCDC) can be considered as a relevant factor in stimulating integration between different and exogenous actors of the supply chain in a horizontal collaboration, and also considering the collaboration as one of the most important supply chain dynamic capability (SCDC) to be developed for SMEâ€™s as a good way to dynamize their supply chains, avoid the risk and as a good practice to improve the corporate sustainability in emerging markets. Â© 2022, Czestochowa University of Technology. All rights reserved.</t>
  </si>
  <si>
    <t>https://www.scopus.com/inward/record.uri?eid=2-s2.0-85133974492&amp;doi=10.17512%2fpjms.2022.25.2.05&amp;partnerID=40&amp;md5=2066bf825bc42e1c90322ca92b9be83a</t>
  </si>
  <si>
    <t>Alzate202272</t>
  </si>
  <si>
    <t>Alzate, IC; Manotas, EC; Manotas, EM; Boada, A</t>
  </si>
  <si>
    <t>POLISH JOURNAL OF MANAGEMENT STUDIES</t>
  </si>
  <si>
    <t>Supply chain dynamic capabilities; horizontal collaboration; supply chain resilience; risk management; dynamic capabilities ecosystem</t>
  </si>
  <si>
    <t>Universidad Nacional de Colombia</t>
  </si>
  <si>
    <t>The aim of the research developed is to recognize the importance and impact of supply chain dynamic capabilities (SCDC) in the horizontal collaboration as a relevant factor to mitigate the risks in the supply chain, but also to contribute to sustainability in SME's that are located in emerging economies, even more face to the post-pandemic scenario. The methodology used to analyze the theoretical constructs related to the study was PRISMA declaration. It was applied using several databases (Scopus and Web of Science) and specific search equations investigating several lenses related to supply chain dynamic capabilities (SCDC) as an adjuvant to create and promote horizontal collaborative networks (HCN). It mitigates the risks through collaborative processes between actors in the supply chain, developing resilience. The lenses considered are dynamic capabilities view, supply chain resilience and collaborative networks. The study results reveal that collaborative networks could support the risk management in supply chains that develop this practice. In the same way, supply chain dynamic capabilities (SCDC) can be considered as a relevant factor in stimulating integration between different and exogenous actors of the supply chain in a horizontal collaboration, and also considering the collaboration as one of the most important supply chain dynamic capability (SCDC) to be developed for SME's as a good way to dynamize their supply chains, avoid the risk and as a good practice to improve the corporate sustainability in emerging markets.</t>
  </si>
  <si>
    <t>http://dx.doi.org/10.17512/pjms.2022.25.2.05</t>
  </si>
  <si>
    <t>WOS:000840721000005</t>
  </si>
  <si>
    <t>10.1016/j.jclepro.2014.05.068</t>
  </si>
  <si>
    <t>Govindan K., Azevedo S.G., Carvalho H., Cruz-Machado V.</t>
  </si>
  <si>
    <t>Impact of supply chain management practices on sustainability</t>
  </si>
  <si>
    <t>Case study; Green; Lean; Resilient; Supply chain; Sustainability</t>
  </si>
  <si>
    <t>Department of Business and Economics, University of Southern Denmark, Odense, Denmark; UNIDEMI, Department of Business and Economics, University of Beira Interior, CovilhÃ£, Portugal; UNIDEMI, Department of Mechanical and Industrial Engineering, Faculdade de CiÃªncias e Tecnologia da Universidade Nova de Lisboa, Caparica, Portugal</t>
  </si>
  <si>
    <t>This paper aims to investigate the impact of lean, resilient and green supply chain management practices on supply chain sustainability. A deductive research approach was used to derive a conceptual model. Eighteen research propositions are suggested and tested with empirical data derived from five case studies belonging to the Portuguese automotive supply chain. A conceptual model to assess the impact of lean, resilient and green practices on supply chain sustainability was derived from the data analysis. The practices with significant impact on supply chain sustainability are: "waste elimination," "supply chain risk management" and "cleaner production." The following lean, resilient and green supply chain management practices do not have a significant impact on supply chain sustainability: "flexible transportation," "flexible sourcing," "ISO 14001 certification," and "reverse logistics." The paper provides a taxonomy for lean, resilient and green supply chain management practices at three levels: upstream, organization and downstream. Practitioners can use this taxonomy as a checklist to identify possible practices to achieve their sustainability goals. The proposed model makes it possible for researchers to develop surveys in order to better explore the proposed relationships. This paper presents an innovative approach since it studies simultaneously the three dimensions of sustainability (environmental, social and economic), and the lean, resilient and green supply chain management paradigms which are considered strategic for supply chain competitiveness. Identification of the conceptual relationships between supply chain management practices and sustainability is a contribution that the authors hope will become a forward step in the development of new theoretical approaches and empirical research in the field of supply chain management and sustainability. Â© 2014 Elsevier Ltd. All rights reserved.</t>
  </si>
  <si>
    <t>https://www.scopus.com/inward/record.uri?eid=2-s2.0-84922464496&amp;doi=10.1016%2fj.jclepro.2014.05.068&amp;partnerID=40&amp;md5=54af5ab6195624824e20e0f6f2f718f3</t>
  </si>
  <si>
    <t>Govindan2014212</t>
  </si>
  <si>
    <t>10.1016/j.promfg.2018.10.069</t>
  </si>
  <si>
    <t>Dossou P.-E.</t>
  </si>
  <si>
    <t>Impact of Sustainability on the supply chain 4.0 performance</t>
  </si>
  <si>
    <t>Carbon reduction; performance indicators; reference model; Supply Chain 4.0; Sustainability</t>
  </si>
  <si>
    <t>UniversitÃ© Paris-Est, AME-SPLOTT-IFSTTAR, Marne- La VallÃ©e, F-77447, France; Icam Paris-SÃ©nart, 34 Points de Vue, Lieusaint, 77127, France</t>
  </si>
  <si>
    <t>Globalization is now acted everywhere in the world as an important and economic reason for company improvement. It is clear that company supply chain could be optimized for insuring customer satisfaction. Due to low cost of labor force in emerging countries, companies in developed countries have to reorganizing themselves for being competitive. Industry 4.0 and supply chain 4.0 are the results of this crucial desire of better performance. A company has to integrate new technological concepts and digitalization on its supply chain in order to reduce cost and increase product quality. Despite the great and positive impact on large companies, these concepts are not already integrated into small and medium enterprises (SMEs). They considered industry 4.0 and supply chain 4.0 concepts as a dream, thus they are not ready to use them for increasing their performance. The use of complex system modelling and multi-criteria analysis allow to define an adapted framework specially destined to SMEs improvement according to supply 4.0 concepts. In addition to technological and digital parameters, social, societal and environmental dimensions are integrated in this vision. Sustainability is considered as important for supply chain performance. The idea is to measure the dynamic of supply chain 4.0 and Industry 4.0 concepts implementation in SMEs, to find brakes and to define action plan for accelerating this dynamic. This paper focuses on this approach destined to SMEs. A reference model is being developed for metallurgic SMEs by using Case Based Reasoning (CBR) and generalization reasoning. Then, a real case is shown for illustrating the approach. Perspectives are exposed for according to the development of a software collaborative, co-creative and co-innovative tool for adapting SME performance according to supply chain 4.0 concepts and taking into account sustainability. Â© 2018 The Authors.</t>
  </si>
  <si>
    <t>https://www.scopus.com/inward/record.uri?eid=2-s2.0-85060450585&amp;doi=10.1016%2fj.promfg.2018.10.069&amp;partnerID=40&amp;md5=562974efdf624be85e2f5c652bef7fd4</t>
  </si>
  <si>
    <t>Dossou2018452</t>
  </si>
  <si>
    <t>10.1504/IJLSM.2020.105917</t>
  </si>
  <si>
    <t>Ishtiaque S., Siddiqui D.A., Ahmed W.</t>
  </si>
  <si>
    <t>Impact of technology-based integrated responsive supply chain on operational performance: A case of a volatile market</t>
  </si>
  <si>
    <t>COP; Customer operational performance; ICT; Information and communication technology; Operational performance; Operational responsiveness; PLS-SEM; SCI; SOP; Supplier operational performance; Supply chain integration</t>
  </si>
  <si>
    <t>Karachi University, Business School, University of Karachi, Karachi, Pakistan; Supply Chain Management, Iqra University, Karachi, 75270, Pakistan</t>
  </si>
  <si>
    <t>The aim of this paper is to develop a comprehensive model that facilitates an understanding of relationships among information and communication technology, integrative capabilities, operational responsiveness and dimensions of performance in a developing economy. Data were collected from a survey administered to 140 firms in the manufacturing industry in Pakistan. Hypotheses testing were done by PLS-SEM using SMART-PLS software. The results show that the best way to achieve operational performance is to better invest in information and communication technology which improves the integrative capabilities along with operational responsiveness, which in turn improves the operational performance. This paper provides insights to many supply chain practitioners to configure their supply chain responsiveness from customer facing to supplier facing through integration. Â© 2020 Inderscience Enterprises Ltd.</t>
  </si>
  <si>
    <t>https://www.scopus.com/inward/record.uri?eid=2-s2.0-85082604702&amp;doi=10.1504%2fIJLSM.2020.105917&amp;partnerID=40&amp;md5=93e62bd4820a4d36353da6e31a848d2c</t>
  </si>
  <si>
    <t>Ishtiaque2020387</t>
  </si>
  <si>
    <t>10.1108/BPMJ-01-2021-0050</t>
  </si>
  <si>
    <t>Frederico G.F., Kumar V., Garza-Reyes J.A.</t>
  </si>
  <si>
    <t>Impact of the strategic sourcing process on the supply chain response to the COVID-19 effects</t>
  </si>
  <si>
    <t>COVID-19; Process; Responsiveness; Strategic sourcing; Supply chain management</t>
  </si>
  <si>
    <t>Centre for Supply Chain Improvement, University of Derby, Derby, United Kingdom; School of Management, Federal University of ParanÃ¡, Curitiba, Brazil; Bristol Business School, University of the West of England, Bristol, United Kingdom</t>
  </si>
  <si>
    <t>Purpose: This research investigates the impact of the strategic sourcing process on the supply chain response to COVID-19. The paper presents practitioners' perspectives (experts in supply chain management, especially involved in the procurement field) on the strategic sourcing process's impact on the supply chain response. Design/methodology/approach: The study follows a survey-based approach for data collection. It uses a descriptive survey methodology where questions related to the impact of the strategic sourcing process on the supply chain response in the face of the coronavirus pandemic were explored by practitioners. Findings: In total, 130 valid responses were obtained. The results showed that the majority of respondents agreed or strongly agreed that strategic sourcing positively impacts the supply chain response amid the COVID-19 effects. Also, for the five phases of the strategic sourcing process, the majority of respondents considered them as a high and very high impact on the supply chain response. Research limitations/implications: This paper provides timely insights for practitioners and academics, especially those involved in the supply chain management area, showing how the strategic sourcing process plays an important role in making supply chains more responsive amid disruption situations. Practical implications: Findings of this paper clearly shows the impact of the phases of the strategic sourcing process on the responsiveness of the supply chains amid the COVID-19 pandemic. This can encourage supply chain leadership to devote more time to strategic sourcing initiatives to generate improvements on the supply chain performance. Originality/value: This paper is unique since it brings an unexplored relation in respect to strategic sourcing amid disruption situations, such as the COVID-19 pandemic, from a practitioner's perspective. It also significantly contributes to developing new directions for the supply chain management domain to deal with large-scale disruptions, such as the coronavirus pandemic. Â© 2021, Emerald Publishing Limited.</t>
  </si>
  <si>
    <t>https://www.scopus.com/inward/record.uri?eid=2-s2.0-85113763021&amp;doi=10.1108%2fBPMJ-01-2021-0050&amp;partnerID=40&amp;md5=2bdef1b1d229bc9539d828c1bb890859</t>
  </si>
  <si>
    <t>Frederico20211775</t>
  </si>
  <si>
    <t>10.1108/SCM-03-2014-0088</t>
  </si>
  <si>
    <t>Nagashima M., Wehrle F.T., Kerbache L., Lassagne M.</t>
  </si>
  <si>
    <t>Impacts of adaptive collaboration on demand forecasting accuracy of different product categories throughout the product life cycle</t>
  </si>
  <si>
    <t>Demand forecasting accuracy; Supply chain collaboration; Supply chain strategy</t>
  </si>
  <si>
    <t>Graduate School of Entrepreneur Engineering, Kouchi University of Technology, Kochi, Japan; Laboratory for Applied Research, ICD Business School, Paris, France; Department of Operations Management and Information Technology, University of Paris, Paris, France; Department of Operations Management and Information Technology, HEC Paris in Qatar, Doha, Qatar; Arts et MÃ©tiers ParisTech, Paris, France</t>
  </si>
  <si>
    <t>Purpose - This paper aims to empirically analyze how adaptive collaboration in supply chain management impacts demand forecast accuracy in short life-cycle products, depending on collaboration intensity, product life-cycle stage, retailer type and product category. Design/methodology/approach - The authors assembled a data set of forecasts and sales of 169 still-camera models, made by the same manufacturer and sold by three different retailers in France over five years. Collaboration intensity, coded by collaborative planning forecasting and replenishment level, was used to analyze the main effects and specific interaction effects of all variables using ANOVA and ordered feature evaluation analysis (OFEA). Findings - The findings lend empirical support to the long-standing assumption that supply chain collaboration intensity increases demand forecast accuracy and that product maturation also increases forecast accuracy even in short life-cycle products. Furthermore, the findings show that it is particularly the lack of collaboration that causes negative effects on forecast accuracy, while positive interaction effects are only found for life cycle stage and product category. Practical implications - Investment in adaptive supply chain collaboration is shown to increase demand forecast accuracy. However, the choice of collaboration intensity should account for life cycle stage, retailer type and product category. Originality/value - This paper provides empirical support for the adaptive collaboration concept, exploring not only the actual benefits but also the way it is achieved in the context of innovative products with short life cycles. The authors used a real-world data set and pushed its statistical analysis to a new level of detail using OFEA. Â© Emerald Group Publishing Limited.</t>
  </si>
  <si>
    <t>https://www.scopus.com/inward/record.uri?eid=2-s2.0-84930247682&amp;doi=10.1108%2fSCM-03-2014-0088&amp;partnerID=40&amp;md5=f159d0fbe11a9572f2eb5f920ebdb969</t>
  </si>
  <si>
    <t>Nagashima2015415</t>
  </si>
  <si>
    <t>10.1016/j.ejor.2012.04.027</t>
  </si>
  <si>
    <t>Moon K.K.-L., Yi C.Y., Ngai E.W.T.</t>
  </si>
  <si>
    <t>An instrument for measuring supply chain flexibility for the textile and clothing companies</t>
  </si>
  <si>
    <t>Instrument development; Measurement model; Scale validation; Supply chain flexibility; Supply chain management</t>
  </si>
  <si>
    <t>Department of Clothing and Textiles, Seoul National University, 1 Gwanak-ro, Gwanak-gu, Seoul 151-742, South Korea; Institute of Textiles and Clothing, Hong Kong Polytechnic University, Hung Hom, Kowloon, Hong Kong; Department of Management and Marketing, Hong Kong Polytechnic University, Hung Hom, Kowloon, Hong Kong</t>
  </si>
  <si>
    <t>Supply chain flexibility (SCF) represents the capability of firms to respond to unanticipated changes in customer needs and competitor actions. Given the growing research interest in flexibility strategies, the development of a valid and reliable instrument to measure organizational responses toward environmental uncertainties or risks is imperative. However, no systematic and scientific research has been conducted to develop such an instrument. The present study adopts a comprehensive and rigorous procedure to develop a multifaceted scale for SCF through an empirical investigation. The results of a confirmatory factor analysis suggest that SCF can be operationalized as a second-order factor model comprising four dimensions, namely: sourcing flexibility, operating system flexibility, distribution flexibility, and information system flexibility. A series of goodness-of-fit indices further demonstrates that this scale is internally consistent, reliable, and valid. The various findings suggested in the present study provide a more succinct picture of SCF, and the well-validated scale could be used as a basis for further research and theoretical groundwork in the field of supply chain management. Â© 2012 Elsevier B.V. All rights reserved.</t>
  </si>
  <si>
    <t>https://www.scopus.com/inward/record.uri?eid=2-s2.0-84862272061&amp;doi=10.1016%2fj.ejor.2012.04.027&amp;partnerID=40&amp;md5=71d13e68ac8469b37c4baf7c80b0d79c</t>
  </si>
  <si>
    <t>Moon2012191</t>
  </si>
  <si>
    <t>10.1088/1742-6596/1833/1/012012</t>
  </si>
  <si>
    <t>Sholeh M.N., Nurdiana A., Dharmo B., Suharjono</t>
  </si>
  <si>
    <t>Implementation of construction supply chain flow based on SCOR 12.0 performance standards</t>
  </si>
  <si>
    <t>Civil and Planning Department, Vocational School, Diponegoro University, Semarang, 50275, Indonesia</t>
  </si>
  <si>
    <t>Supply Chain Operations Reference (SCOR) is a supply chain performance measurement model that has been widely used in the manufacturing industry with the latest model version 12.0. This article presents the adoption and development of a construction supply chain performance measurement framework in Indonesia based on SCOR 12.0. The supply chain supply for ready mix concrete and steel as a case study consists of contracts, on-site inspection, material usage, and payment. Simulations were carried out on Project X with precast concrete supplied by ready mix concrete and steel with three suppliers each. Performance indicators from SCOR are analyzed and simulated to be implemented in the supply chain flow. The result is a contract phase with overall value at riks (OVAR), on-site inspection with perfect order fulfillment (POF) and order fulfillment cycle time (OFCT), use of materials with upside supply chain adaptability (USCA) and downside supply chain adaptability (DSCA), payment with total supply chain management costs (TSCMC) and the cost of goods sold (COGS), and overall flow with cash-to-cash cycle time (CCT), return on supply chain fixed assets (RSCFA), return on working capital (ROWC). Â© Published under licence by IOP Publishing Ltd.</t>
  </si>
  <si>
    <t>https://www.scopus.com/inward/record.uri?eid=2-s2.0-85103540989&amp;doi=10.1088%2f1742-6596%2f1833%2f1%2f012012&amp;partnerID=40&amp;md5=be110e2dc3d73b86c4d15a6da35490ab</t>
  </si>
  <si>
    <t>Sholeh2021</t>
  </si>
  <si>
    <t>10.1080/13675567.2022.2088708</t>
  </si>
  <si>
    <t>Cariou P., Notteboom T.</t>
  </si>
  <si>
    <t>Implications of COVID-19 on the US container port distribution system: import cargo routing by Walmart and Nike</t>
  </si>
  <si>
    <t>COVID-19; disruption; inland distribution; port system; retailer; sourcing</t>
  </si>
  <si>
    <t>Kedge Business School, The Centre of Excellence in Supply Chain (CESIT), Talence, France; Maritime Institute, Faculty of Law and Criminology, Ghent University, Ghent, Belgium; Faculty of Sciences, Antwerp Maritime Academy, Antwerp, Belgium; Faculty of Business and Economics, University of Antwerp, Antwerp, Belgium</t>
  </si>
  <si>
    <t>The purpose of this paper is to discuss the implications of COVID-19 on container import flows via the US port distribution system. We employ statistics collected for more than 21 US ports and for more than 550,000 container shipments by Walmart and Nike to identify trends and potential shifts in the US port distribution system. Results unveil different changes in distribution channels during the pandemic era, between aggregated port level and industry level. These differences are specific to firms and could be explained by the origin of flows, carrier selection to transport cargos and US port/inland distribution systems. Our study contributes to a better understanding of the different role played by ports for industries (retailers, footwear and apparel) and shows that the ability to adapt supply chains to a major disruption remains subject to the initial choices on the location of production, on carrier choices and on port/inland distribution networks. Â© 2022 Informa UK Limited, trading as Taylor &amp; Francis Group.</t>
  </si>
  <si>
    <t>https://www.scopus.com/inward/record.uri?eid=2-s2.0-85132371045&amp;doi=10.1080%2f13675567.2022.2088708&amp;partnerID=40&amp;md5=c6dac71a7487a0c89b0fa07c1fbc49ee</t>
  </si>
  <si>
    <t>Cariou2022</t>
  </si>
  <si>
    <t>10.1007/978-81-322-1668-1_20</t>
  </si>
  <si>
    <t>Brenner V., HÃ¼lsmann M., Cordes-Berszinn P.</t>
  </si>
  <si>
    <t>Improving flexibility in autonomous cooperating food Chains</t>
  </si>
  <si>
    <t>Autonomous cooperation; Banana; Flexibility; Food chains; Intelligent container; Logistics; Supply chain flexibility; Supply chain management</t>
  </si>
  <si>
    <t>Flexibility is a crucial performance indicator for supply chains, since it allows for a fast adaption to changing customer demands and environments. This is especially true for food chains, due to the direct interdependence between shelf life and quality of the product, and environmental factors, such as seasonal demand and temperature maintenance. Autonomous cooperation of logistic entities is considered as a concept to foster flexibility in supply chains. One realization of autonomous cooperation is the intelligent container, which is able to constantly monitor storage conditions like temperature and relative humidity of the cargo, while exchanging transport information with its environment and communicating with the freight owner. Hence, the question arises, how the intelligent container may enhance the flexibility of food chains. Therefore, the paper examines contributions and limitations of the intelligent container regarding the flexibility of a specific kind of food chain, namely the banana supply chain. Â© Springer India 2014.</t>
  </si>
  <si>
    <t>https://www.scopus.com/inward/record.uri?eid=2-s2.0-85028537956&amp;doi=10.1007%2f978-81-322-1668-1_20&amp;partnerID=40&amp;md5=5dc086486397970e9c4bb2719cc43fb0</t>
  </si>
  <si>
    <t>Brenner2014285</t>
  </si>
  <si>
    <t>10.1007/978-1-4471-4805-0_10</t>
  </si>
  <si>
    <t>Liu T., Zhong F.</t>
  </si>
  <si>
    <t>Improving flexibility of supply chain with knowledge management</t>
  </si>
  <si>
    <t>209 LNEE</t>
  </si>
  <si>
    <t>Flexibility; Knowledge; Supply chain</t>
  </si>
  <si>
    <t>Business School, Xiangtan University, Xiangtan, China</t>
  </si>
  <si>
    <t>In the tide of knowledge economy, the supply chain is facing the diversified customs' preference and the uncertain market demand. Core companies should encourage the staff of knowledge innovation and apply scientific means to forecast external conditions reasonably for response market test rapidly. Through the analysis of the problems existing in the flexible management, they would make corresponding measures to solve those problems to improve enterprise performance. Â© 2013 Springer-Verlag.</t>
  </si>
  <si>
    <t>https://www.scopus.com/inward/record.uri?eid=2-s2.0-84874408656&amp;doi=10.1007%2f978-1-4471-4805-0_10&amp;partnerID=40&amp;md5=59cdee5f6727c112e7f1db0ac043e471</t>
  </si>
  <si>
    <t>Liu201377</t>
  </si>
  <si>
    <t>10.1504/IJLSM.2012.047603</t>
  </si>
  <si>
    <t>More D., Babu A.S.</t>
  </si>
  <si>
    <t>Benchmarking supply chain flexibility using data envelopment analysis</t>
  </si>
  <si>
    <t>Benchmarking; Data envelopment analysis; DEA; SC; SCF; Supply chain; Supply chain flexibility</t>
  </si>
  <si>
    <t>Operations Management Group, Indian Institute of Management, Calcutta, D.H. Road, Joka, Kolkata 700104, India; Industrial Engineering and Operations Research, Department of Mechanical Engineering, Indian Institute of Technology, Bombay, Powai, Mumbai 400076, India</t>
  </si>
  <si>
    <t>Organisations have been facing several disturbing events, problems and changes affecting overall performance of their Supply Chains (SCs). To be competitive by quickly responding to disruptions, building enough flexibility in SCs is emerging as a new business strategy. However, it is very difficult to identify how much flexibility is required in different functions of the SC, as it depends on the nature and level of uncertainty faced by the process, facility or organization. In this paper, SCF is logically attributed to a business function synonymously with the efficiency of the corresponding business unit, wherein the leveraging factors are treated as the inputs and the benefits as the outputs. Here, the Data Envelopment Analysis (DEA) approach is used as a benchmarking tool for deriving the advantage of optimisation in many ways. Copyright Â© 2012 Inderscience Enterprises Ltd.</t>
  </si>
  <si>
    <t>https://www.scopus.com/inward/record.uri?eid=2-s2.0-84863658113&amp;doi=10.1504%2fIJLSM.2012.047603&amp;partnerID=40&amp;md5=7a9d75570f8e8438b57490eaa1c543a3</t>
  </si>
  <si>
    <t>More2012288</t>
  </si>
  <si>
    <t>10.1080/16258312.2020.1801108</t>
  </si>
  <si>
    <t>Benzidia S., Makaoui N.</t>
  </si>
  <si>
    <t>Improving SMEs performance through supply chain flexibility and market agility: IT orchestration perspective</t>
  </si>
  <si>
    <t>e-procurement; IT application orchestration; market agility; SMEsâ€™ performance; supply chain flexibility</t>
  </si>
  <si>
    <t>IAE School of Management, Lorraine Univesity, Metz, France; International Business School, Paris, France</t>
  </si>
  <si>
    <t>In a context of competitive pressure and uncertain socioeconomic change, this research examines a key component of successful business performance: the capacity to orchestrate information technologies (IT) resources. The study also explores the effect of supply chain flexibility and market agility and their role in SME performance, including responsiveness to customer needs and the speed of new product launches. Lastly, this study focuses on e-procurement application development given the strategic position of purchasing activity in companies. The conceptual framework is tested using data gathered from 126 French SMEs. Drawing upon resource orchestration theory, the empirical results provide useful guidelines for SMEs that wish to invest in e-procurement tools to enhance competitiveness and performance. Â© 2020 Kedge Business School.</t>
  </si>
  <si>
    <t>https://www.scopus.com/inward/record.uri?eid=2-s2.0-85091615152&amp;doi=10.1080%2f16258312.2020.1801108&amp;partnerID=40&amp;md5=095e4eac6c897794168d5b0003a1712c</t>
  </si>
  <si>
    <t>Benzidia2020173</t>
  </si>
  <si>
    <t>Balaji M., Vel Murugan V., Arun K.K., Chobiya Ashwini A., Subashree C., Savitha V.</t>
  </si>
  <si>
    <t>Improving supply chain agility using Total Agile Design System</t>
  </si>
  <si>
    <t>European Journal of Scientific Research</t>
  </si>
  <si>
    <t>FAST; Responsive supply chains; Supply chain enablers; TADS</t>
  </si>
  <si>
    <t>Department of Mechanical Engineering, Kumaraguru College of Technology, Coimbatore 641049, India; Sree Sakthi Engineering College, Coimbatore 641 104, India</t>
  </si>
  <si>
    <t>With turbulence in competition and focusing on a customer driven marketing environment, an efficient shop floor with higher productivity levels and automation alone are totally marginal to retain the desired profits. In addition, the supply chain must be flexible to respond to the quick changes happening around. This is the key to enable the firms to sustain in the market with the traditional products where it had made enormous profits. It is true that when the innovation in the product reaches saturation or becomes obsolete, the firms should concentrate on their supply chain enablers and try to make existing chains more efficient. Several methodologies to measure supply chain efficiency exist and one of those effective methods is Total Agile Design Systems (TADS) which tries to embark manufacturing concepts in supply chain. This paper attempts to apply the functions of TADS in supply chain, the prior works however enumerate the effect of TADS in production. The ultimate effects of adapting TADS in any firm are to obviously create responsive supply chains in order not to succumb to competition and frequent changes. Â© EuroJournals Publishing, Inc. 2012.</t>
  </si>
  <si>
    <t>https://www.scopus.com/inward/record.uri?eid=2-s2.0-84864630481&amp;partnerID=40&amp;md5=3e2bce598fbd9ceffee9456260a182bf</t>
  </si>
  <si>
    <t>Balaji2012554</t>
  </si>
  <si>
    <t>10.1108/IJLM-07-2015-0113</t>
  </si>
  <si>
    <t>Um J.</t>
  </si>
  <si>
    <t>Improving supply chain flexibility and agility through variety management</t>
  </si>
  <si>
    <t>Customisation; Product variety management; Supply chain agility; Supply chain flexibility</t>
  </si>
  <si>
    <t>Business School, Liverpool Hope University, Liverpool, United Kingdom</t>
  </si>
  <si>
    <t>Purpose - A trade-off exists between product variety and supply chain (SC) performance. To help mitigate the impact on SC of increased product variety, the purpose of this paper is to examine how variety management activities including variety management strategy (VMS), supplier partnerships and close customer relationships affect SC flexibility and agility at different levels of customisation. Design/methodology/approach - A survey-research methodology is employed using data from 363 manufacturing firms from the UK and South Korea. In particular, cluster analysis and structural equation modelling were used to evaluate the proposed model according to the level of customisation. Findings - The results suggest that internal variety management strategy and external SC integration have a positive influence on SC flexibility and agility. Customer relationships and variety management strategies influence SC flexibility more than partnerships with suppliers whereas variety management strategies and partnerships with suppliers influence SC agility more than customer relationships. In fact, for external integration in particular, customer relationships influence SC flexibility (i.e. reaction capability) rather than agility (i.e. reaction time) whereas partnerships with suppliers influence SC agility rather than flexibility. In a high-customisation context, close customer relationships are the most effective way to increase SC flexibility, whereas partnerships with suppliers are the most effective way to increase SC agility. In a low-customisation context, a VMS and customer relationships are the most effective way to increase both SC flexibility and agility. Originality/value - This paper suggests key varietymanagement activities to aid managers to better manage product variety ambitions in SC under varying customisation profiles through internal and external approaches. Â© 2017 Emerald Publishing Limited.</t>
  </si>
  <si>
    <t>https://www.scopus.com/inward/record.uri?eid=2-s2.0-85019045084&amp;doi=10.1108%2fIJLM-07-2015-0113&amp;partnerID=40&amp;md5=6a1e11b4ae1e11af2ff8e45377c97df6</t>
  </si>
  <si>
    <t>Um2017464</t>
  </si>
  <si>
    <t>10.1016/j.compchemeng.2012.03.009</t>
  </si>
  <si>
    <t>Zamarripa M.A., Aguirre A.M., MÃ©ndez C.A., EspuÃ±a A.</t>
  </si>
  <si>
    <t>Improving supply chain planning in a competitive environment</t>
  </si>
  <si>
    <t>Competitive supply chains; Game theory; MILP-based model; Supply chain planning</t>
  </si>
  <si>
    <t>Universitat PolitÃ¨cnica de Catalunya (UPC), Chemical Engineering Department, Barcelona, Spain; INTEC (UNL-CONICET), Santa Fe, Argentina</t>
  </si>
  <si>
    <t>This work extends the use of a Mixed Integer Linear Programming (MILP) model, devised to optimize the Supply Chain planning problem, for decision making in cooperative and/or competitive scenarios, by integrating these models with the use of the Game Theory. The system developed is tested in a case study based in previously proposed Supply Chain, adapted to consider the operation of two different Supply Chains (multi-product production plants, storage centers, and distribution to the final consumers); two different optimization criteria are used to model both the Supply Chains benefits and the customer preferences, so both cooperative and non-cooperative way of working between both Supply Chains can be considered. Â© 2012 Elsevier Ltd.</t>
  </si>
  <si>
    <t>https://www.scopus.com/inward/record.uri?eid=2-s2.0-84861571741&amp;doi=10.1016%2fj.compchemeng.2012.03.009&amp;partnerID=40&amp;md5=f632999e9a2f2f16cc0d4d372da5d274</t>
  </si>
  <si>
    <t>Zamarripa2012178</t>
  </si>
  <si>
    <t>10.1016/j.jclepro.2019.04.202</t>
  </si>
  <si>
    <t>Tseng M.-L., Lim M.K., Wu K.-J., Peng W.-W.</t>
  </si>
  <si>
    <t>Improving sustainable supply chain capabilities using social media in a decision-making model</t>
  </si>
  <si>
    <t>Decision-making trial evaluation laboratory; Fuzzy synthetic evaluation; Social media; Sustainable supply chain capabilities</t>
  </si>
  <si>
    <t>Institute of Innovation and Circular Economy, Asia University, Taiwan; College of Mechanical Engineering, Chongqing University, China; School of Business, Dalian University of Technology, Panjin, 124221, China; School of Management, University of Sains Malaysia, Malaysia</t>
  </si>
  <si>
    <t>This study contributes to the construction of sustainable supply chain capabilities in the textile industry. Previous studies are lacking with regard to sustainable supply chain capabilities; specifically, there are hierarchical structures and measures in qualitative information and quantitative data in nature. In addition, previous studies do not integrate social media with qualitative information and quantitative data, even though social media is an important reference for decision-making. Hence, this study applied the fuzzy synthetic evaluation and decision-making trial evaluation laboratory to address linguistic preferences and provide a strategic approach for the proposed attributes. The results present the integration of qualitative information and quantitative data for building a hierarchical structure with sustainable supply chain capabilities and indicate that social, dynamic and information capabilities are simultaneously strongly affected. The top seven criteria that most influence sustainable supply chain capabilities are outbound logistics flexibility, supply chain reconceptualization, information quality, coevolution, market-oriented perception, partner development and knowledge acquisition and absorptive capacity. The theoretical and managerial implications are discussed. Â© 2019 Elsevier Ltd</t>
  </si>
  <si>
    <t>https://www.scopus.com/inward/record.uri?eid=2-s2.0-85066150181&amp;doi=10.1016%2fj.jclepro.2019.04.202&amp;partnerID=40&amp;md5=564d6dc2490306fbfe15f9e3261e1fda</t>
  </si>
  <si>
    <t>Tseng2019700</t>
  </si>
  <si>
    <t>10.11113/jt.v69.3120</t>
  </si>
  <si>
    <t>Sadeghiamirshahidi N., Afshar J., Firouzi A.R., Hassan S.A.H.S.</t>
  </si>
  <si>
    <t>Improving the efficiency of manufacturing supply chain using system dynamic simulation</t>
  </si>
  <si>
    <t>Jurnal Teknologi (Sciences and Engineering)</t>
  </si>
  <si>
    <t>Cost analysis; Production capacity; Supply chain; System dynamic</t>
  </si>
  <si>
    <t>Department of Industrial Engineering, Universiti Teknologi Malaysia, 81300 UTM Johor Bahru, Johor, Malaysia</t>
  </si>
  <si>
    <t>Supply chain is a network of different business units which focuses on integration among all units in order to produce and distribute end products to the customer. Nowadays, due to increased uncertainty in customer demand, it is necessary to be sure that the supply chain networks operate as efficient as possible in order to satisfy the customer demand at the lowest cost. Enhancing the efficiency of the supply chain necessitates the interaction between different members of the supply chain which can be achieved through supply chain management. Hence, the development of modeling approach in order to understand and analyze the dynamic behavior of supply chains is brought into consideration. This paper proposes a system dynamic simulation model for manufacturing supply chain. System dynamic is used as suitable method to understand and analyze the interactions of various components via feedback structure. The objective of this paper is to simulate the manufacturing supply chain of an electronic manufacturing company in Malaysia. The simulation model is used to study the system's behavior (in terms of production rate, inventory levels, and backlog orders) under two different operational conditions (named as fixed and varied capacity policies) and compare their efficiency in terms of total cost. The analysis shows that the proposed operational condition, which is varied capacity policy, improves the system efficiency in terms of cost. Â© 2014 Penerbit UTM Press. All rights reserved.</t>
  </si>
  <si>
    <t>https://www.scopus.com/inward/record.uri?eid=2-s2.0-84903168840&amp;doi=10.11113%2fjt.v69.3120&amp;partnerID=40&amp;md5=3aaffe34d15e084b2cdff80e3224613f</t>
  </si>
  <si>
    <t>Sadeghiamirshahidi2014117</t>
  </si>
  <si>
    <t>Dos Santos R.</t>
  </si>
  <si>
    <t>In pursuit of manufacturing perfection</t>
  </si>
  <si>
    <t>EngineerIT</t>
  </si>
  <si>
    <t>FEBRUARY</t>
  </si>
  <si>
    <t>Mondial IT Solutions, South Africa</t>
  </si>
  <si>
    <t>An insight into the goals and need for system integration for those in pursuit of manufacturing and plant, business and network integration, is presented. Various requirements of the manufacturing plant includes that it should run responsive supply networks in perfect synchronization with customers, suppliers, and partners, ensuring operational excellence throughout the value chain. The ultimate benefit and payoff to integrating the plant and enterprise systems is the potentially quick return on investment achieved by simply no longer engaging with the plant as a disparate system, allowing enterprise-wide visibility, cooperative and collaborative behavior. An effective integration platform that can assist in creating a landscape should provide an intelligence application that provides a framework for the rapid delivery of composite applications for manufacturing, and leverage an enterprise's investment in shop floor applications.</t>
  </si>
  <si>
    <t>https://www.scopus.com/inward/record.uri?eid=2-s2.0-84857583546&amp;partnerID=40&amp;md5=25e03452d3091046607125e7145c8669</t>
  </si>
  <si>
    <t>DosSantos201220</t>
  </si>
  <si>
    <t>10.1111/deci.12313</t>
  </si>
  <si>
    <t>Ishfaq R., Narayanan A.</t>
  </si>
  <si>
    <t>Incorporating Order-Fulfillment Flexibility in Automotive Supply Chain through Vehicle Trades</t>
  </si>
  <si>
    <t>Coordination; Flexibility; Order fulfillment</t>
  </si>
  <si>
    <t>Raymond J. Harbert College of Business, Auburn University, Auburn, AL 36849, United States; Bauer College of Business, University of Houston, Houston, TX 77004, United States</t>
  </si>
  <si>
    <t>In an automotive supply chain, long production time and demand uncertainty lead to major challenges in meeting customer demand. To respond to these challenges, automotive supply chain incorporates flexibility in the order-fulfillment process through vehicle trades. This study focuses on a new category of vehicle trades where dealers trade vehicles that are still under production (order-trades) and in the delivery phase of the order-fulfillment process (distribution-trades). Using empirical data in an experimental design setting, order- and distribution-trades are shown to improve flexibility in order fulfillment, with no additional costs for the manufacturer. Different managerial levers such as trade fees and trade caps are evaluated to develop insights for managing vehicle trades. The results show that the involvement of the manufacturer in planning order- and distribution-trades helps in lowering inventory, reducing lost sales, and improving logistics costs for the entire supply chain. Â© 2018 Decision Sciences Institute</t>
  </si>
  <si>
    <t>https://www.scopus.com/inward/record.uri?eid=2-s2.0-85046279214&amp;doi=10.1111%2fdeci.12313&amp;partnerID=40&amp;md5=e3e0499f3595aedca1365ed066bdc7d8</t>
  </si>
  <si>
    <t>Ishfaq201984</t>
  </si>
  <si>
    <t>10.4018/IJBAN.2015070102</t>
  </si>
  <si>
    <t>Riley J.M., Miller J., Sridharan V.</t>
  </si>
  <si>
    <t>Incorporating the Predictability of Consequences into a Disruption Management Framework</t>
  </si>
  <si>
    <t>International Journal of Business Analytics</t>
  </si>
  <si>
    <t>Disruption Management; Risk Management; Supply Chain Risk Management</t>
  </si>
  <si>
    <t>College of Business Administration, Sam Houston State University, Huntsville, TX, United States; Clemson University, Clemson, SC, United States</t>
  </si>
  <si>
    <t>Theauthorsintroduceadisruptionmanagementframeworkthatincorporatesboththeprobabilityofdisruption and the predictability of consequences. The resulting model prescribes one of four supply chain strategies: flexibility, risk and loss mitigation, agility, and resilience. Managers can leverage the presented framework within a comprehensive supply chain risk management process to develop tactics aligned with risk management, supply chain, and overall operating strategies to overcome a range of disruption consequences. Copyright Â© 2015, IGI Global.</t>
  </si>
  <si>
    <t>https://www.scopus.com/inward/record.uri?eid=2-s2.0-85046260597&amp;doi=10.4018%2fIJBAN.2015070102&amp;partnerID=40&amp;md5=531def4d22bbad754ae92596a87b62df</t>
  </si>
  <si>
    <t>Riley201520</t>
  </si>
  <si>
    <t>10.1080/00207543.2016.1195024</t>
  </si>
  <si>
    <t>Seitz A., Grunow M.</t>
  </si>
  <si>
    <t>Increasing accuracy and robustness of order promises</t>
  </si>
  <si>
    <t>available-to-promise; demand fulfilment; flexibility; linear programming; order promising; product mix; supply chain management</t>
  </si>
  <si>
    <t>Production and Supply Chain Management, Technische UniversitÃ¤t MÃ¼nchen, Munich, Germany</t>
  </si>
  <si>
    <t>Accurate order promising is a key requirement for customer satisfaction. Nevertheless, practitioners struggle with the reliability of the delivery dates they promise to customers. Consequently, the costs of demand fulfilment soar due to intensified communication, emergency processes in logistics and acquisition of costly external production resources. We identify and formalise product and process flexibilities in supply chains that can be exploited in production planning. Product flexibility is the possibility to produce several kinds of products from one predecessor product. Process flexibility is the possibility to use one production process to manufacture several products. In order to increase the accuracy and robustness of delivery dates, we develop an order promising methodology able to deal with demand mix uncertainty and heterogeneous customer order lead times. The approach anticipates changes in production plans made possible by product and process flexibilities. In a numerical study based on a case from the semiconductor industry, we demonstrate that our method increases the accuracy and robustness of order promises. For the studied case, we find that the consideration of process flexibility is more important for the generation of accurate and robust order promises than the consideration of product flexibility. Â© 2016 Infineon Technologies AG.</t>
  </si>
  <si>
    <t>https://www.scopus.com/inward/record.uri?eid=2-s2.0-84976334404&amp;doi=10.1080%2f00207543.2016.1195024&amp;partnerID=40&amp;md5=4a214722e923b03d4e456bd1bfd0343e</t>
  </si>
  <si>
    <t>Seitz2017656</t>
  </si>
  <si>
    <t>10.1016/j.jbusres.2022.06.008</t>
  </si>
  <si>
    <t>Gebhardt M., Spieske A., Kopyto M., Birkel H.</t>
  </si>
  <si>
    <t>Increasing global supply chainsâ€™ resilience after the COVID-19 pandemic: Empirical results from a Delphi study</t>
  </si>
  <si>
    <t>COVID-19 pandemic; Delphi study; Resource dependence theory; Supply chain disruption; Supply chain resilience; Supply chain risk management</t>
  </si>
  <si>
    <t>Chair of Supply Chain Management, Friedrich-Alexander University Erlangen-Nuremberg, Lange Gasse 20, Nuremberg, 90403, Germany</t>
  </si>
  <si>
    <t>COVID-19 has revealed global supply chainsâ€™ vulnerability and sparked debate about increasing supply chain resilience (SCRES). Previous SCRES research has primarily focused on near-term responses to large-scale disruptions, neglecting long-term resilience approaches. We address this research gap by presenting empirical evidence from a Delphi study. Based on the resource dependence theory, we developed 10 projections for 2025 on promising supply chain adaptations, which were assessed by 94 international supply chain experts from academia and industry. The results reveal that companies prioritize bridging over buffering approaches as long-term responses for increasing SCRES. Promising measures include increasing risk criteria importance in supplier selection, supply chain collaboration, and supply chain mapping. In contrast, experts ascribe less priority to safety stocks and coopetition. Moreover, we present a stakeholder analysis confirming one of the resource dependence theory's central propositions for the future of global supply chains: companies differently affected by externalities will choose different countermeasures. Â© 2022 Elsevier Inc.</t>
  </si>
  <si>
    <t>https://www.scopus.com/inward/record.uri?eid=2-s2.0-85131942866&amp;doi=10.1016%2fj.jbusres.2022.06.008&amp;partnerID=40&amp;md5=e5ac3c33e3cf3cee9fea073348720179</t>
  </si>
  <si>
    <t>Gebhardt202259</t>
  </si>
  <si>
    <t>10.1007/978-981-10-7188-1_16</t>
  </si>
  <si>
    <t>Chowdhury R., Ghosh S., Debnath B., Manna D.</t>
  </si>
  <si>
    <t>Indian agro-wastes for 2G biorefineries: Strategic decision on conversion processes</t>
  </si>
  <si>
    <t>Green Energy and Technology</t>
  </si>
  <si>
    <t>2G biorefineries analytic hierarchy process (AHP); Abundance in India; Agro-wastes; Energy potential; Guideline on strategic decision on conversion route</t>
  </si>
  <si>
    <t>Chemical Engineering Department, Jadavpur University, Kolkata, 700032, India</t>
  </si>
  <si>
    <t>Biorefineries are globally contemplated as the viable platforms for the highly anticipated substitution of fossil-based economy by the bio-based economy. A biorefinery offers the advantage of converting a remarkable variety of biomass feedstocks to different types of biofuels and biochemicals. A great extent of rigorous effort is currently being made for the upgrading of existing biorefinery frameworks to fully attain the sustainability standards required to warrant their full-scale implementation. As a consequence of the mandatory inclusion of the sustainability goals into the biorefinery concept and the escalating concern on the â€˜food-fuel conflictâ€™, the second generation (2G) of biorefineries are garnering quick popularity over their first-generation counterparts. In India, there exist huge prospects of development of 2G biorefineries exploiting the abundant resources of the lignocellulosic agro-wastes. Indian agro-wastes display an extraordinary variety of lignocellulosic biomass and round-the-year availability in copious amounts. Unfortunately, due to lack of awareness and poor valorization, these valuable agro-wastes are often destroyed in mass scale for waste management instead of being utilized in a productive way. The major focus of the present chapter is to present a categorical classification of Indian agro-wastes based on their appearance in the supply chain. The adaptability of Indian agro-wastes towards 2G biorefinery has been assessed using their availability, thermochemical properties and composition of a few specific feedstocks, namely, rice straw, rice husk, wheat straw, oil seed press cakes, sugarcane bagasse, coconut shell, banana peels and stems. The analytic hierarchy process (AHP) has been used to decide on the strategy of application of stand-alone biochemical or thermochemical processes and their hybrids for the conversion of different candidate feedstocks in the 2G biorefineries with respect to sustainability parameters. Â© 2018, Springer Nature Singapore Pte Ltd.</t>
  </si>
  <si>
    <t>https://www.scopus.com/inward/record.uri?eid=2-s2.0-85039169184&amp;doi=10.1007%2f978-981-10-7188-1_16&amp;partnerID=40&amp;md5=3890cd9c5fd6f1732b5f4c63ab83a8ea</t>
  </si>
  <si>
    <t>Chowdhury2018353</t>
  </si>
  <si>
    <t>10.14455/ISEC.2021.8(1).CON-23</t>
  </si>
  <si>
    <t>Okangba S., Khatleli N., Root D.</t>
  </si>
  <si>
    <t>Indicators for construction projects supply chain adaptability using blockchain technology: A review</t>
  </si>
  <si>
    <t>Proceedings of International Structural Engineering and Construction</t>
  </si>
  <si>
    <t>CON-23-1</t>
  </si>
  <si>
    <t>CON-23-6</t>
  </si>
  <si>
    <t>4IR; Bibliometrix; Collaboration; Provenance; Smart contracts</t>
  </si>
  <si>
    <t>School of Construction Economics and Management, University of the Witwatersrand, Johannesburg, South Africa</t>
  </si>
  <si>
    <t>Projects supply chain is overwhelmed with unethical practices. Managing construction projects supply chain, which is traditionally void of transparency, has led to issues of corruption, vested interest, clientelism, ghosting, bid rigging and poor professional ethical standards. The centralized nature of data management in the construction industry is characterized by the lack of visibility and transparency of details and this lack of visibility is a major cause of inefficiency in construction project delivery. The objective of the paper is to assess the indicators for adaptability of projects supply chain using blockchain technology. The article adopts a bibliometrix strategy to extract qualitative data from existing peer-reviewed articles. The research design is a combination of different approaches, including bibliometric and visualization, bibliometric and content analysis, as well as bibliometric, visualization and content analysis. Data was obtained from articles indexed on SCOPUS and Web of Science. R-studio was used for data analysis, while VosViewer was used for visualization. The paper is a part of an on-going research. The research is exploratory and adopts a pragmatist approach. The research is expected to develop a framework that will introduce transparency and provenance in projects supply chain using blockchain technology. Findings from this review show that there are indicators for adaptability of construction projects supply chain using blockchain. Â© 2021 ISEC Press.</t>
  </si>
  <si>
    <t>https://www.scopus.com/inward/record.uri?eid=2-s2.0-85113734538&amp;doi=10.14455%2fISEC.2021.8%281%29.CON-23&amp;partnerID=40&amp;md5=305dd3138199ed940007e8a03db4bae7</t>
  </si>
  <si>
    <t>Okangba2021CON-23-1</t>
  </si>
  <si>
    <t>10.24846/v30i3y202106</t>
  </si>
  <si>
    <t>Ceptureanu S.-I., Cerqueti R., Alexandru A., Popescu D.I., Dhesi G., Ceptureanu E.-G.</t>
  </si>
  <si>
    <t>Influence of Blockchain Adoption on Technology Transfer, Performance and Supply Chain Integration, Flexibility and Responsiveness. A Case Study from IT&amp;C Medium-Sized Enterprises</t>
  </si>
  <si>
    <t>Studies in Informatics and Control</t>
  </si>
  <si>
    <t>Blockchain; IT&amp;C; Supply chain management; Technology transfer</t>
  </si>
  <si>
    <t>The Bucharest University of Economic Studies, Romana Square, Bucharest, 010374, Romania; Sapienza University of Rome, London South Bank University, Piazzale Aldo Moro, 5, Rome, 00185, Italy; National Institute for Research and Development in Informatics, 8-10 Averescu Ave., Bucharest, 011455, Romania; London South Bank University, 103 Borough Rd, London, SE1 0AA, United Kingdom</t>
  </si>
  <si>
    <t>The aim of this paper is to analyze how blockchain technology can improve supply chain variables and technology transfer in medium-sized enterprises from IT&amp;C sector. Blockchain technology is expected to enhance the velocity and reliability of business and managerial processes and increase competitiveness of IT&amp;C companies. The purpose was to see if these combined elements could lead to the generation of competitive advantage, which in turn would influence the firm performance. Based on the study of relevant literature, a conceptual and methodological framework was developed and tested on 383 medium-sized companies from the IT&amp;C sector, using the Confirmatory Factor Analysis. The results of this study show that blockchain technology positively influences supply chain variables and technology transfer, with direct effects on the firm performance. Â© 2021. All Rights Reserved.</t>
  </si>
  <si>
    <t>https://www.scopus.com/inward/record.uri?eid=2-s2.0-85117923618&amp;doi=10.24846%2fv30i3y202106&amp;partnerID=40&amp;md5=be585a402469951fe35726767af11946</t>
  </si>
  <si>
    <t>Ceptureanu202161</t>
  </si>
  <si>
    <t>10.3390/su12072978</t>
  </si>
  <si>
    <t>Shan, HM; Li, Y; Shi, J</t>
  </si>
  <si>
    <t>Influence of Supply Chain Collaborative Innovation on Sustainable Development of Supply Chain: A Study on Chinese Enterprises</t>
  </si>
  <si>
    <t>supply chain collaborative innovation; sustainable supply chain performance; supply chain dynamic capability; hierarchical regression analysis; structural equation model</t>
  </si>
  <si>
    <t>Xi'an University of Posts &amp; Telecommunications; University of Cincinnati</t>
  </si>
  <si>
    <t>The recent trade friction between the two largest economies, US and China, is having a profound impact on the sustainable development of supply chains at a global scale. Supply chain collaborative innovation has not only become the main means for enterprises in various countries to cope with imponderable changes, but also been the driver of increasing supply chain dynamic capability and of achieving sustainable development of supply chains. Based on the survey data of 510 Chinese enterprises, this paper adopts the hierarchical regression analysis and a structural equation model to study the impact of supply chain collaborative innovation on the sustainable development of supply chains. The results show that: (1) Three modes of supply chain collaborative innovation (namely, technology collaborative innovation, management collaborative innovation, and market collaborative innovation) have different effects on supply chain dynamic capability and sustainable supply chain performance. (2) Supply chain dynamic capability plays a significant intermediary role between supply chain collaborative innovation and sustainable supply chain performance. (3) Supply chain technology collaborative innovation has the greatest direct impact on sustainable supply chain performance, followed by supply chain management collaborative innovation. However, the direct effect of supply chain market collaborative innovation on sustainable supply chain performance is not significant; under the intermediary role of dynamic capability, supply chain market collaborative innovation has a significant indirect effect on sustainable supply chain performance.</t>
  </si>
  <si>
    <t>http://dx.doi.org/10.3390/su12072978</t>
  </si>
  <si>
    <t>WOS:000531558100403</t>
  </si>
  <si>
    <t>Shan H., Li Y., Shi J.</t>
  </si>
  <si>
    <t>Influence of supply chain collaborative innovation on sustainable development of supply chain: A study on chinese enterprises</t>
  </si>
  <si>
    <t>Hierarchical regression analysis; Structural equation model; Supply chain collaborative innovation; Supply chain dynamic capability; Sustainable supply chain performance</t>
  </si>
  <si>
    <t>Department of Logistics Management, College of Modern Posts, Xi'an University of Posts and Telecommunications, Xi'an, Shaanxi, 710061, China; Department of Mechanical and Materials Engineering, College of Engineering and Applied Science, University of Cincinnati, Cincinnati, OH 45221, United States</t>
  </si>
  <si>
    <t>The recent trade friction between the two largest economies, US and China, is having a profound impact on the sustainable development of supply chains at a global scale. Supply chain collaborative innovation has not only become the main means for enterprises in various countries to cope with imponderable changes, but also been the driver of increasing supply chain dynamic capability and of achieving sustainable development of supply chains. Based on the survey data of 510 Chinese enterprises, this paper adopts the hierarchical regression analysis and a structural equation model to study the impact of supply chain collaborative innovation on the sustainable development of supply chains. The results show that: (1) Three modes of supply chain collaborative innovation (namely, technology collaborative innovation, management collaborative innovation, and market collaborative innovation) have different effects on supply chain dynamic capability and sustainable supply chain performance. (2) Supply chain dynamic capability plays a significant intermediary role between supply chain collaborative innovation and sustainable supply chain performance. (3) Supply chain technology collaborative innovation has the greatest direct impact on sustainable supply chain performance, followed by supply chain management collaborative innovation. However, the direct effect of supply chain market collaborative innovation on sustainable supply chain performance is not significant; under the intermediary role of dynamic capability, supply chain market collaborative innovation has a significant indirect effect on sustainable supply chain performance. Â© 2020 by the authors.</t>
  </si>
  <si>
    <t>https://www.scopus.com/inward/record.uri?eid=2-s2.0-85083581797&amp;doi=10.3390%2fsu12072978&amp;partnerID=40&amp;md5=7d8a2b0bd01c3c1d62efa93c6d5295b0</t>
  </si>
  <si>
    <t>Shan2020</t>
  </si>
  <si>
    <t>Informatics and Management Science VI</t>
  </si>
  <si>
    <t>The proceedings contain 102 papers. The topics discussed include: education training system of primary and middle school teachers in network environment; classifier selection based on support vector technique; classifier selection based on support vector technique; implementation of remote experiment platform based on web technology; design of shopping site based on struts framework; a household fetal ECG monitoring system based on cloud computing; research of multi-view stereo reconstruction for Internet photos; information retrieval scheme based on fuzzy ontology framework; semantic web service discovery based on FIPA multi agents; research on applications of Internet of things in agriculture; improving flexibility of supply chain with knowledge management; research on dynamic implementation of green human resources management; and analysis of cloud computing applying in teaching.</t>
  </si>
  <si>
    <t>https://www.scopus.com/inward/record.uri?eid=2-s2.0-84874404017&amp;partnerID=40&amp;md5=00405eb17013deeeb5e6e9a278fd16cd</t>
  </si>
  <si>
    <t>10.1108/SASBE-03-2021-0042</t>
  </si>
  <si>
    <t>BrandÃ­n R., Abrishami S.</t>
  </si>
  <si>
    <t>Information traceability platforms for asset data lifecycle: blockchain-based technologies</t>
  </si>
  <si>
    <t>Smart and Sustainable Built Environment</t>
  </si>
  <si>
    <t>Big data; Blockchain (BCT); Building information modelling (BIM); Data analysis and management; Industry 4.0; Internet of things (IoT); Offsite manufacturing (OSM); Smart contracts (SC); Traceability</t>
  </si>
  <si>
    <t>Faculty of Technology, University of Portsmouth, Portsmouth, United Kingdom</t>
  </si>
  <si>
    <t>Purpose: The emergence of new digital technologies in the era of the Fourth Industrial Revolution presents a turning point that could change the fate of the traditional ways of designing, build and manage asset data. Disruptive technologies such as Blockchain and theInternet of things (IoT) are one of the main pillars that are driving this revolution. The integration of decentralised networks and automated workflows has the potential to become a pivotal factor in construction projects, especially in supply chain ecosystems within the off-site manufacturing field. Obstacles related to fragmented information, interoperability, transparency and â€œbig dataâ€_x009d_ management are the main drivers for change that the industry needs to address. Whilst organisations and users can automate workflows and processes by utilising IoT technology to transfer data without human-to-human or human-to-computer interaction, the interaction, storage and management of the data generated are not safe or reliable. Design/methodology/approach: The approach outlined in this paper addresses the challenges that IoT and centralised networks present. Blockchain, a peer-to-peer distributed database, offers the possibility to support and maintain the asset information without interruptions in all the stages of the life cycle. The synergy between these technologies, along with other techniques, methods and platforms (such as building information modeling (BIM)), based on a single environment, will support information traceability from the strategic definition to end of life. Findings: The framework of this study presents an excellent opportunity to apply new workflows and processes with the application of new technologies and protocols. It benefits from a well-established platform such as BIM to enable the coordination and management of digital assets as well as giving illustration and collaboration to the supply chain members. IoT and Blockchain are the other layers that work together with the third layer (BIM). This framework proposed the use of these platforms to ensure the information traceability of physical and digital assets, data automation and information management, in a dynamic supply chain ecosystem, bringing efficiency and transparency to stakeholders and users. Practical implications: This study provides an exploratory framework to be used by the supply chain members in offsite manufacturing, and the architecture, engineering and construction (AEC) industry in general, to track asset information throughout their entire life cycle securely and transparently. Originality/value: This paper contributes to the knowledge of IoT, Blockchain technology and BIM use in offsite manufacturing under the AEC industry. It provides a basis for future research by professionals, experts and academics regarding these technologies and their workflows. Â© 2021, Emerald Publishing Limited.</t>
  </si>
  <si>
    <t>https://www.scopus.com/inward/record.uri?eid=2-s2.0-85113806981&amp;doi=10.1108%2fSASBE-03-2021-0042&amp;partnerID=40&amp;md5=2ce1da02695a0547e9479a905db4c6db</t>
  </si>
  <si>
    <t>Brandín2021364</t>
  </si>
  <si>
    <t>10.1080/13675567.2012.749848</t>
  </si>
  <si>
    <t>Minami, C; Nishioka, K; Dawson, J</t>
  </si>
  <si>
    <t>Information transparency in SME network relationships: evidence from a Japanese hosiery firm</t>
  </si>
  <si>
    <t>SME; ICT; postponement; agile; supply chain management; network</t>
  </si>
  <si>
    <t>Kobe University; Kansai University; University of Edinburgh</t>
  </si>
  <si>
    <t>This paper uses a longitudinal case study of a network of organisations in the fashion hosiery sector to examine the role of information visibility as the key facilitator in the transition from a flexible supply chain to an agile supply chain. The findings of this study emphasise that information transparency in a supply network enables members to become proactive to market demand. The results also indicate the importance of time postponement in the knitting-based industry. The experiences of Tabio indicate that time postponement is a key component of agile supply chain management, which was enabled by utilising external resources in a mutually dependent SME network. The agile supply chain requires a network that can change and be reconfigured according to changes in market demand.</t>
  </si>
  <si>
    <t>http://dx.doi.org/10.1080/13675567.2012.749848</t>
  </si>
  <si>
    <t>WOS:000312446500004</t>
  </si>
  <si>
    <t>Minami C., Nishioka K., Dawson J.</t>
  </si>
  <si>
    <t>Information transparency in SME network relationships: Evidence from a Japanese hosiery firm</t>
  </si>
  <si>
    <t>agile; ICT; network; postponement; SME; supply chain management</t>
  </si>
  <si>
    <t>Graduate School of Business Administration, Kobe University, Kobe, Japan; Faculty of Commerce, Kansai University, Osaka, Japan; Business School, The University of Edinburgh, Edinburgh, United Kingdom</t>
  </si>
  <si>
    <t>This paper uses a longitudinal case study of a network of organisations in the fashion hosiery sector to examine the role of information visibility as the key facilitator in the transition from a flexible supply chain to an agile supply chain. The findings of this study emphasise that information transparency in a supply network enables members to become proactive to market demand. The results also indicate the importance of time postponement in the knitting-based industry. The experiences of Tabio indicate that time postponement is a key component of agile supply chain management, which was enabled by utilising external resources in a mutually dependent SME network. The agile supply chain requires a network that can change and be reconfigured according to changes in market demand. Â© 2012 Copyright Taylor and Francis Group, LLC.</t>
  </si>
  <si>
    <t>https://www.scopus.com/inward/record.uri?eid=2-s2.0-84871163055&amp;doi=10.1080%2f13675567.2012.749848&amp;partnerID=40&amp;md5=081bc36acbaa586ddcfe47c5c6da4178</t>
  </si>
  <si>
    <t>Minami2012405</t>
  </si>
  <si>
    <t>10.1108/00070701211234336</t>
  </si>
  <si>
    <t>Iliopoulos C., Theodorakopoulou I., Lazaridis P.</t>
  </si>
  <si>
    <t>Innovation implementation strategies for consumer driven fruit supply chains</t>
  </si>
  <si>
    <t>British Food Journal</t>
  </si>
  <si>
    <t>Europe; Fruit supply chains; Fruits; Innovation; Strategy</t>
  </si>
  <si>
    <t>Agricultural Economics and Policy Research Institute, National Agricultural Research Foundation, Athens, Greece; Ministry of Agricultural Development and Food, Athens, Greece; Department of Agricultural Economics and Policy, Agricultural University of Athens, Athens, Greece</t>
  </si>
  <si>
    <t>Purpose: The purpose of this paper is to identify which innovation implementation strategies have the highest success potential, and which factors affect the adoption of fruit-related innovations by consumers. The authors focus on consumer-driven and responsive fruit supply chains. Design/methodology/approach: The authors propose a new conceptual framework that links fruit consumption to innovation implementation strategies. A total of 36 experts in four panels organised, respectively, in Spain, Poland, Greece, and The Netherlands evaluated the elements of the proposed framework. Findings: "Market orientation" and "continuous learning and knowledge acquisition" surfaced as the innovation implementation strategies with the highest success potential. However, the optimal mix of strategies depends on the particular innovation as well as the geographic and cultural characteristics of the targeted consumer population. Furthermore, improving technological competence is the single most important factor affecting fruit innovation adoption. Research limitations/implications: The reported results are derived from four small groups of purposefully chosen experts and supply chain stakeholders. Nevertheless, they provide new insights useful to policy makers, consumers, and entrepreneurs. Practical implications: In designing innovations, fruit chain actors should first and foremost consider the price premium consumers will have to pay. Furthermore, for some innovations geographic or cultural characteristics become very important. Therefore, fruit supply chains should design their innovation implementation strategies accordingly. Social implications: By adopting efficiently designed innovation implementation strategies, consumer-driven fruit supply chains will convince consumers to eat more fruit. Thus, given the critical contribution of fruit consumption to human health, an important social goal is achieved. Originality/value: While the literature on innovation is enormous, very little has been published on innovation implementation strategies adopted by consumer-driven and responsive fruit chains. The significance of addressing the previously mentioned issues stems from the need to increase fruit consumption in Europe, which lags behind the levels suggested by physicians and nutrition scientists. Fruit-related innovations are a useful means to achieving this goal. Â© Emerald Group Publishing Limited.</t>
  </si>
  <si>
    <t>https://www.scopus.com/inward/record.uri?eid=2-s2.0-84862569678&amp;doi=10.1108%2f00070701211234336&amp;partnerID=40&amp;md5=e64bf60ee897bdb2ec9e3d0d5109cc4b</t>
  </si>
  <si>
    <t>Iliopoulos2012798</t>
  </si>
  <si>
    <t>10.3390/met11030409</t>
  </si>
  <si>
    <t>Del Prete, A; Primo, T</t>
  </si>
  <si>
    <t>Innovative Methodology for the Identification of the Most Suitable Additive Technology Based on Product Characteristics</t>
  </si>
  <si>
    <t>METALS</t>
  </si>
  <si>
    <t>additive manufacturing; key performance indicators; topology optimization; design for additive manufacturing; design for additive manufacturing services</t>
  </si>
  <si>
    <t>University of Salento</t>
  </si>
  <si>
    <t>This paper reports the study and development case of an innovative application of the Cloud Manufacturing paradigm. Based on the definition of an appropriate web-based application, the infrastructure is able to connect the possible client requests and the relative supply chain product/process development capabilities and then attempt to find the best available solutions. In particular, the main goal of the developed system, called AMSA (Additive Manufacturing Spare parts market Application), is the definition of a common platform to supply different kinds of services that have the following common reference points in the Additive Manufacturing Technologies (DFAM, Design For Additive Manufacturing): product development, prototypes, or small series production and reverse engineering activities to obtain Computer-Aided Design (CAD) models starting from a physical object. The definition of different kinds of services allows satisfying several client needs such as innovative product definition characterized by high performance in terms of stiffness/weight ratio, the possibility of manufacturing small series, such as in the motorsport field, and the possibility of defining CAD models for the obsolete parts for which the geometrical information is missed. The AMSA platform relies on the reconfigurable supply chain that is dynamic, and it depends on the client needs. For example, when the client requires the manufacture of a small series of a component, AMSA allows the technicians to choose the best solutions in terms of delivery time, price, and logistics. Therefore, the suppliers that contribute to the definition of the dynamic supply chain have an important role. For these reasons, the AMSA platform represents an important and innovative tool that is able to link the suppliers to the customers in the best manner in order to obtain services that are characterized by a high-performance level. Therefore, a provisional model has been implemented that allows filtering the technologies according to suitable performance indexes. A specific aspect for which AMSA can be considered unique is related with the given possibility to access Design for Additive Manufacturing Services through the Web in accordance with the possible additive manufacturing technologies.</t>
  </si>
  <si>
    <t>http://dx.doi.org/10.3390/met11030409</t>
  </si>
  <si>
    <t>WOS:000633869000001</t>
  </si>
  <si>
    <t>Del Prete A., Primo T.</t>
  </si>
  <si>
    <t>Innovative methodology for the identification of the most suitable additive technology based on product characteristics</t>
  </si>
  <si>
    <t>Metals</t>
  </si>
  <si>
    <t>Additive manufacturing; Design for additive manufacturing; Design for additive manufacturing services; Key performance indicators; Topology optimization</t>
  </si>
  <si>
    <t>Department of Engineering for Innovation, University of Salento, Via per Arnesano, Building â€œOâ€_x009d_, Lecce, 73100, Italy</t>
  </si>
  <si>
    <t>This paper reports the study and development case of an innovative application of the Cloud Manufacturing paradigm. Based on the definition of an appropriate web-based application, the infrastructure is able to connect the possible client requests and the relative supply chain prod-uct/process development capabilities and then attempt to find the best available solutions. In par-ticular, the main goal of the developed system, called AMSA (Additive Manufacturing Spare parts market Application), is the definition of a common platform to supply different kinds of services that have the following common reference points in the Additive Manufacturing Technologies (DFAM, Design For Additive Manufacturing): product development, prototypes, or small series production and reverse engineering activities to obtain Computer-Aided Design (CAD) models starting from a physical object. The definition of different kinds of services allows satisfying several client needs such as innovative product definition characterized by high performance in terms of stiffness/weight ratio, the possibility of manufacturing small series, such as in the motorsport field, and the possibility of defining CAD models for the obsolete parts for which the geometrical information is missed. The AMSA platform relies on the reconfigurable supply chain that is dynamic, and it depends on the client needs. For example, when the client requires the manufacture of a small series of a component, AMSA allows the technicians to choose the best solutions in terms of delivery time, price, and logistics. Therefore, the suppliers that contribute to the definition of the dynamic supply chain have an important role. For these reasons, the AMSA platform represents an important and innovative tool that is able to link the suppliers to the customers in the best manner in order to obtain services that are characterized by a high-performance level. Therefore, a provisional model has been implemented that allows filtering the technologies according to suitable performance in-dexes. A specific aspect for which AMSA can be considered unique is related with the given possibility to access Design for Additive Manufacturing Services through the Web in accordance with the possible additive manufacturing technologies. Â© 2021 by the authors. Licensee MDPI, Basel, Switzerland.</t>
  </si>
  <si>
    <t>https://www.scopus.com/inward/record.uri?eid=2-s2.0-85101800634&amp;doi=10.3390%2fmet11030409&amp;partnerID=40&amp;md5=eeb931a8d64dbe9e8d77a95e7ef58024</t>
  </si>
  <si>
    <t>DelPrete20211</t>
  </si>
  <si>
    <t>Mee-Ngoen B., Sirariyakul T., Limphothong S., Tomcharoen N., Jermsittiparsert K.</t>
  </si>
  <si>
    <t>Innovativeness as antecedents to firm performance: The mediating role of competitive advantage and supply chain flexibility of manufacturing firms</t>
  </si>
  <si>
    <t>Indonesia; Innovative; Supply chain</t>
  </si>
  <si>
    <t>College of Logistics and Supply Chain, Suan Sunandha Rajabhat University, Thailand; Faculty of Business Administration, Ramkhamhaeng University, Thailand; Faculty of Business Administration, North-Chiang Mai University, Thailand; Social Research Institute, Chulalongkorn University, Thailand</t>
  </si>
  <si>
    <t>The study has examined the impact of the innovative capability on the firm performance of Indonesian manufacturing firms The current study aimed to examine the role of competitive advantage and SCH flexibility as a mediator on the financial performance and intellectual CAP nexus, in the Indonesia's manufacturing industry. the response rate for this survey is 59.6%. The results in this study suggest a number of issues which must be addressed by the researchers and managers. Therefore, assessing the third variable is vital to have a meaningful interpretation of the association among study variables. In a study, if a relationship does not take into account the mediating mechanism, then it fails to get complete understanding of the relationship. In addition, failing to consider the effect of a mediator may not have clear explanation of the relationship outcome. Contrarily, a model which considers the mediating mechanism is likely to estimate accurate relationship among variables under study. Therefore, in order to reach to the legitimate conclusions and decisions, the practitioners and scholars must consider the significance of competitive advantage on performance and intellectual capital (CAP) nexus. Hence, results might facilitate the management for taking initiatives to develop acceptance and greater understanding of the intellectual CAP, thereby boosting organizations' performance as well as their competitive position. Â© 2020, ExcelingTech.</t>
  </si>
  <si>
    <t>https://www.scopus.com/inward/record.uri?eid=2-s2.0-85084500548&amp;partnerID=40&amp;md5=80494de1f69f5c33e490284621e022a1</t>
  </si>
  <si>
    <t>Mee-Ngoen2020385</t>
  </si>
  <si>
    <t>10.24200/sci.2017.4411</t>
  </si>
  <si>
    <t>Nobari A., Kheirkhah A.</t>
  </si>
  <si>
    <t>Integrated and dynamic design of sustainable closed-loop supply chain network considering pricing</t>
  </si>
  <si>
    <t>Scientia Iranica</t>
  </si>
  <si>
    <t>Dynamic supply chain network design; Integrated planning; Pareto-based multi-objective metaheuristic algorithm; Pricing; Sustainability</t>
  </si>
  <si>
    <t>Department of Industrial Engineering, Faculty of Engineering, Bu-Ali Sina University, Hamedan, Iran</t>
  </si>
  <si>
    <t>In this paper, a novel multi-objective model for dynamic and integrated network design of sustainable closed-loop supply chain network is proposed, which aims to optimize economic, environmental, and social concerns, simultaneously. In order to have a dynamic design, multiple strategic periods are considered during the planning horizon. Furthermore, different short-term decisions are integrated with long-term decisions related to the network design problem. Two of these short-term decisions determine selling price of products in forward logistics and buying price of used products from customer zones in reverse logistics. Due to the complexity of the proposed multi-objective model, a Multi-Objective Imperialist Competitive Algorithm (MOICA) is proposed to solve the model, and the results are compared with a non-dominated sorting genetic algorithm (NSGA-II). Finally, to evaluate the performance of proposed algorithm, several numerical examples are used of which the results indicate the efficiency of the proposed algorithm. Â© 2018 Sharif University of Technology. All rights reserved.</t>
  </si>
  <si>
    <t>https://www.scopus.com/inward/record.uri?eid=2-s2.0-85042648130&amp;doi=10.24200%2fsci.2017.4411&amp;partnerID=40&amp;md5=f704a4e2fd6a8b2504255bb38781f64a</t>
  </si>
  <si>
    <t>Nobari2018410</t>
  </si>
  <si>
    <t>10.1109/TIE.2016.2523441</t>
  </si>
  <si>
    <t>Bondade, R; Zhang, Y; Wei, BQ; Gu, TL; Chen, H; Ma, DB</t>
  </si>
  <si>
    <t>Integrated Auto-Reconfigurable Power-Supply Network With Multidirectional Energy Transfer for Self-Reliant Energy-Harvesting Applications</t>
  </si>
  <si>
    <t>IEEE TRANSACTIONS ON INDUSTRIAL ELECTRONICS</t>
  </si>
  <si>
    <t>Carbon nanotube (CNT) supercapacitor; energy harvesting; integrated dc-dc converters; multidirectional energy flow; reconfigurable power stage; reliability; self-reliant devices</t>
  </si>
  <si>
    <t>University of Texas System; University of Texas Dallas; Texas Instruments; University of Delaware</t>
  </si>
  <si>
    <t>This paper presents an integrated, auto-reconfigurable power-supply network to enhance system lifetime and efficiency in self-reliant energy-harvesting applications. Carbon nanotube (CNT) supercapacitors are employed as both energy storage devices and power sources, thereby achieving multidirectional energy exchange. By leveraging advanced semiconductor processes, a low-volume, cost-effective single-inductor multiple-output (SIMO) power management unit (PMU) is developed, which connects all the supercapacitors into an autonomous power-supply network. The PMU enables reversible power flows, shorter power-delivery paths, and effective energy reutilization, which enhances the reliability and flexibility of the system. The use of CNT supercapacitors features small form factor and high energy/power density, making them highly attractive for power-constrained devices. A prototype of the PMU is fabricated with a 0.35-mu m N-well CMOS process, with a chip area of approximately 4.3 mm(2). The PMU interconnects 3-CNT supercapacitors in the power-supply network, and operates from 1.5 to 3 V. The measured peak energy-transfer efficiency is 85.03%. The supercapacitors deliver an energy density of 6.2 Wh/kg, at a high power density of 79 kW/kg and exhibit excellent stability of 98.5% retention, at a current density of 50 A/g.</t>
  </si>
  <si>
    <t>http://dx.doi.org/10.1109/TIE.2016.2523441</t>
  </si>
  <si>
    <t>WOS:000374164600019</t>
  </si>
  <si>
    <t>Bondade R., Zhang Y., Wei B., Gu T., Chen H., Ma D.B.</t>
  </si>
  <si>
    <t>Integrated Auto-Reconfigurable Power-Supply Network with Multidirectional Energy Transfer for Self-Reliant Energy-Harvesting Applications</t>
  </si>
  <si>
    <t>IEEE Transactions on Industrial Electronics</t>
  </si>
  <si>
    <t>Carbon nanotube (CNT) supercapacitor; energy harvesting; integrated DC-DC converters; multidirectional energy flow; reconfigurable power stage; reliability; self-reliant devices</t>
  </si>
  <si>
    <t>Department of Electrical Engineering, University of Texas at Dallas, Richardson, TX 75080, United States; Intersil Corporation, Richardson, TX 75080, United States; Texas Instruments Inc., Tucson, AZ 85715, United States; Department of Mechanical Engineering, University of Delaware, Newark, DE 19716, United States</t>
  </si>
  <si>
    <t>This paper presents an integrated, auto-reconfigurable power-supply network to enhance system lifetime and efficiency in self-reliant energy-harvesting applications. Carbon nanotube (CNT) supercapacitors are employed as both energy storage devices and power sources, thereby achieving multidirectional energy exchange. By leveraging advanced semiconductor processes, a low-volume, cost-effective single-inductor multiple-output (SIMO) power management unit (PMU) is developed, which connects all the supercapacitors into an autonomous power-supply network. The PMU enables reversible power flows, shorter power-delivery paths, and effective energy reutilization, which enhances the reliability and flexibility of the system. The use of CNT supercapacitors features small form factor and high energy/power density, making them highly attractive for power-constrained devices. A prototype of the PMU is fabricated with a 0.35-Î¼m N-well CMOS process, with a chip area of approximately 4.3mm2. The PMU interconnects 3-CNT supercapacitors in the power-supply network, and operates from 1.5 to 3 V. The measured peak energy-transfer efficiency is 85.03%. The supercapacitors deliver an energy density of 6.2 Wh/kg, at a high power density of 79 kW/kg and exhibit excellent stability of 98.5% retention, at a current density of 50 A/g. Â© 2016 IEEE.</t>
  </si>
  <si>
    <t>https://www.scopus.com/inward/record.uri?eid=2-s2.0-84963942470&amp;doi=10.1109%2fTIE.2016.2523441&amp;partnerID=40&amp;md5=f62c7b53409428280509834ae10b1ee7</t>
  </si>
  <si>
    <t>Bondade20162850</t>
  </si>
  <si>
    <t>10.1504/IJSOM.2012.046079</t>
  </si>
  <si>
    <t>Investigation of supply chain flexibility using a forced field analysis - A case study</t>
  </si>
  <si>
    <t>International Journal of Services and Operations Management</t>
  </si>
  <si>
    <t>Case study; Enablers; FFA; Forced field analysis; Inhibitors; SC; SCF; Stimuli; Supply chain; Supply chain flexibility</t>
  </si>
  <si>
    <t>Operations Management Group, Indian Institute of Management Calcutta, Kolkata, 700104, India; Industrial Engineering and Operations Research, Department of Mechanical Engineering, Indian Institute of Technology, Bombay, 400076, India</t>
  </si>
  <si>
    <t>Today's supply chains are operating in complex, risky, ambiguous and uncertain business environments. Managers of supply chain (SC) are therefore under pressure to build high level of flexibility in the SC operations. However, supply chain flexibility (SCF) is a complex, dynamic, multifaceted, context specific and application-oriented concept, viewed from a strategic and customer perspective. SCF is not easy to comprehend and put into real practice, the foremost reason is the diverse nature of the three forces viz. stimuli, enablers and inhibitors and their dynamics in the SC. In this paper, an attempt has been made to investigate SCF from a company perspective, especially in the viewpoint of making SCF a reality. The relevant data collected from the organisation is used to analyse the dynamics among the three forces using force field analysis (FFA). The study appears to be promising in the point of view of developing a decision support system for managing SCF. Copyright Â© 2012 Inderscience Enterprises Ltd.</t>
  </si>
  <si>
    <t>https://www.scopus.com/inward/record.uri?eid=2-s2.0-84859406702&amp;doi=10.1504%2fIJSOM.2012.046079&amp;partnerID=40&amp;md5=79d333ccdaa3c656e505b6b8e68e2ddc</t>
  </si>
  <si>
    <t>More2012449</t>
  </si>
  <si>
    <t>10.1007/s40171-015-0115-z</t>
  </si>
  <si>
    <t>Singh L.P., Challa R.T.</t>
  </si>
  <si>
    <t>Integrated Forecasting Using the Discrete Wavelet Theory and Artificial Intelligence Techniques to Reduce the Bullwhip Effect in a Supply Chain</t>
  </si>
  <si>
    <t>Artificial neural network; Bullwhip effect; Discrete wavelet theory; Fuzzy inference system; Net stock amplification; Supplies chain flexibility</t>
  </si>
  <si>
    <t>Dr BR Ambedkar National Institute of Technology, Jalandhar, Punjab, India</t>
  </si>
  <si>
    <t>To enhance the commercial competitive advantage of a firm in a constantly changing business environment, it is very important to enhance the supply chain performance by making it more flexible to adopt any type of changes in dynamic business environment. To improve the supply chain performance and make it more flexible it is essential to control the order amplification or bullwhip effect (BWE) through various stages of supply chain and control the inventory costs by controlling net stock amplification (NSA). These tasks should be done by using accurate demand forecasting. The current study demonstrates a forecasting methodology about nonlinear customer demand in a multilevel supply chain (SC) structure through; integrated techniques of discrete wavelet theory and artificial intelligence techniques including artificial neural networks and adaptive network-based fuzzy inference system. The effectiveness of forecasting models to deal with nonlinear data and how they improved the flexibility of SC is demonstrated by calculating BWE and NSA for real world data. Â© 2015, Global Institute of Flexible Systems Management.</t>
  </si>
  <si>
    <t>https://www.scopus.com/inward/record.uri?eid=2-s2.0-84975795391&amp;doi=10.1007%2fs40171-015-0115-z&amp;partnerID=40&amp;md5=3d083f4e2a6568a4b3d068f7d8d6cdd4</t>
  </si>
  <si>
    <t>Singh2016157</t>
  </si>
  <si>
    <t>10.1109/IEEM.2017.8289914</t>
  </si>
  <si>
    <t>Su T.-S., Liu S.-C.</t>
  </si>
  <si>
    <t>Integrated supporting cooperation model with fuzzy approach for staff scheduling problem in service supply chain</t>
  </si>
  <si>
    <t>Chain industry; global logistics; service supply chain; staff scheduling; supporting cooperation</t>
  </si>
  <si>
    <t>Department of Marketing and Logistics Management, Chaoyang University of Technology, Taichung, Taiwan</t>
  </si>
  <si>
    <t>In the past few years, the multinational chain has risen widely. Facing up to the manpower shortage issue in the market, how to design an integrated efficient and responsive supply chain model to optimize personnel planning and staffing operations, and fulfill diverse requirements of product and service for satisfying customers has become one factor in the modern labor-intensive service industry system. In this study, we propose a framework that satisfying the supporting cooperation among members based on the service skill with the fuzzy clustering and objective function with the penalty evaluation to solve the human resource planning problem within multinational supply chain system. Unlike traditional staff scheduling that merely focuses on reducing the cost, the supporting cooperative framework provides proper integrated platforms for personnel flow in global logistics in respect of the customer service and partnership empathy to achieve the goal of the sustainable operation. Â© 2017 IEEE.</t>
  </si>
  <si>
    <t>https://www.scopus.com/inward/record.uri?eid=2-s2.0-85045241123&amp;doi=10.1109%2fIEEM.2017.8289914&amp;partnerID=40&amp;md5=12a51277a584f537485a51d4f1181e1a</t>
  </si>
  <si>
    <t>Su2018369</t>
  </si>
  <si>
    <t>10.1142/S021759592250021X</t>
  </si>
  <si>
    <t>Wang, EM; Li, L; Yang, K; Zhou, YG</t>
  </si>
  <si>
    <t>Integrating Customer Order Decoupling Point with Operation Planning in Deteriorating Supply Chain: General Dynamic Model and Applications</t>
  </si>
  <si>
    <t>ASIA-PACIFIC JOURNAL OF OPERATIONAL RESEARCH</t>
  </si>
  <si>
    <t>CODP; operation scheduling; flexibility; cost efficiency; deteriorating items; time-varying demand</t>
  </si>
  <si>
    <t>Hunan University; Hunan University of Arts &amp; Science; Hunan University; Central South University</t>
  </si>
  <si>
    <t>Considering the real dilemma of deteriorating items, we explore how to find a balance between the conflicting achievements of enhancing flexibility and reducing costs. We propose a general dynamic model to penetrate customer orders by decoupling point with objective to minimize the cost. The closed forms of optimal solutions are obtained for companies to deal with the integrated problem of customer order decoupling point (CODP) decision and production-inventory plan simultaneously. Applications and numerical experiments are performed to illustrate practical insights for managers. The results show that the truth of zero-inventory policy is to avoid unnecessary inventory instead of absolutely no inventory. The CODP will shift forward with the increasing of customer demand rate and shift backward with the increasing of deterioration rate under the production smoothing policy. However, although it encounters the same changes of demand, the CODP moves with a smaller extent in high deterioration rate than in low. In addition, we find that during the growth phase of product life cycle, the increase of time-sensitive degree of demand is coupled with forward shifting of CODP; while during the decline phase, it is coupled with CODP backward shifting.</t>
  </si>
  <si>
    <t>http://dx.doi.org/10.1142/S021759592250021X</t>
  </si>
  <si>
    <t>WOS:000848881100001</t>
  </si>
  <si>
    <t>10.1016/j.ibusrev.2012.06.004</t>
  </si>
  <si>
    <t>Yeniyurt S., Henke J.W., Cavusgil E.</t>
  </si>
  <si>
    <t>Integrating global and local procurement for superior supplier working relations</t>
  </si>
  <si>
    <t>International Business Review</t>
  </si>
  <si>
    <t>Global companies; Global sourcing; Local sourcing; Procurement; Supplier relationship management</t>
  </si>
  <si>
    <t>School of Business, Rutgers University, Piscataway, NJ 08854, United States; School of Business Administration, Oakland University, Rochester, MI 49309, United States; School of Management, University of Michigan - Flint, Flint, MI 48502, United States</t>
  </si>
  <si>
    <t>Globalization is forcing global organizations to focus on processes that will enable them to more effectively and efficiently integrate and coordinate their activities throughout their worldwide organization. As such, global sourcing is becoming a standard practice in many global organizations. Using a dataset of 1455 observations from the suppliers of a North American-based global manufacturer of high technology products, this research evaluates how a global company can utilize a globally integrated procurement organization to achieve global and local sourcing responsiveness and superior supplier working relations. The study found that if a global procurement organization aspires to achieve exceptional supplier working relations, it should be highly integrated across its geographic regions with knowledgeable global and local procurement personnel who effectively communicate with the firm's suppliers, while working closely together in a coordinated manner to achieve a globally responsive supply chain. Â© 2012 Elsevier Ltd.</t>
  </si>
  <si>
    <t>https://www.scopus.com/inward/record.uri?eid=2-s2.0-84875260121&amp;doi=10.1016%2fj.ibusrev.2012.06.004&amp;partnerID=40&amp;md5=cdc14f74b784df3fc382f68673c3875d</t>
  </si>
  <si>
    <t>Yeniyurt2013351</t>
  </si>
  <si>
    <t>10.1115/DETC2021-68426</t>
  </si>
  <si>
    <t>Wehlin C., Vidner O., Poot L., Tarkian M.</t>
  </si>
  <si>
    <t>Integrating sales, design and production: A configuration system for automation in mass customization</t>
  </si>
  <si>
    <t>Proceedings of the ASME Design Engineering Technical Conference</t>
  </si>
  <si>
    <t>3B-2021</t>
  </si>
  <si>
    <t>Division of Product Realisation, Department of Management and Engineering, LinkÃ¶ping University, LinkÃ¶ping, Sweden</t>
  </si>
  <si>
    <t>Companies manufacturing customized engineer-to-order (ETO) products are decelerated by repetitive work, misinterpretations and uncoordinated processes which prohibits the achievement of mass customization. Being able to deliver customized product with low costs and fast delivery times, the concept of mass customization, is a prerequisite for maintained competitiveness with the demands from the market today. This paper presents a product configuration system (PCS) for customized products using design automation enabled by knowledge-based engineering (KBE) and enterprise-wide optimization (EWO). With this approach, the process from sales to delivery of customized products can be extensively rationalized. The PCS consists of two modules. The first being a configurator for use in the sales quotation stage. Here, customer requirements are captured, and used to generate alternatives feasible for the customer context. Thereby, correct quotations can be generated at the sales instance. The second module is the enterprise-wide configurator where accepted orders are concurrently optimized for their detailed and final design, considering the current state of the production and concurrent sales cases in the company. In other terms, instead of adapting the supply chain according to the design of the products in the order entry, the design of the products in the order entry are adapted according to the state of the supply chain. Thereby, resources can be efficiently utilized to the benefit of both the customer and the company, with reduced costs and delivery times. An implementation of the PCS in a case concerning spiral staircases, an ETO product, has shown potential of substantially reducing resources and errors and enable a reliable process supporting achievement of mass customization. Â© 2021 by ASME</t>
  </si>
  <si>
    <t>https://www.scopus.com/inward/record.uri?eid=2-s2.0-85119974304&amp;doi=10.1115%2fDETC2021-68426&amp;partnerID=40&amp;md5=5f8a22f52eb1846af943366fa7c6466f</t>
  </si>
  <si>
    <t>Wehlin2021</t>
  </si>
  <si>
    <t>10.1201/b18855</t>
  </si>
  <si>
    <t>Burciu Åž., RuscÄƒ F., Costescu D., Stoica R., DrÄƒcsanu V.</t>
  </si>
  <si>
    <t>Integrating short sea shipping (RO-RO) in the inbound automotive supply chains</t>
  </si>
  <si>
    <t>Towards Green Marine Technology and Transport</t>
  </si>
  <si>
    <t>University Politehnica of Bucharest, Bucharest, Romania; Renault-ALE-IO, Bucharest, Romania</t>
  </si>
  <si>
    <t>The intermodal system competitiveness requires coordination of all transport modes and usage of modern logistics. Automotive industry relies on flexible supply chains, request in terms of transport volumes, but also in terms of lead-time. This paper will discuss about how to integrate RO-RO transport in the automotive supply chains. From the price perspective, even though not necessarily the cheapest, the short sea shipping might be a winning solution. The only problem that has to be addressed is flexibility. Once the semitrailer is embarked on a short sea ferry, there is no way for the automaker to have his parts earlier that the standard lead-time. There are three main possible strategies: increasing safety stock, having contractual and informatics lead-time greater than technical lead-time and using a crossdock before the semitrailer embarking on the ship. The paper provides a mathematical model in order to choose one of the three strategies. Â© 2015 Taylor &amp; Francis Group, London.</t>
  </si>
  <si>
    <t>https://www.scopus.com/inward/record.uri?eid=2-s2.0-85054375708&amp;doi=10.1201%2fb18855&amp;partnerID=40&amp;md5=f7d3668b7a621c535d3cdbbaf1151573</t>
  </si>
  <si>
    <t>10.1201/b18855-87</t>
  </si>
  <si>
    <t>Burciu Åž., RuscÄƒ F., Costescu D., Stoica R., DrÄƒcÈ™anu V.</t>
  </si>
  <si>
    <t>Towards Green Marine Technology and Transport - Proceedings of the 16th International Congress of the International Maritime Association of the Mediterranean, IMAM 2015</t>
  </si>
  <si>
    <t>University Politehnica of Bucharest, Bucharest, Romania; Renaultâ€”ALE-IO, Bucharest, Romania</t>
  </si>
  <si>
    <t>The intermodal system competitiveness requires coordination of all transport modes and usage of modern logistics. Automotive industry relies on flexible supply chains, request in terms of transport volumes, but also in terms of lead-time. This paper will discuss about how to integrate RO-RO transport in the automotive supply chains. From the price perspective, even though not necessarily the cheapest, the short sea shipping might be a winning solution. The only problem that has to be addressed is flexibility. Once the semitrailer is embarked on a short sea ferry, there is no way for the automaker to have his parts earlier that the standard lead-time. There are three main possible strategies: increasing safety stock, having contractual and informatics lead-time greater than technical lead-time and using a crossdock before the semitrailer embarking on the ship. The paper provides a mathematical model in order to choose one of the three strategies. Â© 2015 Taylor and Francis Group.</t>
  </si>
  <si>
    <t>https://www.scopus.com/inward/record.uri?eid=2-s2.0-84959537415&amp;doi=10.1201%2fb18855-87&amp;partnerID=40&amp;md5=5ec59a315460c5de1ce640da553e055e</t>
  </si>
  <si>
    <t>Burciu2015661</t>
  </si>
  <si>
    <t>Samaratunga P.A.</t>
  </si>
  <si>
    <t>Integrating small farmers in dynamic supply chains: MA'S Tropical Food Company, Sri Lanka</t>
  </si>
  <si>
    <t>Reconnecting Markets: Innovative Global Practices in Connecting Small-Scale Producers with Dynamic Food Markets</t>
  </si>
  <si>
    <t>Institute of Policy Studies of Sri Lanka, Sri Lanka</t>
  </si>
  <si>
    <t>https://www.scopus.com/inward/record.uri?eid=2-s2.0-85072890532&amp;partnerID=40&amp;md5=ecfacdcf187f628278ae6755afd11fc9</t>
  </si>
  <si>
    <t>Samaratunga201631</t>
  </si>
  <si>
    <t>10.1504/IJETM.2020.112945</t>
  </si>
  <si>
    <t>Das K.</t>
  </si>
  <si>
    <t>Integration of flexibility in reverse supply chain planning process</t>
  </si>
  <si>
    <t>International Journal of Environmental Technology and Management</t>
  </si>
  <si>
    <t>Collection channel; Flexibility formulation; Mixed integer programming model; Mixed quality level product; Recovery services; Reverse supply chain; RSC</t>
  </si>
  <si>
    <t>East Carolina University, 245 Slay Hall, Greenville, NC 27858-4353, United States</t>
  </si>
  <si>
    <t>This research formulates reverse supply chain (RSC) flexibility criteria and integrates them in a closed loop supply chain planning model for improving overall business performances and sustainability. Proposed RSC flexibility criteria include: a) channel selection strategy to collect customer returned products (returnable); b) product design and recovery strategy to recover components, modules, and products from returnable; c) product categorisation strategy for marketing new, recovered, and mixed quality level product. Each flexibility criteria is formulated independently to provide options to supply chains (SCs) to incorporate all or select ones in their planning process. The benefits, applicability and integration procedures of proposed flexibility considerations are demonstrated through a numerical example. Copyright Â© 2020 Inderscience Enterprises Ltd.</t>
  </si>
  <si>
    <t>https://www.scopus.com/inward/record.uri?eid=2-s2.0-85101155209&amp;doi=10.1504%2fIJETM.2020.112945&amp;partnerID=40&amp;md5=ab12ba57dae5ef029495b036f18cb0e8</t>
  </si>
  <si>
    <t>Das2020245</t>
  </si>
  <si>
    <t>10.1016/j.scs.2021.103448</t>
  </si>
  <si>
    <t>Nagarajan S.M., Deverajan G.G., Chatterjee P., Alnumay W., Muthukumaran V.</t>
  </si>
  <si>
    <t>Integration of IoT based routing process for food supply chain management in sustainable smart cities</t>
  </si>
  <si>
    <t>Sustainable Cities and Society</t>
  </si>
  <si>
    <t>Ant Colony Route Optimization; Cloud computation; Food supply chain; Internet of Things (IoT); Sustainable cities</t>
  </si>
  <si>
    <t>School of Computer Science and Engineering, VIT-AP University, Amaravati, Andhra Pradesh 522237, India; Department of Computer Science and Engineering, SRM Institute of Science and Technology, Delhi-NCR Campus, Ghaziabad, Uttar Pradesh 201204, India; Department of CS, Tennessee State UniversityTN, United States; King Saud University, Riyadh, Saudi Arabia; Department of Mathematics, School of Applied Sciences, REVA University, Bangalore, India</t>
  </si>
  <si>
    <t>The rapid growth of population in metropolitan areas has put incremental pressure on urban cities. The centric strategy towards smart cities are expected to cover solution for metropolitan life and ecological environment. One of the significant application areas of IoT in smart cities is the food industry. IoT systems help to monitor, analyze, and manage the real-time food industry in smart cities. In this research, we proposed an IoT based Dynamic Food Supply Chain for Smart Cities which not only ensures the food quality but also provides intelligent vehicle routing as well as tracing sources of contamination in FCM. Furthermore, a smart sensor data collection strategy based on IoT is utilized which would improve the efficiency and accuracy of the supply chain network with the minimized size of dataset and vehicle routing algorithm is introduced and tracing the contamination sources of infected food in the markets. Our proposed model is evaluated with the comprehensive evaluation and used various performance metrics such as tracing accuracy, delay, execution time, and traveling time. The results show that the proposed system outperforms when compared with existing approach. Â© 2021 Elsevier Ltd</t>
  </si>
  <si>
    <t>https://www.scopus.com/inward/record.uri?eid=2-s2.0-85118577367&amp;doi=10.1016%2fj.scs.2021.103448&amp;partnerID=40&amp;md5=20c6de75146701737874244749d4810c</t>
  </si>
  <si>
    <t>Nagarajan2022</t>
  </si>
  <si>
    <t>Wijaya A., Gumilar I., Rahmana A., Khalid N.</t>
  </si>
  <si>
    <t>Internal performance of an integrated supply chain: Does flexibility matter?</t>
  </si>
  <si>
    <t>Flexibility supply chain management; Indonesia; SCI</t>
  </si>
  <si>
    <t>Widyatama University, Indonesia; Moscow State University, Russian Federation</t>
  </si>
  <si>
    <t>The prime objective of the currents study, is to investigate the link between supply chain integration (SCI) and Internal Supply chain performance (ISCP). Apart of investigation the impact on internal performance of integrated supply chain, the current study is also interested in investigating the mediating role of Supply Chain flexibility (SCF) in the relationship between SCI and supply chain internal performance ISCP. The structural equation modeling which a twostep process i.e. inner model assessment and outer model assessment is and is an upgraded version of multiple regression is used to answer the research questions. The current study has used the AMOS to analyze the data collected from production managers of Indonesian manufacturing firms. The findings of the study have revealed the fact that SCI has significant impact on the internal supply chain performance (ISCP). The SCF has significantly mediated the relationship between SCI and ISCP. The study will be helpful for policy makers in researcher in understanding the issues related to supply chain, its integration, flexibility, and internal performance. Â© ExcelingTech Pub, UK.</t>
  </si>
  <si>
    <t>https://www.scopus.com/inward/record.uri?eid=2-s2.0-85064982935&amp;partnerID=40&amp;md5=3fcdee5e26f82f96fc4a54a59a701420</t>
  </si>
  <si>
    <t>Wijaya2019585</t>
  </si>
  <si>
    <t>International Conference on Humanitarian Logistics, ICHL 2013</t>
  </si>
  <si>
    <t>The proceedings contain 21 papers. The special focus in this conference is on Humanitarian Logistics. The topics include: An Approach of Modeling for Humanitarian Supplies; Reinforcing the Human Elements in Downstream Supply Chain in TOC Way; business Modeling for the Sustainability of Humanitarian Projects; supplier Selection and Multi-period Demand Allocation in a Humanitarian Supply Chain; hierarchical Decision Modeling Approach for Risks Prioritization in Sustainable Supply Chains; Selection of Post-Disaster Humanitarian Logistics Structure Using AHP Approach; supply Chain for Disaster Management: An Empirical Study; role of Humanitarian Supply Chain Management in Various Disaster Situations Across the Globe; peculiarities of Disaster Management in a High-Altitude Area; logistics Planning in Natural Disasters; relief-Chain Logistics in Natural Disasters; humanitarian Logistics of Human Remains of Disasters; identification and Modelling of Critical Success Factors of a Humanitarian Supply Chain; non-Ownership Commercial Mobility and Humanitarian Logistics: New Perspectives to Improve Response Times and Long-Term Impact; modeling the Barriers of Humanitarian Supply Chain Management in India; relief Network Model for Efficient Disaster Management and Disaster Recovery; exploring the Challenges in Implementation of Information Technology in Humanitarian Relief Organisations in India: A Qualitative Study; Managing Disaster Supply Chains with RFID for Humanitarian Logistics; an Agile and Flexible Supply Chain for Efficient Humanitarian Logistics in a Disaster Management System.</t>
  </si>
  <si>
    <t>https://www.scopus.com/inward/record.uri?eid=2-s2.0-85125236062&amp;partnerID=40&amp;md5=77a9b9abc3c2e324f70cac21be16e48c</t>
  </si>
  <si>
    <t>NoAuthor2016</t>
  </si>
  <si>
    <t>10.32609/j.ruje.8.86617</t>
  </si>
  <si>
    <t>Vinokurov E.Y., Ahunbaev A., Zaboev A.I.</t>
  </si>
  <si>
    <t>International Northâ€“South Transport Corridor: Boosting Russiaâ€™s â€œpivot to the Southâ€_x009d_ and Trans-Eurasian connectivity</t>
  </si>
  <si>
    <t>Russian Journal of Economics</t>
  </si>
  <si>
    <t>Caspian Sea; Eurasia; INSTC; international logistics; International Northâ€“South Transport Corridor; international trade; supply chains; trans-Eurasian transport backbone</t>
  </si>
  <si>
    <t>Eurasian Development Bank, Moscow, Russian Federation; Eurasian Fund for Stabilization and Development, Moscow, Russian Federation; Eurasian Development Bank, Almaty, Kazakhstan</t>
  </si>
  <si>
    <t>The Russian economy will have to adjust its logistics to face the new reality. The operationalization of the multimodal International Northâ€“South Transport Corridor (INSTC) is an important strategic part of it. This â€œpivot to the Southâ€_x009d_ by Russia and other Eurasian Economic Union (EAEU) countries is of particular significance in light of the required reconfiguration of supply chains in Eurasia. Russian exporters, importers and freight forwarding companiesâ€™ needs in alternative logistical opportunities have increased dramatically. The INSTC development would promote Eurasian intra- and transcontinental connectivity, reduce export costs, develop new production niches, and realize the Caspian regionâ€™s transit potential. This study estimates that the aggregate potential INSTC freight traffic via all the routes and modes of transport, including containerized and non-containerized cargoes, will reach 15â€“25 million tonnes by 2030. The container traffic could rise 20x and this will require investments in hard infrastructure and also soft infrastructure improvement. The corridor will contribute to the evolving outline of the trans-Eurasian transport backbone and bring significant benefits for the economies of Russia, Central Asia, the Caucasus, Middle East, and South Asia. Â© 2022 Non-profit partnership â€œVoprosy Ekonomikiâ€_x009d_.</t>
  </si>
  <si>
    <t>https://www.scopus.com/inward/record.uri?eid=2-s2.0-85136177923&amp;doi=10.32609%2fj.ruje.8.86617&amp;partnerID=40&amp;md5=47786b29f44c0331d5c7852f1421774b</t>
  </si>
  <si>
    <t>Vinokurov2022159</t>
  </si>
  <si>
    <t>10.1109/IIIEC.2019.8720737</t>
  </si>
  <si>
    <t>Adabavazaeh N., Nikbakht M.</t>
  </si>
  <si>
    <t>Interpretive Structural Modeling Analysis of Reverse Supply Chain Critical Success Factors in Air Industry</t>
  </si>
  <si>
    <t>Proceedings of 2019 15th Iran International Industrial Engineering Conference, IIIEC 2019</t>
  </si>
  <si>
    <t>Air industry; Critical Success Factors; Reverse supply chain; Structural interpretive modeling analysis</t>
  </si>
  <si>
    <t>Department of Industrial Engineering, Najafabad Branch, Islamic Azad University, Najafabad, Iran</t>
  </si>
  <si>
    <t>The air industry is an integral part of the world economy. Based on this, understanding the key factors of success will create a competitive advantage and success in this industry. This research with Understanding the subject and identifying 159 factors by studying the literature of research, reached to 73 factors with an initial sieve. Ultimately, 24 critical success factors were identified by Lawshe technique and with the Structural Interpretative Modeling approach and utilizing experts' opinions we categorized the main success factors of the air industry. The results of the research show that the most influential factors are related to inventory management, transportation, materials and information integration, communications, information technology, mutual trust of supply chain partners, supply chain performance, supply chain flexibility, awareness of inverse support, Knowledge management, standardization, supply chain reliability, collection of return products, monitoring systems for return, cooperation of supply chain components, return and protection policies, and commitment of beneficiaries as interface factors which any partial changes on these factors leading to fundamental changes in the system. Â© 2019 IEEE.</t>
  </si>
  <si>
    <t>https://www.scopus.com/inward/record.uri?eid=2-s2.0-85067127403&amp;doi=10.1109%2fIIIEC.2019.8720737&amp;partnerID=40&amp;md5=79d49cdded372d8e7a9c92eb76655a86</t>
  </si>
  <si>
    <t>Adabavazaeh201999</t>
  </si>
  <si>
    <t>10.1108/IJQRM-11-2015-0169</t>
  </si>
  <si>
    <t>Goyal G., Samalia H.V., Verma P.</t>
  </si>
  <si>
    <t>Interpretive structural modeling for integrating quality management in manufacturing and service counterparts</t>
  </si>
  <si>
    <t>International Journal of Quality and Reliability Management</t>
  </si>
  <si>
    <t>Automotive industry; Citation analysis; ISM; Manufacturing and services; Quality management; Supply chain performance</t>
  </si>
  <si>
    <t>LM Thapar School of Management, Thapar University, Mohali, India; Rajiv Gandhi Indian Institute of Management, Shillong, India</t>
  </si>
  <si>
    <t>Purpose: The purpose of this paper is to identify and rank the contextual relationship among the quality management (QM) constructs for manufacturing and its related service organizations providing integrated value bundles, which has got limited research attention. Design/methodology/approach: The QM constructs of manufacturing and services are selected by performing the citation analysis. Studies related to manufacturing and service are selected by reviewing their citations index in the three major research databases namely ProQuest, Scopus and Google Scholar. The subjective responses from both industry and academia are taken in order to gain better understanding of the contextual relationship among the QM constructs. Finally, an integrated model is proposed using Micmac analysis and Interpretive Structural Modeling (ISM). Findings: The citation analysis lead to identification of 12 QM constructs: top management commitment, supplier relationship management, human resource management, strategic focus, customer focus, quality of information sharing, process management, servicescape, employee involvement, service quality, supply chain flexibility and customer satisfaction. The expert opinions of executives in the automotive industry and academia resulted in the development of contextual relationships among the identified QM constructs for the development of an ISM model, which is a major contribution of this study. Originality/value: The unique focus of this study is on analyzing the contextual relationship among QM aspects in manufacturing and services as clubbed offering. The researchers in the existing literature have so far differentiated between manufacturing and services but this study integrates the QM constructs for manufacturing and its associated services through expert feedback and proposes an ISM model. Â© 2017, Â© Emerald Publishing Limited.</t>
  </si>
  <si>
    <t>https://www.scopus.com/inward/record.uri?eid=2-s2.0-85031795946&amp;doi=10.1108%2fIJQRM-11-2015-0169&amp;partnerID=40&amp;md5=bb10ac9ad63e9a7ed34433ae6c75aaf9</t>
  </si>
  <si>
    <t>Goyal20171568</t>
  </si>
  <si>
    <t>10.1007/978-3-319-13776-6_1</t>
  </si>
  <si>
    <t>StjepandiÄ‡ J., Wognum N., Verhagen W.J.C.</t>
  </si>
  <si>
    <t>Introduction to the book</t>
  </si>
  <si>
    <t>Concurrent Engineering in the 21st Century: Foundations, Developments and Challenges</t>
  </si>
  <si>
    <t>CE system; Collaborative/engineering processes; Concurrent engineering; Integrated product development and design processes; ISPE; Time-to-market</t>
  </si>
  <si>
    <t>PROSTEP AG, Dolivostr. 11, Darmstadt, 64293, Germany; Social Sciences Department, Management Studies Group, Wageningen University, Hollandseweg 1, Wageningen, 6706KN, Netherlands; Air Transport and Operations, Aerospace Engineering, TU Delft, Delft, 2600 AC, Netherlands</t>
  </si>
  <si>
    <t>Concurrent Engineering (CE) was conceived as an important concept in the '80s of the previous century. It has been studied and practiced extensively since then in many forms and under various names. Although the term CE is not in frequent use any more these days, the concept has grown, both conceptually and in importance. Actually, the concept has become a precondition for current ways of working in complex, dynamic, projects, supply chains and networks. In this book, the concept of CE is explored both in research and in practice. Both history and the current situation are treated including the many still existing theoretical and practical challenges. This chapter provides an introduction to the book. Â© Springer International Publishing Switzerland 2015.</t>
  </si>
  <si>
    <t>https://www.scopus.com/inward/record.uri?eid=2-s2.0-84944615582&amp;doi=10.1007%2f978-3-319-13776-6_1&amp;partnerID=40&amp;md5=0f574535f5797107567767d233529bb0</t>
  </si>
  <si>
    <t>Stjepandić20151</t>
  </si>
  <si>
    <t>10.1504/IJLSM.2012.046703</t>
  </si>
  <si>
    <t>More D., Subash Babu A.</t>
  </si>
  <si>
    <t>Strategic approach to manage supply chain flexibility: A proposal</t>
  </si>
  <si>
    <t>Balanced scorecard; BSC; Flexibility metrics; Flexibility scorecard; SC; SCF; Supply chain; Supply chain flexibility</t>
  </si>
  <si>
    <t>Operations Management Group, Indian Institute of Management Calcutta, D. H. Road, Joka, Kolkata 700104, India; Industrial Engineering and Operations Research, Indian Institute of Technology, Department of Mechanical Engineering, Bombay, Powai, Mumbai 400076, India</t>
  </si>
  <si>
    <t>Today's Supply Chains (SCs) are operating in complex and competitive business environment. To adapt, reduce or eliminate stimuli (uncertainty, disturbances or changes), making the SC more flexible is emerging as a new strategic tool. In reality, SCs are managed by various performance measures and flexibility is one of them, which is being more focused by researchers and industry practitioners. However, Supply Chain Flexibility (SCF) has continued to be a major challenge to comprehend and put it into real practice. An attempt has been made to develop a flexibility scorecard focusing on the flexibility metric in a balanced way. The paper addresses the important issues of how to provide flexibility in SCs and develops a specific proposal based on a Balanced Scorecard (BSC) approach. Copyright Â© 2012 Inderscience Enterprises Ltd.</t>
  </si>
  <si>
    <t>https://www.scopus.com/inward/record.uri?eid=2-s2.0-84860752562&amp;doi=10.1504%2fIJLSM.2012.046703&amp;partnerID=40&amp;md5=5ec9442c22ba7d9a1a9bc2291e8feafb</t>
  </si>
  <si>
    <t>More2012492</t>
  </si>
  <si>
    <t>10.1016/j.omega.2011.07.003</t>
  </si>
  <si>
    <t>Garcia C.A., Ibeas A., Herrera J., Vilanova R.</t>
  </si>
  <si>
    <t>Inventory control for the supply chain: An adaptive control approach based on the identification of the lead-time</t>
  </si>
  <si>
    <t>Omega</t>
  </si>
  <si>
    <t>Adaptive control; Inventory control; Supply chain</t>
  </si>
  <si>
    <t>Telecomunication and System Engineering Department, ETSE, Universitat Autonoma de Barcelona, 08193 Bellaterra, Barcelona, Spain</t>
  </si>
  <si>
    <t>In this paper, an Internal Model Control (IMC) scheme is incorporated in production inventory control systems in a complete supply chain. This control scheme presents a good target inventory tracking under the perfect knowledge of the system. Furthermore, the inventory tracking and load disturbance rejection control problems can be tackled separately. However, the closed-loop performance of the IMC scheme may be degraded due to a mismatch between the modelled and actual delay or to the fact that delays may be time-varying. Thus, the IMC control scheme is enhanced in this work with a novel method for the online identification of lead times based on a multimodel scheme. In this way, all benefits of the IMC scheme can be exploited. A detailed discussion of the proposed production inventory system is provided including a stability and performance analysis as well as the identification capabilities of the algorithm. Several simulation examples illustrate the efficiency of the approach. Â© 2011 Elsevier Ltd.</t>
  </si>
  <si>
    <t>https://www.scopus.com/inward/record.uri?eid=2-s2.0-80052025507&amp;doi=10.1016%2fj.omega.2011.07.003&amp;partnerID=40&amp;md5=98010a7e5bc5e043d3ef09977e390c62</t>
  </si>
  <si>
    <t>Garcia2012314</t>
  </si>
  <si>
    <t>10.1016/j.apm.2017.05.043</t>
  </si>
  <si>
    <t>Benkherouf L., Skouri K., Konstantaras I.</t>
  </si>
  <si>
    <t>Inventory decisions for a finite horizon problem with product substitution options and time varying demand</t>
  </si>
  <si>
    <t>Finite horizon; Inventory; Lot Sizing; Product substitution</t>
  </si>
  <si>
    <t>Department of Statistics and Operations Research, Faculty of Science, Kuwait University, P.O.Box 5969, Safat, 13060, Kuwait; Department of Mathematics, University of Ioannina, Ioannina, 45110, Greece; Department of Business Administration, School of Business Administration, University of Macedonia, 156 Egnatia Str., Thessaloniki, 54636, Greece</t>
  </si>
  <si>
    <t>The inventory control of substitutable products has been recognized as a problem worthy of study in the operations management literature. Product substitution provides flexibility in supply chain management and enhances response time in production control. This paper proposes a finite horizon inventory control problem for two substitutable products, which are ordered jointly in each replenishment epoch. Demand for the products are assumed to be timeâ€“varying. In case of a stockâ€“out for one of the products, its demand is satisfied by using the stock of the other product. The optimal ordering schedule, for both products, that minimizes the total cost over a finite planning horizon is derived. Numerical examples along with sensitivity analyses are also presented. Â© 2017 Elsevier Inc.</t>
  </si>
  <si>
    <t>https://www.scopus.com/inward/record.uri?eid=2-s2.0-85028997447&amp;doi=10.1016%2fj.apm.2017.05.043&amp;partnerID=40&amp;md5=d60cc25e1a0bf7ac681fca3bf5604d2d</t>
  </si>
  <si>
    <t>Benkherouf2017669</t>
  </si>
  <si>
    <t>10.1016/j.simpat.2022.102498</t>
  </si>
  <si>
    <t>Kim D., Park Y.S., Kim H.W., Park K.S., Moon I.K.</t>
  </si>
  <si>
    <t>Inventory policy for postponement strategy in the semiconductor industry with a die bank</t>
  </si>
  <si>
    <t>Simulation Modelling Practice and Theory</t>
  </si>
  <si>
    <t>Die bank; Inventory control; Postponement strategy; Semiconductor manufacturing; Simulation</t>
  </si>
  <si>
    <t>Department of Industrial Engineering, Seoul National University, Seoul, South Korea; LTD Entrue Consulting Optimization Team, LG CNS Co., Seoul, South Korea; Institute for Industrial Systems Innovation, Seoul National University, Seoul, South Korea</t>
  </si>
  <si>
    <t>We propose inventory models that can be directly applied to the industrial field by adapting from the order-up-to policy and investigate how a die bank can be used to reduce inventory of finished goods and to improve customer responsiveness. This study was motivated by the cooperation with one leading semiconductor company in Korea that wishes to develop inventory-management policy for a die bank, a facility in which the intermediate and generic forms of fabricated wafers are stored. Our simulation experiments, implemented with ArenaÂ® software, show that a die bank makes the supply chain more responsive in adjusting demand changes by postponing the differentiation point of finished goods in the production process. We have sufficiently demonstrated the need for a die bank to the company through pilot tests, and laid a good foundation for the introduction of a die bank. Â© 2022</t>
  </si>
  <si>
    <t>https://www.scopus.com/inward/record.uri?eid=2-s2.0-85123897369&amp;doi=10.1016%2fj.simpat.2022.102498&amp;partnerID=40&amp;md5=1a1ed8ed10305419a0bc472df14352ef</t>
  </si>
  <si>
    <t>Kim2022</t>
  </si>
  <si>
    <t>10.1080/17509653.2019.1582367</t>
  </si>
  <si>
    <t>PuÅ¡ka A., KozareviÄ‡ S., OkiÄ_x008d_iÄ‡ J.</t>
  </si>
  <si>
    <t>Investigating and analyzing the supply chain practices and performance in agro-food industry</t>
  </si>
  <si>
    <t>International Journal of Management Science and Engineering Management</t>
  </si>
  <si>
    <t>agricultural-food company; structural equation model; supply chain performance; Supply chain practice</t>
  </si>
  <si>
    <t>Department for Social Sciences, Institute for Scientific Research and Development Brcko district BiH, Brcko District, Bosnia and Herzegovina; Department of Quantitative Economy, Faculty of Economics, University of Tuzla, Tuzla, Bosnia and Herzegovina</t>
  </si>
  <si>
    <t>The goal of this study is to empirically examine the potential impact of supply chain practices on the supply chain performances of the agro-food industry. The constructs of interest are three-dimensional, including supplier partnerships, customer relationships and level and quality of information sharing, thus representing supply chain practices, flexibility, agility and innovation as the main characteristics of supply chain performance. To gain better understanding of the possible impact of the supply chain practices on the supply chain performances of the agro-food industry we use structural equation modelling. The analysis has revealed statistically significant positive impact of customersâ€™ relationships as well as statistically significant negative impact of a supplier partnership on the supply chain performance. From a theoretical point of view, this study has indicated contribution of different supply chain practices on supply chain performances. The results obtained from this study provide practical implications that assist managers in improving supply chain performance and highlight limitations for implementation of supply chain practice for the improvement of business operations. Â© 2019, Â© 2019 International Society of Management Science and Engineering Management.</t>
  </si>
  <si>
    <t>https://www.scopus.com/inward/record.uri?eid=2-s2.0-85062687080&amp;doi=10.1080%2f17509653.2019.1582367&amp;partnerID=40&amp;md5=ad931b4dac320b9784ab5dc58959c145</t>
  </si>
  <si>
    <t>Puška20209</t>
  </si>
  <si>
    <t>10.1016/j.trd.2017.05.011</t>
  </si>
  <si>
    <t>Dong C., Boute R., McKinnon A., Verelst M.</t>
  </si>
  <si>
    <t>Investigating synchromodality from a supply chain perspective</t>
  </si>
  <si>
    <t>Transportation Research Part D: Transport and Environment</t>
  </si>
  <si>
    <t>Application; Modal split; Review; Stochastic model; Supply chain; Synchromodality</t>
  </si>
  <si>
    <t>Kuehne Logistics University, Hamburg, 20457, Germany; Technology and Operations Management, Vlerick Business School, Leuven, 3000, Belgium; Research Center for Operations Management, KU Leuven, Leuven, 3000, Belgium; Supply Network Innovation Center, Strombeek-bever, 1853, Belgium</t>
  </si>
  <si>
    <t>Greater use of multimodal transportation can substantially improve the environmental performance of freight transportation. Despite strenuous efforts by public policy-makers to alter the freight modal split, most companies still rely heavily on road transportation, and modal shifts to rail and water have remained modest at best. In this paper we argue that this is partly the result of a failure to take a holistic supply chain view of the modal shift process. Synchromodality provides a framework within which shippers can manage their supply chains more flexibly to increase the potential for shifting mode. On the basis of a literature review, we broaden the conventional focus of multimodal transportation to give it a supply chain dimension, and propose the concept of â€˜Synchromodality from a Supply Chain Perspectiveâ€™ (SSCP). Using a case study we show that when the supply chain impacts are taken into account, it is possible to significantly increase the share of intermodal rail transportation within a corridor, without necessarily increasing total logistics cost or reducing the service level. In this way the environmental impact of freight activities can be significantly reduced. Â© 2017 Elsevier Ltd</t>
  </si>
  <si>
    <t>https://www.scopus.com/inward/record.uri?eid=2-s2.0-85020438584&amp;doi=10.1016%2fj.trd.2017.05.011&amp;partnerID=40&amp;md5=f90a8cba635efe089a513b750a8b6991</t>
  </si>
  <si>
    <t>Dong201842</t>
  </si>
  <si>
    <t>10.1016/j.egyr.2020.06.023</t>
  </si>
  <si>
    <t>Yang J., Zhang Z., Chen J., Hong M., Li H., Li Y., Yang M.</t>
  </si>
  <si>
    <t>Investigating the economic returns of mobile heat storage devices in the multi-stage closed-loop supply chain</t>
  </si>
  <si>
    <t>Energy Reports</t>
  </si>
  <si>
    <t>Energy economy; Energy-saving supply chain; Mobile heat storage devices; Pareto optimal</t>
  </si>
  <si>
    <t>School of Economics and Commerce, South China University of Technology, Guangzhou, Guangdong, 510006, China; School of Finance and Trade, Guangdong Industry Polytechnic College, Guangzhou, 510300, China; Department of Architecture and Civil Engineering, City University of Hong Kong, Kowloon, Hong Kong; School of Civil Engineering, University of New South Wales, Australia; School of Finance and Investment, Guangdong University of Finance, Guangzhou, 510640, China</t>
  </si>
  <si>
    <t>Recovery of the industrial waste heat is a cost-effective and environmentally friendly approach for the energy supply in cities. The industrial waste heat supply chain is a typical multi-objective closed-loop system that aims at optimizing both the economic and environmental benefits through proper operations during supply, purchase, distribution, and consumption. Different from conventional waste heat recovery (WHR), the mobile waste heat recovery (M-WHR) implanted recovery vehicles to facility heat collection and distribution. As a new and cost-sensitive channel for the WHR industry, the dynamic supply chain of the M-WHR has seldom been studied. This study proposed a numerical model to investigate such a dynamic system and conducted a case study to verify the models. The results suggested that by optimizing the production plan based on the market demand, the supply chain can reach the Pareto state and minimize its production cost and idle production recourses. The results of the designed numerical examples verify the robustness of the operation strategy. Also, with proper government subsidies, the investment in constructing the WHR supply chain is profitable and the payback period can be reduced. Â© 2020 The Authors</t>
  </si>
  <si>
    <t>https://www.scopus.com/inward/record.uri?eid=2-s2.0-85087016752&amp;doi=10.1016%2fj.egyr.2020.06.023&amp;partnerID=40&amp;md5=375c227677a311ab9bfb5099b7f31568</t>
  </si>
  <si>
    <t>Yang2020181</t>
  </si>
  <si>
    <t>10.1007/978-3-030-61075-3_19</t>
  </si>
  <si>
    <t>Manginas V., Nathanail E., Karakikes I.</t>
  </si>
  <si>
    <t>Investigating the Impacts of Additive Manufacturing on Supply Chains</t>
  </si>
  <si>
    <t>3D printing; Impact assessment; SCOR; Supply chain; Transport</t>
  </si>
  <si>
    <t>Traffic, Transportation and Logistics Laboratory, University of Thessaly, Pedion Areos, Volos, 38334, Greece</t>
  </si>
  <si>
    <t>Additive manufacturing is an emerging technology that is gaining more ground in various production areas, like medicine, industrial production, and consumer product printing. Aim of this paper is to analyze the applications of this technology on supply chains, investigate how it affects the structure and characteristics of the traditional supply chain, and finally, develop a business model for its optimal use, through the case study of the LEAP-1A jet engine fuel nozzle supply chain. This was achieved in three steps. First, current literature was reviewed, to fully understand the technology, its applications and the production processes it affects. Second, three different supply chain scenarios, i.e. conventional supply chain, centralized 3D printing and decentralized 3D printing were developed and elaborated, so as to allow the easier identification of the differences of the supply chain processes among the scenarios. To select the most effective scenario, an online survey with the participation of experts was conducted, to attribute weights to indicators identified through the literature review. Finally, a business model for the chosen scenario was developed using the Business Model Canvas. The analysis and evaluation of the indicators revealed that the most effective supply chain model is a decentralized additive manufacturing model. Based on the overall results it can be concluded that additive manufacturing simplifies the supply chain, increases flexibility in design and production and reduces transport and logistics costs. Â© 2021, The Editor(s) (if applicable) and The Author(s), under exclusive license to Springer Nature Switzerland AG.</t>
  </si>
  <si>
    <t>https://www.scopus.com/inward/record.uri?eid=2-s2.0-85096408950&amp;doi=10.1007%2f978-3-030-61075-3_19&amp;partnerID=40&amp;md5=2b57cd0f2862b79cda47e91afe87a381</t>
  </si>
  <si>
    <t>Manginas2021192</t>
  </si>
  <si>
    <t>10.5267/j.uscm.2019.12.004</t>
  </si>
  <si>
    <t>Alzoubi H.M., Yanamandra R.</t>
  </si>
  <si>
    <t>Investigating the mediating role of information sharing strategy on agile supply chain</t>
  </si>
  <si>
    <t>Agile supply chain practices; Information sharing strategy; Medium Size Manufacturing Companies; Supply Chain Agility; Supply chain performance</t>
  </si>
  <si>
    <t>Skyline University College, United Arab Emirates</t>
  </si>
  <si>
    <t>Supply chains need to redesign their existing strategies and must develop new strategies to effectively face the challenges posed by certain disruptions, both man-made and natural. This requires the supply chains to be highly flexible, visible, reliable and cost-effective leading to the achievement of Agile Supply Chain (ASC). In todayâ€™s competitive market, achieving agility in supply chain needs dynamic leadership, strategic vision, mutual cooperation from all members and effective utilization of information technology through customer focus. In spite of their initiatives to achieve ASC for improving their organizational performance, barring a few large companies, the medium and small size manufacturing companies have not yet been able to adopt and design supply chains which lead to ASC. This may be due to various challenges in the process of achieving agility. Also, the published literature in this area is very scanty. Therefore, to fill this gap, the purpose of this study is to determine the mediating role of Information Sharing Strategy (ISS) on Agile Supply Chain (ASC) practices for achieving Supply Chain Performance (SCP) in medium size manufacturing companies in UAE. An empirical survey of supply chain managers in UAE is conducted for this purpose. It is found that information sharing plays a major mediating role in ASC to achieve superior supply chain performance. Â© 2020 by the authors; license Growing Science, Canada.</t>
  </si>
  <si>
    <t>https://www.scopus.com/inward/record.uri?eid=2-s2.0-85079463803&amp;doi=10.5267%2fj.uscm.2019.12.004&amp;partnerID=40&amp;md5=777a7ffaabf006e7388079251fbc929f</t>
  </si>
  <si>
    <t>Alzoubi2020273</t>
  </si>
  <si>
    <t>10.46970/2020.26.2.2</t>
  </si>
  <si>
    <t>Naimi M.A., Faisal M.N., Sobh R.</t>
  </si>
  <si>
    <t>Prioritization of supply chain reconfiguration variables using balanced score card and analytic network process</t>
  </si>
  <si>
    <t>International Journal of Operations and Quantitative Management</t>
  </si>
  <si>
    <t>Analytic Network Process; Balanced Scorecard; Multi-Criteria Decision Model; Supply Chain Management</t>
  </si>
  <si>
    <t>College of Business and Economics, Qatar University, Qatar; Department of Management and Marketing, Qatar University, Doha, Qatar</t>
  </si>
  <si>
    <t>Supply chain reconfiguration has emerged as a key variable that determines the capability of supply chain to adjust itself in wake of risks or dynamic business environment. However, supply chain reconfiguration is dependent on several variables that need to be prioritized to focus resources for improvement. The study reported in this paper proposes a multi-criteria decision approach to prioritize the variables associated with supply chain reconfiguration. The novelty of the proposed model lies in its capability to integrate the dimensions of balance scorecard and analytic network process. The proposed model is evaluated for a case supply chain from retail sector. Â© 2020, International Forum of Management Scholars. All rights reserved.</t>
  </si>
  <si>
    <t>https://www.scopus.com/inward/record.uri?eid=2-s2.0-85111932754&amp;doi=10.46970%2f2020.26.2.2&amp;partnerID=40&amp;md5=23eda828be5b0e80598ab68109a58c49</t>
  </si>
  <si>
    <t>Naimi202095</t>
  </si>
  <si>
    <t xml:space="preserve">Therefore, in future studies, the robustness of the proposed model can be evaluated by considering supply chains from different sectors and including some other supply chain reconfiguration variables </t>
  </si>
  <si>
    <t>10.1007/978-3-030-72929-5_26</t>
  </si>
  <si>
    <t>Gupta N., Rajesh R., Daultani Y.</t>
  </si>
  <si>
    <t>Investigation on Supply Chain Vulnerabilities and Risk Management Practices in Indian Manufacturing Industries</t>
  </si>
  <si>
    <t>Modeling and Optimization in Science and Technologies</t>
  </si>
  <si>
    <t>Causal analysis; DEMATEL; FMEA; Risk management; Supply chain vulnerability</t>
  </si>
  <si>
    <t>ABV-Indian Institute of Information Technology and Management, Gwalior, India; Indian Institute of Management Lucknow, Lucknow, India</t>
  </si>
  <si>
    <t>Supply chain plays a prominent role in any business activity. In order to make supply chains more responsive and efficient, we need to identify the vulnerabilities and risk involved in supply chains. The supply chain of an organisation depends upon six driving factors; information, inventory, sourcing, pricing, facility and transportation. We classify various risks in supply chains that influence the six major drivers of it; say for example under inventory; the fluctuation of demand, capacity limitations, stock out of products etc. Similarly, under information; the risks can be legal and regulatory risk, government laws or new tax implementation, lack of point of sale (POS) data, IT cyber security, customer data mishandling, anticipating bullwhip effect etc. And under facility drivers, the associated risks can include centralised or localised production, availability for stock keeping unit and lack of proper data storage, etc. Likewise, under transportation; the major risk factors includes poor logistic supply at supplier end and increased demand for responsiveness, shorter lead times, and shorter window for on time delivery of products, etc. Also, we observe that each driver in supply chain can represent a cluster of several risks, of which some of them are listed above. We study the risk factors using failure mode and effect analysis (FMEA) the causal relations among risk clusters were studied using DEMATEL analysis. We also use the fish bone diagram for representation of cause and effect relationship between the risk factors within a particular cluster. The whole exercise is to prioritise the risk factors based on their causal importance and the study is based on a questionnaire based survey. Overall, managers are benefitted, as the risk factors can be prioritised and the principal causal drivers under each cluster of risks can be identified using FMEA and DEMATEL for the case of Indian manufacturing industries. Â© 2021, The Author(s), under exclusive license to Springer Nature Switzerland AG.</t>
  </si>
  <si>
    <t>https://www.scopus.com/inward/record.uri?eid=2-s2.0-85107213694&amp;doi=10.1007%2f978-3-030-72929-5_26&amp;partnerID=40&amp;md5=7ddeab5e9ac33fa3ccbf13c5451af3f0</t>
  </si>
  <si>
    <t>Gupta2021535</t>
  </si>
  <si>
    <t>Chen W., Jiao H., Zeng Q., Wu J.</t>
  </si>
  <si>
    <t>Ios-enabled collaborative knowledge creation and supply chain flexibility: The moderate role of market uncertainty</t>
  </si>
  <si>
    <t>Pacific Asia Conference on Information Systems, PACIS 2016 - Proceedings</t>
  </si>
  <si>
    <t>Collaborative knowledge creation; IOS use for exploration; Market uncertainty; Supply chain flexibility</t>
  </si>
  <si>
    <t>Economics and Management School, Wuhan University, Wuhan, China; School of Information Management and Engineering, Shanghai University of Finance and Economics, Shanghai, China; State Information Center, Beijing, China</t>
  </si>
  <si>
    <t>Understanding the formation of supply chain flexibility is important. We draw on the organizational learning perspective to examine how inter-organizational systems (IOS) enabled collaborative knowledge creation can enhance the supply chain flexibility. Empirical results from 141 supply chain enterprises support most of our hypotheses. The results show that, (1) IOS use for exploration has positive effects on supply chain flexibility and collaborative knowledge creation plays a partially mediated role between them; (2) Market uncertainty moderates the relationship between IOS use for exploration for collaborative knowledge creation. And (3) under the greater uncertainty in the market environment, the relationship between company's collaborative knowledge creation and supply chain flexibility becomes stronger. This result suggests when supply chain enterprises face market uncertainty, they need to improve the level of IOS use for exploration to facilitate understanding of the market, which will improve the supply chain flexibility.</t>
  </si>
  <si>
    <t>https://www.scopus.com/inward/record.uri?eid=2-s2.0-85011034452&amp;partnerID=40&amp;md5=55e287cfae98a8ac13c6eee78aebb23a</t>
  </si>
  <si>
    <t>Chen2016</t>
  </si>
  <si>
    <t>10.1007/s10799-017-0279-7</t>
  </si>
  <si>
    <t>Zhou W., Piramuthu S.</t>
  </si>
  <si>
    <t>IoT security perspective of a flexible healthcare supply chain</t>
  </si>
  <si>
    <t>Information Technology and Management</t>
  </si>
  <si>
    <t>Adaptive RFID system; Flexible technology; RFID</t>
  </si>
  <si>
    <t>Information and Operations Management, ESCP Europe, Paris, France; Information Systems and Operations Management, University of Florida, Gainesville, FL 32611-7169, United States; RFID European Lab, Paris, France</t>
  </si>
  <si>
    <t>Organizations are continually looking for ways to increase the effectiveness of their product and service delivery through supply chain collaborations. Recent technologies (both software and hardware) have been designed to facilitate supply chain collaboration and partnership. Due to the different operational environment throughout the supply chain, the application of these technologies are very often disconnected, causing various operational wastes. We investigate this problem and propose the concept of flexible technology. We use RFID system as an example and investigate the issues related to the electromagnetic regulation in various health care environments. We propose a flexible technology system framework that automatically learns and evolves to accommodate environmental variations throughout the supply chain. Our results show that flexible technology can greatly increase supply chain productivity and collaboration efficacy. In conclusion, we discuss its managerial implications and conditions. Â© 2017, Springer Science+Business Media, LLC.</t>
  </si>
  <si>
    <t>https://www.scopus.com/inward/record.uri?eid=2-s2.0-85027162364&amp;doi=10.1007%2fs10799-017-0279-7&amp;partnerID=40&amp;md5=40386d19dacc97e57afd9200b1c859ce</t>
  </si>
  <si>
    <t>Zhou2018141</t>
  </si>
  <si>
    <t>10.1109/ICITACEE.2018.8576918</t>
  </si>
  <si>
    <t>Wasilah, Nugroho L.E., Insap Santosa P.</t>
  </si>
  <si>
    <t>IT Management Flexibility Concept for Higher Education</t>
  </si>
  <si>
    <t>Proceedings - 2018 5th International Conference on Information Technology, Computer and Electrical Engineering, ICITACEE 2018</t>
  </si>
  <si>
    <t>higher education; IT leadership; IT management flexibility</t>
  </si>
  <si>
    <t>Departement of Electrical Engineering and Information Technology, Universitas Gajah Mada, Yogyakarta, Indonesia; Department of Information System, IBI Darmajaya, Lampung, Indonesia</t>
  </si>
  <si>
    <t>The rapid development of technology influences the changing culture of various aspects of the organization. This results in a paradigm shift in many areas of the organization, including in higher education. Changes have taken place in the implementation of the core and support processes in the universities. Cultural changes occur in the teaching and learning processes as well as in the administration of higher education. Universities are required to respond and be flexible to change, which needs planning and management. Unplanned and unproperly managed changes may cause a decrease in efficiency and productivity, especially in higher education. Discussion of flexibility generally relates to manufacturing companies. This paper aimed to identify factors of IT management flexibility needs in higher education by adopting supply chain flexibility concept. Supply chain flexibility is oriented at improving the quality of distributing and ordering goods while the IT management flexibility concept is oriented at improving the quality of service at universities. The research phase includes: identifying needs, envisioning, and planning solutions. The results show that communication, IT leadership, human resource, and regulation are essential factors in increasing IT management flexibility in higher education. Â© 2018 IEEE.</t>
  </si>
  <si>
    <t>https://www.scopus.com/inward/record.uri?eid=2-s2.0-85060481053&amp;doi=10.1109%2fICITACEE.2018.8576918&amp;partnerID=40&amp;md5=e9ff90be44403aaeb6530b3760c16373</t>
  </si>
  <si>
    <t>Wasilah2018305</t>
  </si>
  <si>
    <t>Vlckova V.</t>
  </si>
  <si>
    <t>Kaizen as the tool for supply chain flexibility raising</t>
  </si>
  <si>
    <t>5s; Continuous improvement; Kaizen; Pdca; Sdca</t>
  </si>
  <si>
    <t>Univesity of Pardubice, Pardubice, Czech Republic</t>
  </si>
  <si>
    <t>Present, very dynamic competitive market environment requires supply chain very quickly responds on changes on the market. Thus companies involved within supply chain are seeking for methods how effectively and reliably fulfil often hardly predictable requirements of their customers. This contribution deals with tools used when Kaizen is applied which allow continuous improvements of processes without implementation of an expensive innovations. Results of primary investigation focused on estimation of implementation of these tools for production process improvement in chosen company are here given.</t>
  </si>
  <si>
    <t>https://www.scopus.com/inward/record.uri?eid=2-s2.0-84926225903&amp;partnerID=40&amp;md5=f840ae91e998d9056543051a6e53f109</t>
  </si>
  <si>
    <t>Vlckova2012675</t>
  </si>
  <si>
    <t>10.18848/1832-2077/cgp/v07i06/55016</t>
  </si>
  <si>
    <t>Reefke H., Sundaram D.</t>
  </si>
  <si>
    <t>Key issues in sustainable supply chain management</t>
  </si>
  <si>
    <t>International Journal of Environmental, Cultural, Economic and Social Sustainability</t>
  </si>
  <si>
    <t>Economic; Environmental; Framework; Social; Strategy; Supply chain management; Sustainability; Trade-offs</t>
  </si>
  <si>
    <t>University of Auckland, Business School, New Zealand</t>
  </si>
  <si>
    <t>In supply chain management sustainability is often neglected or only addressed in a disconnected fashion. Traditionally the main aims of a supply chain are of an economic nature, i.e. to provide high service levels at the lowest possible cost. Social and environmental dimensions are usually not considered as part of comprehensive supply chain strategy. Rising consumer awareness and stricter governmental regulations are driving factors that force companies to extend the sustainability concept into their supply chains. Integral supply chain concepts like Just-In-Time, outsourcing, offshoring, small batch sizes and frequent deliveries appear to be incompatible with an integrated sustainability approach. This research addresses several associated problems in three interconnected steps. Firstly, key issues in supply chain management have to be identified. Secondly, trade-offs between economic, environmental, and social goals have to be assessed. Finally, these findings have to be formulated into an integrated approach that outlines how supply chains can adapt key operational issues to support a holistic sustainability strategy. The developed artefacts leverage and integrate features from established frameworks and may be used in a prescriptive manner to support sustainability within supply chains. Â© Common Ground, Hendrik Reefke, David Sundaram, All Rights Reserved.</t>
  </si>
  <si>
    <t>https://www.scopus.com/inward/record.uri?eid=2-s2.0-84874769407&amp;doi=10.18848%2f1832-2077%2fcgp%2fv07i06%2f55016&amp;partnerID=40&amp;md5=f9bea03f0f2f51c8284e84b3d062ad7c</t>
  </si>
  <si>
    <t>Reefke2012191</t>
  </si>
  <si>
    <t>Zhang Y.D., Yang Y., Pan W., Pan M.</t>
  </si>
  <si>
    <t>Key Performance Indicators of Offsite Construction Supply Chains: A Review</t>
  </si>
  <si>
    <t>Proceedings of the International Symposium on Automation and Robotics in Construction</t>
  </si>
  <si>
    <t>Key Performance Indicators; Offsite Construction; Performance Measurement; Supply Chain</t>
  </si>
  <si>
    <t>Department of Civil Engineering, University of Hong Kong, Hong Kong, Hong Kong</t>
  </si>
  <si>
    <t>Offsite construction (OSC) has demonstrated various benefits, but its wide adoption is constrained by complex and dynamic supply chains. It is vital to establish a comprehensive performance measurement system for OSC supply chains, which however has seldom been explored in detail. This paper aims to identify the key performance indicators (KPIs) of OSC supply chains through a systematic review of the literature published from December 2000 to March 2021. A total of 65 KPIs were extracted from 84 articles, including 35 economic, 19 social, and 11 environmental KPIs. A consistent KPI framework was initially proposed to describe how the KPIs jointly assess OSC supply chains. The results indicate that previous research mainly focused on the economic aspect of OSC supply chains while social and environmental performance were largely overlooked. Under each aspect, several indicators were ascertained as frequently cited KPIs, while some others received relatively little attention. This paper contributes to a better understanding of OSC supply chain performance by investigating current measurement efforts from a multidimensional perspective. To practically develop a quantifiable assessment method, further research should build on the framework and pay more attention to the overall or total performance and the neglected KPIs, particularly in social and environmental aspects. Â© 2021 Proceedings of the International Symposium on Automation and Robotics in Construction. All rights reserved.</t>
  </si>
  <si>
    <t>https://www.scopus.com/inward/record.uri?eid=2-s2.0-85127592058&amp;partnerID=40&amp;md5=206d84f0e3640af2f6ccaa9c8d30d1c2</t>
  </si>
  <si>
    <t>Zhang2021948</t>
  </si>
  <si>
    <t>10.1504/EJIE.2021.114009</t>
  </si>
  <si>
    <t>Goncalves J.N.C., Cortez P., Carvalho M.S.</t>
  </si>
  <si>
    <t>K-means clustering combined with principal component analysis for material profiling in automotive supply chains</t>
  </si>
  <si>
    <t>Data mining; K-means clustering; PCA; Principal component analysis; Supply chain</t>
  </si>
  <si>
    <t>ALGORITMI Research Centre, Department of Production and Systems, University of Minho, Braga, Portugal; ALGORITMI Research Centre, Department of Information Systems, University of Minho, Guimaraes, Portugal</t>
  </si>
  <si>
    <t>At a time where available data is rapidly increasing in both volume and variety, descriptive data mining (DM) can be an important tool to support meaningful decision-making processes in dynamic supply chain (SC) contexts. Up until now, however, scarce attention has been given to the application of DM techniques in the field of inventory management. Here, we take advantage of descriptive DM to detect and grasp important patterns among several features that coexist in a real-world automotive SC. Principal component analysis (PCA) is employed to analyse and understand the interrelations between ten quantitative and dependent variables in a multi-item/multi-supplier environment. Afterwards, the principal component scores are characterised via a K-means clustering, allowing us to classify the samples into four clusters and to derive different profiles for the multiple inventory items. This work provides evidence that descriptive DM contributes to find interesting feature-patterns, resulting in the identification of important risk profiles that may effectively leverage inventory management for improved SC performance. Copyright Â© 2021 Inderscience Enterprises Ltd.</t>
  </si>
  <si>
    <t>https://www.scopus.com/inward/record.uri?eid=2-s2.0-85103879260&amp;doi=10.1504%2fEJIE.2021.114009&amp;partnerID=40&amp;md5=26b1725c36ed51708e7ba0586e2750b5</t>
  </si>
  <si>
    <t>Goncalves2021273</t>
  </si>
  <si>
    <t>10.1007/s11367-019-01703-w</t>
  </si>
  <si>
    <t>Liao X., Gerichhausen M.J.W., Bengoa X., Rigarlsford G., Beverloo R.H., Bruggeman Y., Rossi V.</t>
  </si>
  <si>
    <t>Large-scale regionalised LCA shows that plant-based fat spreads have a lower climate, land occupation and water scarcity impact than dairy butter</t>
  </si>
  <si>
    <t>International Journal of Life Cycle Assessment</t>
  </si>
  <si>
    <t>Butter; Climate change; Land occupation; Plant-based fat spreads; Regionalisation; Spatial differentiation; Water scarcity footprint</t>
  </si>
  <si>
    <t>Quantis, EPFL Innovation Park BÃ¢t. D, Lausanne, 1015, Switzerland; Industrial Process and Energy Systems Engineering, Ecole Polytechnique FÃ©dÃ©rale de Lausanne, EPFL Valais Wallis, Rue de lâ€™ Industrie 17, Sion, 1951, Switzerland; Upfield Research and Development, Nassaukade 3, Rotterdam, JL 3071, Netherlands; Unilever Safety and Environmental Assurance Centre, Unilever R&amp;D, Colworth Science Park, Sharnbrook, MK44 1LQ, United Kingdom; Rotterdam, Netherlands</t>
  </si>
  <si>
    <t>Purpose: In light of the sustainable diet debate, we conducted a large-scale regionalised LCA to answer the following questions: (i) does the climate advantage hypothesis of plant-based fat spreads and creams over dairy butter and cream hold regardless of the variabilities of product recipes, geographies and the influence of land use change (LUC)? (ii) Considering the climate-water-land nexus, is there a risk of shifting impacts from climate to water scarcity and land occupation, and what are the key opportunities for impact mitigation? Methods: A framework for conducting a large-scale regionalised LCA was developed and applied to compare the environmental impacts of 212 plant-based fat spreads, 16 plant-based creams and 40 dairy alternatives sold in 21 countries per 1 kg of product. Data was compiled for different product recipes, key ingredient sourcing countries, production factory locations, energy mixes, packaging designs, transportation and end-of-life scenarios. Spatially (archetype) differentiated agricultural life cycle inventory data were generated, as well as LUC emissions for agricultural ingredients. A total of 18 environmental indicators were assessed. Results and discussion: All plant-based spreads had a significantly lower climate impact than butter, with and without LUC inclusion. The regionalised analysis highlighted large variabilities across products, ranging from 0.98 to 6.93 (mean 3.3) kg CO2-eq for 212 plant-based spreads and 8.08 to 16.93 (mean 12.1) kg CO2-eq for 21 dairy butter with 95th confidence interval. The main drivers of GHG emissions for plant-based products are oilseed farming and the associated LUC emissions, which can vary significantly depending on type of oilseeds, quantity and sourcing country; in the worst-case scenario, the climate advantage is no longer valid due to LUC. Thus, the inclusion of LUC is essential for a robust assessment and hotspot identification. Overall, the risk of shifting impact was small, as most of the plant-based spreads also had lower impacts for water scarcity footprints and land occupation; 8 of the 212 products were not lower, due to oilseed ingredients with high embodied impacts. Conclusions: This study confirmed that plant-based spreads had lower climate, water and land impacts than butter, despite variability of product recipes, geographies and influence of LUC. This research offers a framework for performing regionalised agricultural LCA for a large portfolio of products thereby enabling identification of inter-product variabilities and hotspots for the development of mitigation strategies. Key mitigation opportunities include reducing oilseed ingredientsâ€™ embodied impacts by optimising product recipe design and adapting supply chain sourcing and agricultural practice. Â© 2020, The Author(s).</t>
  </si>
  <si>
    <t>https://www.scopus.com/inward/record.uri?eid=2-s2.0-85078054313&amp;doi=10.1007%2fs11367-019-01703-w&amp;partnerID=40&amp;md5=812caa43dabcc4c92e36d2b50473d5b0</t>
  </si>
  <si>
    <t>Liao20201043</t>
  </si>
  <si>
    <t>10.1016/j.omega.2021.102453</t>
  </si>
  <si>
    <t>Sterna M.</t>
  </si>
  <si>
    <t>Late and early work scheduling: A survey</t>
  </si>
  <si>
    <t>Due date related criteria; Early work; Late work; Scheduling</t>
  </si>
  <si>
    <t>Poznan University of Technology, Institute of Computing Science Poland, 60â€“965 Poznan, Poland</t>
  </si>
  <si>
    <t>The paper presents the survey of scheduling problems with the criteria based on early and late work. Early and late work corresponds to the size of a job executed before and after its expected due date, respectively. Since the first survey on late work related criteria from 2011, a lot of new interesting results have been obtained, which are collected in the presented work. They include the complexity analysis and proposals of exact, heuristic and approximation algorithms for various models with single machine, parallel and dedicated machines, extended with additional parameters and constraints such as learning effect, machine non-availability, machine eligibility, and setup times. The studies on early and late work in the context of online scheduling, multi-agent scheduling, Pareto-frontier analysis and mirror scheduling are also reported, as well as their applications in supply chain management, flexible manufacturing, distributed computing and carbon footprint minimization. The relation to the associated models of imprecise computation scheduling and scheduling with controllable processing times is discussed. Â© 2021 Elsevier Ltd</t>
  </si>
  <si>
    <t>https://www.scopus.com/inward/record.uri?eid=2-s2.0-85103723401&amp;doi=10.1016%2fj.omega.2021.102453&amp;partnerID=40&amp;md5=6fd2fcbb19241ca071464ded2362fb73</t>
  </si>
  <si>
    <t>Sterna2021</t>
  </si>
  <si>
    <t>10.1109/ETFA.2014.7005201</t>
  </si>
  <si>
    <t>Colledani M., Angius A., HorvÃ¡th A.</t>
  </si>
  <si>
    <t>Lead time distribution in unreliable production lines processing perishable products</t>
  </si>
  <si>
    <t>19th IEEE International Conference on Emerging Technologies and Factory Automation, ETFA 2014</t>
  </si>
  <si>
    <t>Dept. Mechanical Engineering, Politecnico di Milano, via la Masa 1, Milano, Italy; Dept. Computer Science, UniversitÃ di Torino, C. So Svizzera 185, Torino, Italy</t>
  </si>
  <si>
    <t>The integrated analysis of quality and production logistics in manufacturing systems has recently attracted increasing interest among researchers and industrialists. It has been shown that several links exist among the manufacturing system design and the product quality, which are dominated by complex dynamic interactions. However, these interactions have never been addressed in manufacturing systems producing perishable products. The quality characteristics of perishable products deteriorate over time. Several examples of this phenomenon are found in the food industry, in semiconductor manufacturing, and in polymers forming processes. If the time parts spend in the system exceeds a certain threshold the inventory becomes obsolete and defective parts need to be scrapped. A similar problem is also found in highly dynamic supply chains. In this paper, we provide an analytical method to model the dynamics of this phenomenon in a buffered two-machines line with general Markovian machines. The main contribution is a method for the calculation of the lead time distribution, that allows us to derive predictions of the effective throughout and scrap rate. In case of two-state machines the approach leads to symbolic expressions while in case of general Markovian machines numerical solutions can be obtained. Numerical results provide relevant insights on the problem and show counterintuitive behaviors paving the way to the design of buffers for product quality. Â© 2014 IEEE.</t>
  </si>
  <si>
    <t>https://www.scopus.com/inward/record.uri?eid=2-s2.0-84970913619&amp;doi=10.1109%2fETFA.2014.7005201&amp;partnerID=40&amp;md5=8257be1794ecc5531d6a2eb20bfaa587</t>
  </si>
  <si>
    <t>Colledani2014</t>
  </si>
  <si>
    <t>10.1007/978-3-030-03813-7_12</t>
  </si>
  <si>
    <t>Paparone C.R., Topic G.L., Jr.</t>
  </si>
  <si>
    <t>Leadership in Risky Supply Chains</t>
  </si>
  <si>
    <t>Springer Series in Supply Chain Management</t>
  </si>
  <si>
    <t>Eisenhower School of National Security and Resource Strategy, National Defense University, Fort McNair, Washington, DC, United States; Center for Joint and Strategic Logistics at Fort McNair, Washington, DC, United States</t>
  </si>
  <si>
    <t>Two logisticians from the Department of Defense offer ideas that may apply to either military and commercial supply chains or combinations thereof. A stable supply chain is where operations are routinized across smooth inter-organizational relationships. When faced with familiar situations, supply chain partners can rely on past experience which has become the basis for routine work; that is, partners employ the reliable frames of reference imbedded in their standard operating procedures. However, unusual situations present emergent, unpredictable risk and require management that is qualitatively different from that in standardized practice. In the face of risky supply chains, adaptive leaders exercise â€œcreative deviance,â€_x009d_ and seek to influence others in the chain to diverge from their habitualized frames of reference through divergence and value patterning. While adaptive leadership becomes a mitigation strategy for confusingly novel situations, there are also social risks for supply chain innovators. Â© 2019, Springer Nature Switzerland AG.</t>
  </si>
  <si>
    <t>https://www.scopus.com/inward/record.uri?eid=2-s2.0-85118788108&amp;doi=10.1007%2f978-3-030-03813-7_12&amp;partnerID=40&amp;md5=a270f4e4b8bdc8b8ccea2c9d53ffc00e</t>
  </si>
  <si>
    <t>Paparone2019209</t>
  </si>
  <si>
    <t>10.1080/00207543.2019.1693660</t>
  </si>
  <si>
    <t>Fadaki M., Rahman S., Chan C.</t>
  </si>
  <si>
    <t>Leagile supply chain: design drivers and business performance implications</t>
  </si>
  <si>
    <t>agile supply chain; efficient supply chain; leagile supply chain; lean supply chain; responsive supply chain; supply chain design</t>
  </si>
  <si>
    <t>School of Business IT and Logistics, College of Business, RMIT University, Melbourne, Australia</t>
  </si>
  <si>
    <t>In the context of a dynamic and hypercompetitive business environment, effective supply chain design helps organisations to align resources for improved flow of products and services and satisfy customersâ€™ diverse needs. Scholars have proposed several mutually exclusive supply chain designs such as efficient versus responsive, and lean versus agile. Quantitative testing has revealed that supply chain designs of many firms do not match with what was conceptually expected. To address this mismatch, in this study, a new approach to supply chain leagility is introduced and the impact of uncertainty as the key design driver of supply chains on leagility is investigated. The partial least squares (PLS) was employed to analyse data collected from 299 Australian firms by administering a structured questionnaire. Results indicate that higher performance is achievable on minimising the deviation from a balanced supply chain in which aspects of both leanness and agility are equally embedded. Further, the level of uncertainty directly and positively affects the Deviation from Leagility (DFL) index. Â© 2019 Informa UK Limited, trading as Taylor &amp; Francis Group.</t>
  </si>
  <si>
    <t>https://www.scopus.com/inward/record.uri?eid=2-s2.0-85075716583&amp;doi=10.1080%2f00207543.2019.1693660&amp;partnerID=40&amp;md5=2b44d6a464b6b2bc5506c97d68ca17b8</t>
  </si>
  <si>
    <t>Fadaki20205601</t>
  </si>
  <si>
    <t>10.1109/WSC.2013.6721707</t>
  </si>
  <si>
    <t>Mahfouz A., Arisha A.</t>
  </si>
  <si>
    <t>Lean distribution assessment using an integrated framework of value stream mapping and simulation</t>
  </si>
  <si>
    <t>Proceedings of the 2013 Winter Simulation Conference - Simulation: Making Decisions in a Complex World, WSC 2013</t>
  </si>
  <si>
    <t>College of Business, American University of the Middle East (AUM), Egaila Area, Ahmady, Kuwait; 3S Group, College of Business, Dublin Institute of Technology (DIT), Aungier Street, Dublin 2, Ireland</t>
  </si>
  <si>
    <t>Distribution centers play a critical role in maintaining supply chains efficiency, flexibility, and reliability. Given the limited financial and physical resources of today's businesses, distribution enterprises have be-gun to embrace the far-reaching value of lean paradigm. Value Stream Mapping (VSM) is prescribed as a part of lean implementation portfolio of tools. It is employed to visually map value streams' material and information flows seeking to identify the sources of waste and non-value added activities. Integrating simulation with VSM introduces a whole new dimension for lean implementation and assessment processes given its ability to dynamically model systems complexity and uncertainty. This paper shows a value stream mapping-based simulation framework that is used to assess two basic lean distribution practices, pull replenishment and class-based storage policy, of a tire distribution company. Â© 2013 IEEE.</t>
  </si>
  <si>
    <t>https://www.scopus.com/inward/record.uri?eid=2-s2.0-84894135373&amp;doi=10.1109%2fWSC.2013.6721707&amp;partnerID=40&amp;md5=22af622aa2284bd154951ded8f94cda3</t>
  </si>
  <si>
    <t>Mahfouz20133440</t>
  </si>
  <si>
    <t>10.1088/1757-899X/114/1/012069</t>
  </si>
  <si>
    <t>Saleh C., Mubiena G.F., Immawan T., Hassan A.</t>
  </si>
  <si>
    <t>Lean production in improving supply chain performance through hybrid model SCOR 11.0 - System dynamics</t>
  </si>
  <si>
    <t>Department of Industrial Engineering, Faculty of Industrial Technology, Universitas Islam Indonesia, Yogyakarta, Indonesia; Electronics and Automation Section, Universiti Kuala Lumpur (UniKL-MSI), Kedah, Kulim, Malaysia</t>
  </si>
  <si>
    <t>Supply Chain Operation Reference (SCOR) is a method to measure supply chain serving the business process framework, performance indicators and unique technologies to support communication and collaboration among supply chain partners. The objective of this paper is to measure Supply Chain Management performance by using SCOR version 11.0 for production typology of MTS-MTO in Indonesian Batik Industry. This research combines SCOR's model and System Dynamics in order to predict the complex activities on batik industry. The hybrid SCOR-SD could identify the interaction among five attributes with the associated variables simultaneously. The results are obtained after the performance of lean production application is increased and the targets are achieved, even exceeding the target. For reliability attributes that associated with perfect order fulfilment started from 2015 to 2019 respectively are calculated as 80.06%, 103.53%, 105.58%, 93.76%, and 72.17%. Responsiveness attributes associated with the order fulfilment cycle time, respectively 122.45%, 149.10%, 159.26%, 131.53%, and 119.36%. Attributes associated with the total cost of service charge respectively 93.46%, 93.53%, 93.45%, 93.49, and 93.49%. Attributes associated with cash management assets to cash cycle time in a row were 160%, 153%, 146.3%, 150%, and 126.7%. The latter attribute is agility attributes associated with supply chain flexibility upside respectively 100%, 87.2%, 100%, 82%, and 82%. Â© Published under licence by IOP Publishing Ltd.</t>
  </si>
  <si>
    <t>https://www.scopus.com/inward/record.uri?eid=2-s2.0-84973102802&amp;doi=10.1088%2f1757-899X%2f114%2f1%2f012069&amp;partnerID=40&amp;md5=a9648013bd9e8dc85a469eb6e327a0a4</t>
  </si>
  <si>
    <t>Saleh2016</t>
  </si>
  <si>
    <t>10.1108/IJLM-11-2020-0448</t>
  </si>
  <si>
    <t>Lean resilience: AURA (Active Usage of Resilience Assets) framework for post-COVID-19 supply chain management</t>
  </si>
  <si>
    <t>COVID-19; Framework; Resilience; Supply chain; Viability</t>
  </si>
  <si>
    <t>School of Economics and Law, Berlin, Berlin, Germany</t>
  </si>
  <si>
    <t>Purpose: Supply chain resilience capabilities are usually considered in light of some anticipated events and are as passive assets, which are â€œwaitingâ€_x009d_ for use in case of an emergency. This, however, can be inefficient. Moreover, the current COVID-19 pandemic has revealed difficulties in the timely deployments of resilience assets and their utilization for value creation. We present a framework that consolidates different angles of efficient resilience and renders utilization of resilience capabilities for creation of value. Design/methodology/approach: We conceptualise the design of the AURA (Active Usage of Resilience Assets) framework for post-COVID-19 supply chain management through collating the extant literature on value creation-oriented resilience and practical examples and complementing our analysis with a discussion of practical implementations. Findings: Building upon and integrating the existing frameworks of VSC (Viable Supply Chain), RSC (Reconfigurable Supply Chain) and LCNSC (Low-Certainty-Need Supply Chain), we elaborate on a new idea in the AURA approach â€“ to consider resilience as an inherent, active and value-creating component of operations management decisions, rather than as a passive â€œshieldâ€_x009d_ to protect against rare, severe events. We identify 10 future research areas for lean resilience integrating management and digital platforms and technology. Practical implications: The outcomes of our study can be used by supply chain and operations managers to improve the efficiency and effectiveness by turning resilience from passive, cost-driving assets into a value-creating, inclusive decision-making paradigm. Originality/value: We propose a novel approach to bring more dynamics to the notion of supply chain resilience. We name our approach AURA and articulate its two major advantages as follows: (1) reduction of disruption prediction efforts and (2) value creation from resilience assets. We offer a discussion on ten future research directions towards a lean resilience. Â© 2021, Emerald Publishing Limited.</t>
  </si>
  <si>
    <t>https://www.scopus.com/inward/record.uri?eid=2-s2.0-85100174927&amp;doi=10.1108%2fIJLM-11-2020-0448&amp;partnerID=40&amp;md5=b4c185e4962d67c0f1ec562666f540c0</t>
  </si>
  <si>
    <t>Ivanov2021</t>
  </si>
  <si>
    <t>Packowski J., Francas D.</t>
  </si>
  <si>
    <t>LEAN SCM - Part 1: Supply chain management for the VUCA world</t>
  </si>
  <si>
    <t>Pharmazeutische Industrie</t>
  </si>
  <si>
    <t>Camelot Management Consultants AG, Theodor-Heuss-Anlage 12, 68165 Mannheim, Germany</t>
  </si>
  <si>
    <t>In the pharmaceutical sector, supply chain management (SCM) requirements have changed significantly in recent years. The buzzword nowadays when managing global supply chains is adaptation to increasing global complexity and volatility. Growing pressure from financial markets and the difficulty of increasing operating margins and working capital in this environment require efficient planning and execution of global production processes. More and more companies are relying therefore on LEAN SCM - a planning concept for harmonized production and replenishment planning across the entire supply chain with close linkages to organizational processes and IT infrastructure. It is designed expressly to simplify existing planning processes and to improve the synchronization and variability management of global supply chains. This article provides an overview of the key elements of LEAN SCM and its applications in the pharmaceutical sector. It constitutes the first part in a series of five articles that cover the management principles and methods of this new planning approach - featuring production planning, replenishment strategies, organization and performance management, and IT integration in the subsequent articles of this series in detail. Â© ECV â€¢ Editio Cantor Verlag.</t>
  </si>
  <si>
    <t>https://www.scopus.com/inward/record.uri?eid=2-s2.0-84893683275&amp;partnerID=40&amp;md5=df4a616ec74a899f43c22bf679fd4722</t>
  </si>
  <si>
    <t>Packowski201469</t>
  </si>
  <si>
    <t>LEAN SCM part 4: Organizational design for world-class performance management</t>
  </si>
  <si>
    <t>In the pharmaceutical sector, supply chain management (SCM) requirements have changed significantly in recent years. The buzzword nowadays when managing global supply chains is adaptation to increasing global complexity and volatility. Growing pressure from financial markets and the difficulty of increasing operating margins and working capital in this environment require efficient planning and execution of global production processes. More and more companies are relying therefore on LEAN SCM - a planning concept for harmonized production and replenishment planning along the entire supply chain with close linkages to organizational processes and IT infrastructure. LEAN SCM is designed expressly to simplify existing planning processes and to improve the synchronization and variability management of global supply chains. LEAN SCM is most effective when both organizational design and performance management systems are aligned with its underlying principles. This article, the fourth in the series, provides an overview of key processes and organizational roles that support tailoring the supply chain organization to LEAN SCM principles. Furthermore, the article shows how performance management can support successful end-toend supply chain operations when relying on LEAN SCM. Â© ECV â€¢ Editio Cantor Verlag.</t>
  </si>
  <si>
    <t>https://www.scopus.com/inward/record.uri?eid=2-s2.0-84903845022&amp;partnerID=40&amp;md5=a14bdbc90dc87017478a6c327d58edf3</t>
  </si>
  <si>
    <t>Packowski2014878</t>
  </si>
  <si>
    <t>Packowski J., Fitzer A.</t>
  </si>
  <si>
    <t>LEAN SCM: Part 2: Mastering increasing variability and uncertainty at production sites</t>
  </si>
  <si>
    <t>In the pharmaceutical sector, supply chain management (SCM) requirements have changed significantly in recent years. The buzzword nowadays when managing global supply chains is adaptation to increasing global complexity and volatility. Growing pressure from financial markets and the difficulty of increasing operating margins and working capital in this environment require efficient planning and execution of global production processes. More and more companies are relying therefore on LEAN SCM - a planning concept designed to facilitate harmonized production and replenishment planning along the entire supply chain with close linkage to IT applications. LEAN SCM is designed expressly to simplify existing planning processes and to improve the synchronization and variability management of global supply chains. A series of five articles provides further insights into the concept featuring its key elements, LEAN SCM production planning, LEAN SCM replenishment planning, organization and performance management, and IT integration. This article constitutes the second part of the series and provides an overview of local, site-specific, and asset-based production planning and scheduling. The planning approach is based on the new end-toend LEAN SCM philosophy, emphasizing the paradigm change it represents in mastering increasing variability and uncertainty at production sites and along synchronized supply chains. First, we point out why traditional production planning concepts embedded in Enterprise Resource Planning (ERP) and Advanced Planning Systems (APS) systems are reaching their limit in the face of today's market dynamics. Second, we discuss major benefits of cyclic scheduling with product wheels and their recent enhancements, combined in High-Mix Rhythm Wheels, for pharmaceutical and other process manufacturers. Finally, we point out how variability in planning and volatility in final customer orders can be managed most effectively for improved speed at production sites that are embedded in a LEAN-orchestrated supply chain. Â© ECV Â· Editio Cantor Verlag, Aulendorf (Germany).</t>
  </si>
  <si>
    <t>https://www.scopus.com/inward/record.uri?eid=2-s2.0-84895764832&amp;partnerID=40&amp;md5=56613234c4e0d936728596750107753f</t>
  </si>
  <si>
    <t>Packowski2014190</t>
  </si>
  <si>
    <t>10.1080/00207543.2018.1463109</t>
  </si>
  <si>
    <t>Qamar A., Hall M.A., Collinson S.</t>
  </si>
  <si>
    <t>Lean versus agile production: flexibility trade-offs within the automotive supply chain</t>
  </si>
  <si>
    <t>agile; automotive; business models; flexibility; lean; power; trade-offs</t>
  </si>
  <si>
    <t>Department of Strategy and International Business, University of Birmingham, Ash House, Edgbaston, United Kingdom; Department of Procurement &amp; Operations, University of Birmingham, University House, Edgbaston, United Kingdom</t>
  </si>
  <si>
    <t>Given the recent dynamics of the automotive industry in the UK, the ability for a firm to be flexible has often taken priority over other performance indicators. Using the notion of distinct business models and trade-offs as our theoretical lens, the purpose of this study was to: (1) Distinguish lean and agile firms based upon production methods; and (2) Compare lean and agile levels of external flexibility (EF) and supply chain flexibility (SCF). Data was obtained from 140 automotive firms in the Midlands (UK) via a survey which was sent by emails. Findings supported the theoretical notion of trade-offs, as firms implementing agile production methods were found to be more flexible in comparison with firms implementing lean production methods. More importantly, the agile firms that possessed high EF levels and SCF levels were predominantly positioned at the lower end of the automotive supply chain, whereas the lean firms were largely found to be operating at the top of the supply chain. First, we provide an innovative way in which lean and agile firms can be conceptualised. Second, as flexibility levels were assessed on actual numerical values, as opposed to using opinion based Likert Scale questions, a methodological contribution is made. Third, as flexibility is in its infancy stage of theoretical development we make an empirical contribution by developing a taxonomy that distinguishes each production concept. Finally, given the supply chain position to where lean and agile firms were found, we invoked a power perspective better understand this phenomenon. Â© 2018, Â© 2018 Informa UK Limited, trading as Taylor &amp; Francis Group.</t>
  </si>
  <si>
    <t>https://www.scopus.com/inward/record.uri?eid=2-s2.0-85046429897&amp;doi=10.1080%2f00207543.2018.1463109&amp;partnerID=40&amp;md5=a58aa37a37410c7b7a74cd32d0216260</t>
  </si>
  <si>
    <t>Qamar20183974</t>
  </si>
  <si>
    <t>10.14488/BJOPM.2019.v16.n3.a7</t>
  </si>
  <si>
    <t>Mello, R; Hellingrath, B; Martins, RA</t>
  </si>
  <si>
    <t>LESSONS FROM EMPIRICAL STUDIES IN SUPPLY CHAIN FLEXIBILITY: A MATURITY PERSPECTIVE</t>
  </si>
  <si>
    <t>BRAZILIAN JOURNAL OF OPERATIONS &amp; PRODUCTION MANAGEMENT</t>
  </si>
  <si>
    <t>Supply Chain Flexibility; Maturity Model; Flexibility Dimensions; Case Study</t>
  </si>
  <si>
    <t>University of Munster; Universidade Federal de Sao Carlos</t>
  </si>
  <si>
    <t>Goal: To analyze supply chain flexibility (SCF) within real-life settings from a maturity perspective and provide a discussion on the importance of a maturity model for SCF. Design/Methodology/Approach: A multiple case study was conducted in multinational manufacturing companies from different business sectors, offering a within-case and cross-case analysis. Results: The empirical evidence revealed that the studied companies do not consider flexibility measures. This absence renders difficulties when striving for external flexibility, for instance, affecting planning and control activities. Furthermore, the conducted analysis showed that sharing information among supply chain members has a significant impact on the identification of changes in the processes, enabling a correct and quick reaction to these changes. Limitations of the investigation: The results are restricted to the studied companies; therefore, the SCF maturity model deserves more application through the development of more empirical investigations. Practical implications: This is a guide for practitioners to identify the current maturity level of their SCF, and subsequently improve the processes, aiming to achieve the desired result. Originality/Value: This paper addresses the lack of theoretical and empirical studies in the literature regarding the analysis of SCF maturity and its different levels, thus enabling practitioners and researchers to improve the understanding of maturity in the SCF context.</t>
  </si>
  <si>
    <t>http://dx.doi.org/10.14488/BJOPM.2019.v16.n3.a7</t>
  </si>
  <si>
    <t>WOS:000484349600007</t>
  </si>
  <si>
    <t>10.1016/j.accinf.2015.10.001</t>
  </si>
  <si>
    <t>Arnold V., Benford T., Canada J., Sutton S.G.</t>
  </si>
  <si>
    <t>Leveraging integrated information systems to enhance strategic flexibility and performance: The enabling role of enterprise risk management</t>
  </si>
  <si>
    <t>International Journal of Accounting Information Systems</t>
  </si>
  <si>
    <t>Business process control; Information technology integration; Organizational strategic flexibility; Strategic enterprise risk management; Supply chain performance</t>
  </si>
  <si>
    <t>University of Central Florida, United States; Florida Gulf Coast University, United States; Rutgers University Camden, United States; University of Central Florida, Dixon School of Accounting, P. O. Box 161400, Orlando, FL 32816-1400, United States</t>
  </si>
  <si>
    <t>Enterprise risk management (ERM) has arguably become the dominant strategic management focus of organizations primarily due to a combination of factors-stakeholders' aversion to uncertainty, volatility of the current marketplace, and compliance mandates such as the Sarbanes-Oxley Act. The purpose of this study is to develop and test a theory of the impact of ERM on two aspects of organizational performance, strategic flexibility and supply chain performance. The study is designed to examine conflicting views on the effect of increased levels of governance on organizations' flexibility and supply chain performance, and determine whether ERM capability influences the observed differential effects. Building on theories related to the electronic integration perspective of firm agility and the role of knowledge integration on the activation of the link between strategic flexibility and performance, we develop a theory of ERM as an enabler of IT integration, flexibility, and performance. A cross-sectional field study of six companies illustrates the interrelationships and provides preliminary support for the theory. Subsequent testing using data from 155 Chief Audit Executives provides strong support for the theory. The results show that a broad-based, strategic approach to ERM enhances flexibility and strengthens the relationship between flexibility and performance. The results also provide evidence that enhanced IT integration is the mechanism through which ERM strengthens both flexibility and in turn performance. Â© 2015.</t>
  </si>
  <si>
    <t>https://www.scopus.com/inward/record.uri?eid=2-s2.0-84948425405&amp;doi=10.1016%2fj.accinf.2015.10.001&amp;partnerID=40&amp;md5=664539ff761d5c2ecf89b55f92586b5f</t>
  </si>
  <si>
    <t>Arnold20151</t>
  </si>
  <si>
    <t>10.1007/s10796-019-09901-5</t>
  </si>
  <si>
    <t>Gupta S., Drave V.A., Bag S., Luo Z.</t>
  </si>
  <si>
    <t>Leveraging Smart Supply Chain and Information System Agility for Supply Chain Flexibility</t>
  </si>
  <si>
    <t>Information processing; Information system agility; OIPT; Smart supply chain; Supply chain flexibility</t>
  </si>
  <si>
    <t>Montpellier Research in Management, Montpellier Business School, 2300 Avenue des Moulins, Montpellier, 34185, France; Department of Industrial and Management Engineering, Indian Institute of Technology Kanpur, Kalyanpur, Kanpur, Uttar Pradesh 208016, India; Postgraduate School of Engineering Management, University of Johannesburg, Auckland Park Kingsway Campus, Johannesburg, South Africa; Department of Computer Science and Engineering, Southern University of Science and Technology, Shenzhen, Guangdong 518055, China</t>
  </si>
  <si>
    <t>Global businesses are leveraging their analytical capabilities to develop competence over others. This study uses Organization Information Processing Theory (OIPT) in context to explain the relationship between the smart supply chain and information system flexibility to achieve an overall greater supply chain flexibility. Also, this shows that correct deployment of information processing leads to better diffusion of information throughout the system necessary for making the supply chain more adaptive in nature. This study extends the application of OIPT theory and a better understanding of analytical data processing and theoretically grounded guidance to managers in order to achieve a higher degree of flexibility in dynamic conditions. The Partial Least Square Method based on Structural Equation Modeling is used to empirically test the theoretical framework. Results from the analysis of 150 respondents indicate the strong relationship between the components of the smart supply chain and information systems agility. The research shows a positive relationship between the characteristics of smart supply chain management and modules of information system flexibility which leads to the achievement of a high level of supply chain flexibility. Â© 2019, Springer Science+Business Media, LLC, part of Springer Nature.</t>
  </si>
  <si>
    <t>https://www.scopus.com/inward/record.uri?eid=2-s2.0-85061296842&amp;doi=10.1007%2fs10796-019-09901-5&amp;partnerID=40&amp;md5=aa6ef653c40c1eda98423681ae769e3b</t>
  </si>
  <si>
    <t>Gupta2019547</t>
  </si>
  <si>
    <t>10.1111/jiec.12029</t>
  </si>
  <si>
    <t>O'Connor, M; Garnier, G; Batchelor, W</t>
  </si>
  <si>
    <t>Life Cycle Assessment of Advanced Industrial Wastewater Treatment Within an Urban Environment</t>
  </si>
  <si>
    <t>JOURNAL OF INDUSTRIAL ECOLOGY</t>
  </si>
  <si>
    <t>dissolved air flotation; industrial ecology; life cycle inventory (LCI); pulp and paper; water recycling; water reuse</t>
  </si>
  <si>
    <t>Monash University</t>
  </si>
  <si>
    <t>A dissolved air flotation (DAF) system upgrade was proposed for an urban paper mill to recycle effluent. To understand the influence of operating variables on the environmental impacts of greenhouse gas (GHG) emissions and water consumption, a dynamic supply chain model was linked with life cycle assessment (LCA) to produce an environmental inventory. Water is a critical natural resource, and understanding the environmental impacts of recycling water is paramount in continued development of sustainable supply chains involving water. The methodology used in this study bridged the gap between detailed process models and static LCA modeling so that operating variables beyond discrete scenario analysis could be investigated without creating unnecessarily complex models. The model performed well in evaluating environmental impacts. It was found that there was no single optimum operating regime for all environmental impacts. For a mill discharging 80 cubic meters of effluent per hour (m(3)/hour), GHGs could be minimized with a DAF capacity of 17.5 m(3)/hour, while water consumption could be minimized with a DAF capacity of 25 m(3)/hour, which allowed insight into where environmental trade-offs would occur. The study shows that more complexity can be achieved in supply chain modeling without requiring a full technical model. It also illustrates the need to consider multiple environmental impacts and highlights the trade-off of GHG emissions with water consumption in water recycling. The supply chain model used in this water treatment case study was able to identify the environmental trade-offs from the operating variables selected.</t>
  </si>
  <si>
    <t>http://dx.doi.org/10.1111/jiec.12029</t>
  </si>
  <si>
    <t>WOS:000325461500009</t>
  </si>
  <si>
    <t>O'Connor M., Garnier G., Batchelor W.</t>
  </si>
  <si>
    <t>Life cycle assessment of advanced industrial wastewater treatment within an urban environment</t>
  </si>
  <si>
    <t>Dissolved air flotation; Industrial ecology; Life cycle inventory (LCI); Pulp and paper; Water recycling; Water reuse</t>
  </si>
  <si>
    <t>Australian Pulp and Paper Institute, Monash University, Clayton, VIC, Australia</t>
  </si>
  <si>
    <t>Summary: A dissolved air flotation (DAF) system upgrade was proposed for an urban paper mill to recycle effluent. To understand the influence of operating variables on the environmental impacts of greenhouse gas (GHG) emissions and water consumption, a dynamic supply chain model was linked with life cycle assessment (LCA) to produce an environmental inventory. Water is a critical natural resource, and understanding the environmental impacts of recycling water is paramount in continued development of sustainable supply chains involving water. The methodology used in this study bridged the gap between detailed process models and static LCA modeling so that operating variables beyond discrete scenario analysis could be investigated without creating unnecessarily complex models. The model performed well in evaluating environmental impacts. It was found that there was no single optimum operating regime for all environmental impacts. For a mill discharging 80 cubic meters of effluent per hour (m3/hour), GHGs could be minimized with a DAF capacity of 17.5 m3/hour, while water consumption could be minimized with a DAF capacity of 25 m3/hour, which allowed insight into where environmental trade-offs would occur. The study shows that more complexity can be achieved in supply chain modeling without requiring a full technical model. It also illustrates the need to consider multiple environmental impacts and highlights the trade-off of GHG emissions with water consumption in water recycling. The supply chain model used in this water treatment case study was able to identify the environmental trade-offs from the operating variables selected. Â© 2013 by Yale University.</t>
  </si>
  <si>
    <t>https://www.scopus.com/inward/record.uri?eid=2-s2.0-84885478011&amp;doi=10.1111%2fjiec.12029&amp;partnerID=40&amp;md5=4010ae7be027807d1c0aa4d099861532</t>
  </si>
  <si>
    <t>O'Connor2013712</t>
  </si>
  <si>
    <t>10.1080/00207543.2021.1906971</t>
  </si>
  <si>
    <t>Edwin Cheng T.C., Kamble S.S., Belhadi A., Ndubisi N.O., Lai K.-H., Kharat M.G.</t>
  </si>
  <si>
    <t>Linkages between big data analytics, circular economy, sustainable supply chain flexibility, and sustainable performance in manufacturing firms</t>
  </si>
  <si>
    <t>Big data analytics; circular economy; supply chain flexibility; supply chain performance; sustainable</t>
  </si>
  <si>
    <t>PolyU Business School, The Hong Kong Polytechnic University, Hong Kong; Strategy (Operations and SCM), EDHEC Business School, Roubaix, France; LaPSSII, Cadi Ayyad University, Marrakech, Morocco; College of Business and Economics, Qatar University, Doha, Qatar; Faculty of Business, The Hong Kong Polytechnic University, Hong Kong; National Institute of Industrial Engineering, Mumbai, India</t>
  </si>
  <si>
    <t>The digital supply chains enabled by Big Data Analytics (BDA) capabilities have become a business significance to develop a competitive and sustainable supply chain. The implementation of BDA for sustainable supply chains introduces various organisational challenges for the manufacturing firms demanding complementary capabilities. This study presents an investigation of the linkages between BDA capabilities, circular economy (CE) practices, and sustainable supply chain (SSC) flexibility on the SSC performance. Based on a survey of 320 manufacturing organisations, the study presents very interesting results. It is revealed that the BDA does not have a direct effect on sustainable performance. The CE practices and SSC flexibility are significant mediating variables between the BDA capabilities and SSC performance. The BDA is found to drive the implementation of CE practices. Further, CE practices are found to develop SSC flexibility with the BDA complementing these flexibilities. Â© 2021 Informa UK Limited, trading as Taylor &amp; Francis Group.</t>
  </si>
  <si>
    <t>https://www.scopus.com/inward/record.uri?eid=2-s2.0-85103547910&amp;doi=10.1080%2f00207543.2021.1906971&amp;partnerID=40&amp;md5=bf540b4e1692a1ac68460223e150072c</t>
  </si>
  <si>
    <t>EdwinCheng2021</t>
  </si>
  <si>
    <t>10.1016/j.ijpe.2017.03.007</t>
  </si>
  <si>
    <t>Liu Y., Zhu Q., Seuring S.</t>
  </si>
  <si>
    <t>Linking capabilities to green operations strategies: The moderating role of corporate environmental proactivity</t>
  </si>
  <si>
    <t>Automotive; Environmental management; Green operations; Partial least squares; Regression; Resource-based view; Supply chain capabilities; Survey; Sustainability</t>
  </si>
  <si>
    <t>Birmingham Business School, University of Birmingham, Birmingham, United Kingdom; Antai College of Economics and Management, Shanghai Jiao Tong University, Shanghai, China; Faculty of Business and Economics, University of Kassel, Kassel, Germany</t>
  </si>
  <si>
    <t>The aim of this study is to investigate the specific role of supply chain capabilities (SCCs) in the implementation of green operations (GO) strategies. More importantly, it examines whether this relationship between SCCs and GO is contingent on corporate environmental proactivity (EP). Theoretical predictions of the conceptual model were tested using hierarchical regression analyses of data obtained from 225 senior logistics/supply chain managers in the global auto sector. To ensure the robustness of our findings, a post-hoc analysis using the partial least squares approach was conducted. Significant positive associations exist between specific SCCs and the adoption of GO strategies. EP positively moderates the external integration capability â€“ green purchasing and the supplier appraisal capability â€“ green manufacturing linkages. However, unexpectedly, EP negatively moderates the effect of internal integration capability on green purchasing. Equally surprising, consistent negative moderation effects are detected for supply chain flexibility on green design, green purchasing, and green manufacturing. This study contributes to the existing resource-based view literature by focusing on the capability â€“ strategy linkage and its specific application to environmental management. The exploration of the moderating effects of EP confirms the important role of organizing context in the effective exploitation and deployment of resources and capabilities. Â© 2017 Elsevier B.V.</t>
  </si>
  <si>
    <t>https://www.scopus.com/inward/record.uri?eid=2-s2.0-85015096160&amp;doi=10.1016%2fj.ijpe.2017.03.007&amp;partnerID=40&amp;md5=31223f9cf31eb172a1cadc8cb0158488</t>
  </si>
  <si>
    <t>Liu2017182</t>
  </si>
  <si>
    <t>10.1108/JBIM-11-2020-0503</t>
  </si>
  <si>
    <t>Ullah I., Narain R.</t>
  </si>
  <si>
    <t>Linking supply network flexibility with mass customization capability</t>
  </si>
  <si>
    <t>Information and communication technologies; Mass customization; Sourcing flexibility; Structural equation modelling; Supplier flexibility; Supply network flexibility</t>
  </si>
  <si>
    <t>Department of Mechanical Engineering, G.H. Raisoni College of Engineering, Nagpur, India; Department of Mechanical Engineering, Motilal Nehru National Institute of Technology, Allahabad, India</t>
  </si>
  <si>
    <t>Purpose: The importance of supply network flexibility (SNF) in the development of mass customization capability (MCC) has been implied in the literature but seldom subjected to empirical investigation. To fill the gap and contribute to MC literature, this paper aims to examine the role of SNF in facilitating the development of MCC of organizations. Furthermore, it has been investigated whether the use of information and communication technologies (ICTs) strengthens the above relationship. Design/methodology/approach: Drawing on the supply chain literature and dynamic capability theory, the study proposes a research framework depicting the interconnectedness among the variables of interest. The proposed framework has been tested using structural equation modelling based on partial least squares by using the data collected from a questionnaire-based survey of a sample of Indian manufacturing organizations. Findings: The findings indicate that the dimensions of SNF, namely, sourcing flexibility and supplier flexibility, positively affect the MCC of the organizations and the strength of these relationships is further amplified by the implementation of ICTs. Practical implications: The study shows the managerial opportunities for the development of a flexible and competent supply network to facilitate the development or enhancement of MCC. Originality/value: This study contributes to scant literature by providing empirical evidence for the relationship between SNF and MCC. Further, this study enriches the understanding of the crucial role of ICT by exploring its moderating effect on the relationship between the variables of interest. Â© 2021, Emerald Publishing Limited.</t>
  </si>
  <si>
    <t>https://www.scopus.com/inward/record.uri?eid=2-s2.0-85121387293&amp;doi=10.1108%2fJBIM-11-2020-0503&amp;partnerID=40&amp;md5=3a79674af646b6ee6124a713e6b79ddd</t>
  </si>
  <si>
    <t>Ullah2021</t>
  </si>
  <si>
    <t>10.1111/deci.12086</t>
  </si>
  <si>
    <t>Matopoulos A., KovÃ¡cs G., Hayes O.</t>
  </si>
  <si>
    <t>Local Resources and Procurement Practices in Humanitarian Supply Chains: An Empirical Examination of Large-Scale House Reconstruction Projects</t>
  </si>
  <si>
    <t>Disaster Relief; Housing Reconstruction; Humanitarian Supply Chains; Procurement Practises; Resource-Based View; Supply Chain Design</t>
  </si>
  <si>
    <t>Engineering Systems and Management Group, School of Engineering and Applied Science, Aston University, Birmingham, B4 7ET, United Kingdom; Humanitarian Logistics and Supply Chain Research Institute (HUMLOG Institute), Hanken School of Economics, Helsinki, Finland; WMH, 3 Rivermill, Sheetland Road, Termonfeckin, County Louth, Ireland</t>
  </si>
  <si>
    <t>Different procurement decisions taken by relief organizations can result in considerably different implications in regards to transport, storage, and distribution of humanitarian aid and ultimately can influence the performance of the humanitarian supply chain and the delivery of the humanitarian aid. In this article, we look into what resources are needed and how these resources evolve in the delivery of humanitarian aid. Drawing on the resource-based view of the firm, we develop a framework to categorize the impact of local resources on the configuration of humanitarian supply chains. In contrast to other papers, the importance of localizing the configuration of the humanitarian supply chain is not only conceptually recognized, but empirical investigations are also provided. In terms of methodology, this article is based on the analysis of secondary data from two housing reconstruction projects. Findings indicate that the use of local resources in humanitarian aid has positive effects on programs' overall supply chain performance and these effects are not only related to the macroeconomic perspective, but benefits expand to improvements related to the use of knowledge. At the same time, it was found that local sourcing often comes with a number of problems. For example, in one of the cases, significant problems existed, which were related to the scarcity of local supplies. Both housing reconstruction projects have indicated the continuous need for changes throughout the programs as a dynamic supply chain configuration is important for the long-term sustainability of reconstruction aid. Â© 2014 Decision Sciences Institute.</t>
  </si>
  <si>
    <t>https://www.scopus.com/inward/record.uri?eid=2-s2.0-84906499668&amp;doi=10.1111%2fdeci.12086&amp;partnerID=40&amp;md5=c5563aec5e57d2f25757dddae321563a</t>
  </si>
  <si>
    <t>Matopoulos2014621</t>
  </si>
  <si>
    <t>Abdalla S.S.A.</t>
  </si>
  <si>
    <t>Logistics Innovation and Integration: Impact on Supply Chain Adaptability</t>
  </si>
  <si>
    <t>Proceedings of the Hamburg International Conference of Logistics</t>
  </si>
  <si>
    <t>Osaka University, Japan</t>
  </si>
  <si>
    <t>Purpose: This study investigates the relationships among innovation by logistics services provider (LSP), user's supply chain (SC) adaptability, and the level of the user-provider relationship integration. Using low integrated, standard contractual relationships as a reference group, this study assesses how moderately integrated partnerships and highly integrated strategic relationships moderate the impact of LSP's innovation on the user's SC adaptability. Methodology: Moderated partial least squares structural equation modeling (PLS-SEM) was performed on survey data collected from 48 Sudanese companies. Findings: The findings revealed that innovation by LSPs had the greatest positive impact on SC adaptability in firms maintaining a moderate level of logistics integration. Interestingly, firms highly integrated with their LSPs witnessed a reduced effect of logistics innovation on their SC adaptability. In other words, while user-provider partnerships reinforced the impact of LSPs' innovation on user's SC adaptability, strategic relationships weakened this impact. Originality: Extant literature advocates fully integrating with LSPs to build a responsive, efficient SC. Nevertheless, the complexities of managing a highly integrated relationship with LSPs may pose challenges that exceed the expected benefits of such relationships. This study provides empirical evidence that moderate, rather than full, integration with LSPs may yield greater benefits for the users of logistics services. Â© 2021 Proceedings of the Hamburg International Conference of Logistics. All rights reserved.</t>
  </si>
  <si>
    <t>https://www.scopus.com/inward/record.uri?eid=2-s2.0-85127711680&amp;partnerID=40&amp;md5=b717043131ee2aaa46ef53333f29ef5e</t>
  </si>
  <si>
    <t>Abdalla2021639</t>
  </si>
  <si>
    <t>10.1016/j.apm.2022.04.012</t>
  </si>
  <si>
    <t>Jauhari W.A., Pujawan I.N., Suef M., Govindan K.</t>
  </si>
  <si>
    <t>Low carbon inventory model for vendor-buyer system with hybrid production and adjustable production rate under stochastic demand</t>
  </si>
  <si>
    <t>Carbon emissions; Green production; Hybrid production; Stochastic demand; Supply chain</t>
  </si>
  <si>
    <t>Department of Industrial and Systems Engineering, Institut Teknologi Sepuluh Nopember, Indonesia; Department of Industrial Engineering, Universitas Sebelas Maret Surakarta, Indonesia; Department of Technology and Innovation, University of Southern Denmark, Campusvej 55, Odense M, DK-5230, Denmark</t>
  </si>
  <si>
    <t>In this study, a mathematical inventory model for a supply chain system made up of a vendor and a buyer under stochastic demand is formulated. The vendor serves as a manufacturer who produces items, while the buyer serves as a retailer who buys the items from the vendor and sells them to end customers. In addition to utilizing regular production as a production base, the vendor also uses green production. Green production adopts green technology, which comprises environmentally friendly inventions that are used to reduce emissions. Green production is more costly than regular production, but it generates lower emissions. The production rate is adjustable, which enables decision makers to control the emissions and production cost. The objective of this study is to find the optimal production allocation, ordering quantity, shipment frequency, safety factor, and production rate such that the joint total cost is minimized. An algorithm is suggested to solve the mathematical problems and its application is validated with a numerical example. The results show that the changes in the emissions, carbon tax, and production cost parameters exhibit significant effects in determining the optimal production allocation. Furthermore, by controlling the production rate flexibly, the supply chain can lessen the emissions released during production and maintain the total cost. Finally, a sensitivity analysis is carried out to explain the usage of the proposed model. Â© 2022</t>
  </si>
  <si>
    <t>https://www.scopus.com/inward/record.uri?eid=2-s2.0-85129753356&amp;doi=10.1016%2fj.apm.2022.04.012&amp;partnerID=40&amp;md5=9e508117e6e5ba8a4d46ec46fe336601</t>
  </si>
  <si>
    <t>Jauhari2022840</t>
  </si>
  <si>
    <t>Jauhari, WA; Pujawan, IN; Suef, M; Govindan, K</t>
  </si>
  <si>
    <t>APPLIED MATHEMATICAL MODELLING</t>
  </si>
  <si>
    <t>Green production; Hybrid production; Carbon emissions; Stochastic demand; Supply chain</t>
  </si>
  <si>
    <t>Institut Teknologi Sepuluh Nopember; Sebelas Maret University; University of Southern Denmark</t>
  </si>
  <si>
    <t>In this study, a mathematical inventory model for a supply chain system made up of a vendor and a buyer under stochastic demand is formulated. The vendor serves as a manufacturer who produces items, while the buyer serves as a retailer who buys the items from the vendor and sells them to end customers. In addition to utilizing regular production as a production base, the vendor also uses green production. Green production adopts green technology, which comprises environmentally friendly inventions that are used to reduce emissions. Green production is more costly than regular production, but it generates lower emissions. The production rate is adjustable, which enables decision makers to control the emissions and production cost. The objective of this study is to find the optimal production allocation, ordering quantity, shipment frequency, safety factor, and production rate such that the joint total cost is minimized. An algorithm is suggested to solve the mathematical problems and its application is validated with a numerical example. The results show that the changes in the emissions, carbon tax, and production cost parameters exhibit significant effects in determining the optimal production allocation. Furthermore, by controlling the production rate flexibly, the supply chain can lessen the emissions released during production and maintain the total cost. Finally, a sensitivity analysis is carried out to explain the usage of the proposed model.</t>
  </si>
  <si>
    <t>http://dx.doi.org/10.1016/j.apm.2022.04.012</t>
  </si>
  <si>
    <t>WOS:000798587500008</t>
  </si>
  <si>
    <t>10.1051/ro/2015008</t>
  </si>
  <si>
    <t>Dalalah, D</t>
  </si>
  <si>
    <t>LSP-CONSTRAINED SUPPLY CHAINS: A DISCRETE EVENT SIMULATION MODEL</t>
  </si>
  <si>
    <t>Supply chain; logistics service provider; manufacturers; retailers; warehouses; products; work-in-Process; optimization; simulation</t>
  </si>
  <si>
    <t>Jordan University of Science &amp; Technology</t>
  </si>
  <si>
    <t>In this paper, we present a logistics service provider (LSP) constrained supply chain problem, particularly; we propose a novel supply chain model that consists of three layers of non/cooperative manufacturers, distribution centers and retailers. Products flow from the manufacturers across different warehouses to retailers via LSP. Inventories at warehouses follow smooth and continuous replenishment policy, i.e., perpetual review. The supply chain is represented as an optimization model that maximizes the revenue of manufacturers meets the retailers' demand and at the same time identifies the necessary warehouses, particularly for supply chains that are affected by leadtime (LT) variation such as fast response industry and short life products. The model solution is adaptive; it determines the best manufacturing rates and identifies the logistic bottlenecks in dynamic supply chain networks. Numerical solutions along with simulation experiments of different supply chain topologies are presented. The simulation results demonstrate the model capability to maximize the revenues by tuning the manufacturing rates and monitoring the workinprocess, products in transit as well as products in inventories</t>
  </si>
  <si>
    <t>http://dx.doi.org/10.1051/ro/2015008</t>
  </si>
  <si>
    <t>WOS:000369421300001</t>
  </si>
  <si>
    <t>Dalalah D.</t>
  </si>
  <si>
    <t>LSP-constrained supply chains: A discrete event simulation model</t>
  </si>
  <si>
    <t>RAIRO - Operations Research</t>
  </si>
  <si>
    <t>Logistics service provider; Manufacturers; Optimization; Products; Retailers; Simulation; Supply chain; Warehouses; Work-in-Process</t>
  </si>
  <si>
    <t>Industrial Engineering Department, Jordan University of Science and Technology, Irbid, 22110, Jordan</t>
  </si>
  <si>
    <t>In this paper, we present a logistics service provider (LSP) constrained supply chain problem, particularly; we propose a novel supply chain model that consists of three layers of non-cooperative manufacturers, distribution centers and retailers. Products flow from the manufacturers across different warehouses to retailers via LSP. Inventories at warehouses follow smooth and continuous replenishment policy, i.e., perpetual review. The supply chain is represented as an optimization model that maximizes the revenue of manufacturers meets the retailers' demand and at the same time identifies the necessary warehouses, particularly for supply chains that are affected by leadtime (LT) variation such as fast response industry and short life products. The model solution is adaptive; it determines the best manufacturing rates and identifies the logistic bottlenecks in dynamic supply chain networks. Numerical solutions along with simulation experiments of different supply chain topologies are presented. The simulation results demonstrate the model capability to maximize the revenues by tuning the manufacturing rates and monitoring the workinprocess, products in transit as well as products in inventories. Â© 2015 EDP Sciences, ROADEF, SMAI.</t>
  </si>
  <si>
    <t>https://www.scopus.com/inward/record.uri?eid=2-s2.0-84930681321&amp;doi=10.1051%2fro%2f2015008&amp;partnerID=40&amp;md5=c665ec177f041bd1bbcdfd9746dd44a9</t>
  </si>
  <si>
    <t>Dalalah20161</t>
  </si>
  <si>
    <t>10.1016/j.promfg.2020.02.023</t>
  </si>
  <si>
    <t>Tufano A., Accorsi R., Manzini R.</t>
  </si>
  <si>
    <t>Machine learning methods to improve the operations of 3PL logistics</t>
  </si>
  <si>
    <t>3PL; Automotive; Clustering; Family grouping; Logistics; Machine learning</t>
  </si>
  <si>
    <t>Department of Industrial Engineering (DIN), Alma Mater Studiorum - University of Bologna, Viale del Risorgimento, 2, Bologna, 40136, Italy</t>
  </si>
  <si>
    <t>Nowadays, the variety in the product mix, unpredictable customer demand and the need for a high level of service are crucial challenges in the management of a supply chain. Flexible processes are needed to gain competitive advantage and economic edges. This paper presents a data-driven application of unsupervised machine learning clustering algorithms to a real-world case study in the automotive industry. The clustering input dataset collects the data available to a third-party logistics (3PL) provider. Clustering algorithms are used to define product families for the assignment of the workload to the processing resources. Several clustering algorithms (k-means, Gaussian mixture models and hierarchical clustering) define different product families scenarios using different tuning parameters. The impact of each clustering scenario on the operations is assessed via a dashboard of logistics KPIs to identify the best performing clustering algorithm. The performance of each clustering is, then, compared to a logistic benchmark given by a capacitated clustering to identify the best compromise between a logistic-constrained algorithm with a long runtime and fast data-driven uncapacitated algorithm. Â© 2020 The Authors. Published by Elsevier B.V. This is an open access article under the CC BY-NC-ND license (http://creativecommons.org/licenses/by-nc-nd/4.0/) Peer-review under responsibility of the scientific committee of the International Conference on Industry 4.0 and Smart Manufacturing.</t>
  </si>
  <si>
    <t>https://www.scopus.com/inward/record.uri?eid=2-s2.0-85084207245&amp;doi=10.1016%2fj.promfg.2020.02.023&amp;partnerID=40&amp;md5=3e99ad626bf24951a517e3143e282b2a</t>
  </si>
  <si>
    <t>Tufano202062</t>
  </si>
  <si>
    <t>10.1109/CAIS.2019.8769508</t>
  </si>
  <si>
    <t>GonzÃ¡lez-Briones A., Hernandez G., Corchado J.M., Omatu S., Mohamad M.S.</t>
  </si>
  <si>
    <t>Machine Learning Models for Electricity Consumption Forecasting: A Review</t>
  </si>
  <si>
    <t>2nd International Conference on Computer Applications and Information Security, ICCAIS 2019</t>
  </si>
  <si>
    <t>Decision Tree; Energy Forecasting; K-nearest Neighbours; Linear Regression; Machine Learning; Random Forest; Support Vector Regression</t>
  </si>
  <si>
    <t>BISITE Research Group, University of Salamanca, Salamanca, Spain; Hiroshima University, Graduate School, Kagamiyama, Higashi-Hiroshima, Japan; Faculty of Bioengineering and Technology, Universiti Malaysia Kelantan, Jeli Campus, Jeli Kelantan, Malaysia</t>
  </si>
  <si>
    <t>The prediction of energy consumption is a task that allows energy supply companies to adapt to certain behaviors. Among these activities that companies can perform is to know the behavior of their customers to adapt their rates to consumption or know the intervals in which it will produce a greater demand for energy and have planned the adaptation of supply chains. In this sense, it is necessary to carry out an evaluation of methods that allow forecasting future energy consumption based on the consumption history and other variables of the users themselves. In this article, a review of the main machine learning models that allow predicting energy consumption using a one-year data set of a shoe store was made. The review made allowed to observe that for the data set using the Linear Regression and Support Vector Regression has obtained a success of 85.7% being the best results provided. Â© 2019 IEEE.</t>
  </si>
  <si>
    <t>https://www.scopus.com/inward/record.uri?eid=2-s2.0-85073891825&amp;doi=10.1109%2fCAIS.2019.8769508&amp;partnerID=40&amp;md5=5c346f928a71a580266520bd267a3666</t>
  </si>
  <si>
    <t>González-Briones2019</t>
  </si>
  <si>
    <t>10.1007/978-3-319-06935-7_7</t>
  </si>
  <si>
    <t>Copani G.</t>
  </si>
  <si>
    <t>Machine tool industry: Beyond tradition?</t>
  </si>
  <si>
    <t>Servitization in Industry</t>
  </si>
  <si>
    <t>ITIA-CNR, Institute of Industrial Technologies and Automation, National Research Council of Italy, Via Bassani 15, Milan, 20133, Italy</t>
  </si>
  <si>
    <t>Service infusion in the machine tool industry is regarded as a key-competitive factor for the future of this strategic sector and of manufacturing companies that use machine tools for production. This chapter illustrates the findings of a research that was conducted at European level to assess the state of the art of servitization in the machine tool sector and to outline future challenges. Through quantitative research, five clusters of machine tool servitizers were identified, distinguished by the type of service value proposition and the service supply chain configuration. Clusters outlined that, even if the offering of services is very spread in this sector, the servitization process is far from being mature. In fact, the type of offered services are mainly product-related services, many servitizers resulted not to have adapted their supply chain to the service business, and the most advanced service strategies observed in the sample did not lead to additional financial benefits. To allow the in-depth interpretation of these findings, qualitative research aimed at understanding the cultural and managerial approach of clustered servitizers was conducted. A conservative cultural approach was recognized as a strong barrier to servitization. It generally derives from low service competences, but it can also be generated by customers' unbalanced contractual power, which forces machine builders to enter the service arena without being prepared. Case study research permitted also to identify few companies being a successful example of advanced servitization. By analysing their example, it was clear that a proactive attitude to service innovation and the approach to servitization as a multidisciplinary structured change management project can represent a key-success factor. Managerial implications are presented at the end of the chapter, together with suggestions for future research. Â© Springer International Publishing Switzerland 2014. All rights reserved.</t>
  </si>
  <si>
    <t>https://www.scopus.com/inward/record.uri?eid=2-s2.0-84930741513&amp;doi=10.1007%2f978-3-319-06935-7_7&amp;partnerID=40&amp;md5=587030854a5405c0907827c4936b0a36</t>
  </si>
  <si>
    <t>Copani2014109</t>
  </si>
  <si>
    <t>10.3390/su12062459</t>
  </si>
  <si>
    <t>Gonzalez-Sanchez, R; Settembre-Blundo, D; Ferrari, AM; Garcia-Muina, FE</t>
  </si>
  <si>
    <t>Main Dimensions in the Building of the Circular Supply Chain: A Literature Review</t>
  </si>
  <si>
    <t>circular supply chain (CSC); circular supply chain management (CSCM); circular economy; sustainability; literature review; value creation</t>
  </si>
  <si>
    <t>Universidad Rey Juan Carlos; Universita di Modena e Reggio Emilia</t>
  </si>
  <si>
    <t>Circular economy is an alternative to the traditional production model and has therefore attracted a great deal of attention from researchers. The change in the production system is accompanied by new logistical needs related both to resources and waste and to the distribution and recovery of products. The circular supply chain involves return processes and the manufacturer intends to capture additional value in the supply chain. In this paper, value chains have been mapped to visualize the links and interactions between the different stages and actors to understand the complexities of these systems and to make informed decisions. For this reason, and based on thorough literature review, the final objective of this work is to achieve a conceptual framework to study circular supply chain, which uses the main theoretical perspectives in strategic management literature. Four dimensions have been identified to support the development of these new supply chains-greater intensity in the relationships established in the supply chain, adaptation of logistics and organizational, disruptive and smart technologies, and a functioning environment. It can be concluded that to develop a new relationship capacity will allow for reaching more frequent, closer relationships with more actors. These relationships will be developed within an adapted organizational and logistical framework that is framed in new business model archetypes. However, dimensions related to the business environment such as sectoral, legislative, and fiscal frameworks must be incorporated.</t>
  </si>
  <si>
    <t>http://dx.doi.org/10.3390/su12062459</t>
  </si>
  <si>
    <t>WOS:000523751400306</t>
  </si>
  <si>
    <t>Main dimensions in the building of the circular supply chain: A literature review</t>
  </si>
  <si>
    <t>Circular economy; Circular supply chain (CSC); Circular supply chain management (CSCM); Literature review; Sustainability; Value creation</t>
  </si>
  <si>
    <t>Department of Business Administration (ADO), Applied Economics II and Fundaments of Economic Analysis, Rey-Juan-Carlos University, Madrid, 28032, Spain; Gruppo Ceramiche Gresmalt, Via Mosca 4, Sassuolo, 41049, Italy; Department of Sciences and Methods for Engineering, University of Modena and Reggio Emilia, Reggio Emilia, 42122, Italy</t>
  </si>
  <si>
    <t>Circular economy is an alternative to the traditional production model and has therefore attracted a great deal of attention fromresearchers. The change in the production system is accompanied by new logistical needs related both to resources and waste and to the distribution and recovery of products. The circular supply chain involves return processes and the manufacturer intends to capture additional value in the supply chain. In this paper, value chains have been mapped to visualize the links and interactions between the different stages and actors to understand the complexities of these systems and to make informed decisions. For this reason, and based on thorough literature review, the final objective of this work is to achieve a conceptual framework to study circular supply chain, which uses the main theoretical perspectives in strategic management literature. Four dimensions have been identified to support the development of these new supply chains-greater intensity in the relationships established in the supply chain, adaptation of logistics and organizational, disruptive and smart technologies, and a functioning environment. It can be concluded that to develop a new relationship capacity will allow for reaching more frequent, closer relationships with more actors. These relationships will be developed within an adapted organizational and logistical framework that is framed in new business model archetypes. However, dimensions related to the business environment such as sectoral, legislative, and fiscal frameworks must be incorporated. Â© 2020 by the authors. Licensee MDPI, Basel, Switzerland.</t>
  </si>
  <si>
    <t>https://www.scopus.com/inward/record.uri?eid=2-s2.0-85082868415&amp;doi=10.3390%2fsu12062459&amp;partnerID=40&amp;md5=31bcf973e18a5887ab9d19c7b778b764</t>
  </si>
  <si>
    <t>González-Sánchez2020</t>
  </si>
  <si>
    <t>Klingebiel K., YÃ¼zgÃ¼lec G., GroÃŸ S.</t>
  </si>
  <si>
    <t>Management of furniture supply chains -flexible it services for logistics [Processes steuerung von supply chains der mÃ¶belindustrie flexible IT-bausteine fÃ¼r logistische steuerungsprozesse]</t>
  </si>
  <si>
    <t>Productivity Management</t>
  </si>
  <si>
    <t>De-central order management; Decision support; Logistics assistance system; RFID; Supply chain management</t>
  </si>
  <si>
    <t>Fraunhofer-Institut fÃ¼r Materialfluss und Logistik, Germany</t>
  </si>
  <si>
    <t>A permanent change of influencing factors on supply networks demands for adaptable IT systems. Yet, current logistics software can be customized only at great expense. This article presents how configurable IT services can be applied in quality management of wooden parts for real-time order management in the furniture industry.</t>
  </si>
  <si>
    <t>https://www.scopus.com/inward/record.uri?eid=2-s2.0-84863544660&amp;partnerID=40&amp;md5=ff8f667b666000b5b4b1f371caea5bf0</t>
  </si>
  <si>
    <t>10.1016/j.jclepro.2021.126532</t>
  </si>
  <si>
    <t>Chang S., Yue J., Wang X., Yu B.</t>
  </si>
  <si>
    <t>Managerial strategies for process innovation through the perspective of competition among supply chain members</t>
  </si>
  <si>
    <t>Advertising; Differential games; Green innovation technology; Process innovation</t>
  </si>
  <si>
    <t>Coordinated Innovation Center for Computable Modeling in Management Science, Tianjin University of Finance and Economics, Tianjin, 300222, China; Coordinated Innovation Center for Computable Modeling in Management Science, Yango University, Fujian, 350015, China</t>
  </si>
  <si>
    <t>This article considers a dynamic supply chain environment consisting of one manufacturer and two retailers. This paper aims to study a retailer facing the an upstream (manufacturer) while implementing technology innovation and facing another retailer (competitor) in competition in the same industry. Specifically, this paper studies how should the retailer choose the control strategies to gain an advantage over the competition? In the corresponding situations, how should the manufacturer optimize its strategies? The paper describes the problem as a Stackelberg game between the manufacturer and the retailers and a Nash game between the two retailers. Through careful study of analytical solutions and numerical cases, the study has drawn some conclusions of management significance. First, this paper abstracts the process innovation, and creatively characterises the manufacturer's mastery of green innovation technology during production through a dynamic process. This paper finds that process innovation is the optimal strategy for the manufacturer in the long-term operation. Second, the strategy of the manufacturer about process innovation is influenced by different strategies of different retailers and different market conditions. However, the manufacturer will obtain more benefit if the retailer with low advertising influence in the same industry occupies the main market. Finally, this paper mainly considers the advertising competition between retailers. The retailer with low advertising influence should make full use of the weapon of advertising publicity to improve its competitive advantages in the same industry. Â© 2021 Elsevier Ltd</t>
  </si>
  <si>
    <t>https://www.scopus.com/inward/record.uri?eid=2-s2.0-85102288431&amp;doi=10.1016%2fj.jclepro.2021.126532&amp;partnerID=40&amp;md5=d0fc8cfb55f31030e59a89f40861a8e0</t>
  </si>
  <si>
    <t>Chang2021</t>
  </si>
  <si>
    <t>10.1108/IMDS-01-2020-0049</t>
  </si>
  <si>
    <t>Sato Y., Tse Y.K., Tan K.H.</t>
  </si>
  <si>
    <t>Managers' risk perception of supply chain uncertainties</t>
  </si>
  <si>
    <t>Risk perception; Supply chain management; Supply disruption; Uncertainty</t>
  </si>
  <si>
    <t>Graduate School of Management, Chukyo University, Nagoya, Japan; Cardiff Business School, Cardiff University, Cardiff, United Kingdom; Nottingham University Business School, University of Nottingham, Nottingham, United Kingdom</t>
  </si>
  <si>
    <t>Purpose: This paper provides a practical framework for managers to develop a sustainable supply chain. Given that rapid globalization has increased supply disruption risk, managers have been forced to establish efficient and responsive supply chain strategies. Nevertheless, diverse uncertainty factors, such as risk perception of strategies, have made practical management difficult. Quantifying managers' risk perceptions and applying them to supply chain strategies allows the authors to propose a structural and practical model for managing supply disruption. Design/methodology/approach: The existing structural model is refined by taking subjective factors into account using the analytic hierarchy process. The applicability of the refined model is demonstrated through a comparative case study. Findings: Managers' risk perceptions vary not only among companies but also between managing divisions within a company, which necessitates possible changes in strategy due to environmental turbulence. The principal component analysis (PCA) characterizes managers' risk perceptions that illustrate companies' emphases on disruption risk. Practical implications: The proposed approach quantifies risk perception, which enables practitioners to deal with subjective information in quantitative form. Comparative studies clarify differences in perception given different business backgrounds. The results provide managers with in-depth insights for establishing supply chain strategies reflecting their risk perception. Originality/value: Quantification of managers' subjective risk perception clarifies both the trend and the individual features for uncertainties. The results allow the authors to conduct the PCA, which characterizes companies. Comparative studies generalize the results of extant work, shedding light on cross-sectional differences given different business backgrounds. The effectiveness of the approach is confirmed through retrospective interviews with practitioners. Â© 2020, Emerald Publishing Limited.</t>
  </si>
  <si>
    <t>https://www.scopus.com/inward/record.uri?eid=2-s2.0-85089455212&amp;doi=10.1108%2fIMDS-01-2020-0049&amp;partnerID=40&amp;md5=308a801f7dfa9600e5e8c3863d9a04a0</t>
  </si>
  <si>
    <t>Sato20201617</t>
  </si>
  <si>
    <t>10.1016/j.tre.2017.01.005</t>
  </si>
  <si>
    <t>Marufuzzaman M., EkÅŸioÄŸlu S.D.</t>
  </si>
  <si>
    <t>Managing congestion in supply chains via dynamic freight routing: An application in the biomass supply chain</t>
  </si>
  <si>
    <t>Benders decomposition; Biomass supply chain network design; Dynamic freight routing; Facility congestion; Rolling horizon heuristic</t>
  </si>
  <si>
    <t>Department of Industrial and Systems Engineering, Mississippi State University, Starkville, MS 39759, United States; Department of Industrial Engineering, Clemson University, Clemson, SC 29634, United States</t>
  </si>
  <si>
    <t>This paper manages congestion in the supply chain via dynamic freight routing and using multi-modal facilities in different time periods of a year. The proposed mixed integer non-linear program (MINLP) model captures the trade-offs that exists between investment, transportation, and congestion management decisions. A linear approximation of the proposed MINLP model is then solved using a hybrid Benders-based rolling horizon algorithm. The performance of the algorithm is tested on a case study that uses data from the Southeast USA biomass supply chain network. Extensive numerical experiments provide managerial insights to manage congestion from the biomass supply chain network. Â© 2017 Elsevier Ltd</t>
  </si>
  <si>
    <t>https://www.scopus.com/inward/record.uri?eid=2-s2.0-85011085585&amp;doi=10.1016%2fj.tre.2017.01.005&amp;partnerID=40&amp;md5=55d191918200e46795ca0150bfd840ae</t>
  </si>
  <si>
    <t>Marufuzzaman201754</t>
  </si>
  <si>
    <t>10.1002/9781118466421.ch20</t>
  </si>
  <si>
    <t>Calantone R.J., Di Benedetto C.A.</t>
  </si>
  <si>
    <t>Managing the Supply Chain Implications of Launch</t>
  </si>
  <si>
    <t>The PDMA Handbook of New Product Development</t>
  </si>
  <si>
    <t>Flexibility; Flexible supply chain; Lean launch methods; Measurement system; Postponement</t>
  </si>
  <si>
    <t>Michigan State University, United States; Temple University, United States; Technische Universiteit Eindhoven, Netherlands</t>
  </si>
  <si>
    <t>https://www.scopus.com/inward/record.uri?eid=2-s2.0-84886836768&amp;doi=10.1002%2f9781118466421.ch20&amp;partnerID=40&amp;md5=d41f07d545de5d11e3de6b1a10a307d5</t>
  </si>
  <si>
    <t>Calantone2013325</t>
  </si>
  <si>
    <t>10.1007/s40436-015-0111-8</t>
  </si>
  <si>
    <t>Nehzati T., Dreyer H.C., Strandhagen J.O.</t>
  </si>
  <si>
    <t>Production network flexibility: case study of Norwegian diary production network</t>
  </si>
  <si>
    <t>Advances in Manufacturing</t>
  </si>
  <si>
    <t>Capacity; Flexibility; Inventory; Planning; Production network</t>
  </si>
  <si>
    <t>Department of Production and Quality Engineering, Norwegian University of Science and Technology, Trondheim, 7491, Norway</t>
  </si>
  <si>
    <t>By increasing advances in the production networks planning, understanding of relations and dynamics of production networks is gaining more attention in order to use all network capabilities. To achieve this understanding, it is not only important to have a good understanding of individual firmâ€™s manufacturing flexibility next to supply chain flexibility, but also to consider the internal (among production networkâ€™s facilities) and external (other tiers of supply chain) relationships in a production network. Studying the production networkâ€™s flexibility dimensions facilitates the effective use of the synergy of cooperation in the network. On other words, the potential in the network structure cannot be exploited unless the planning and control of network consider the available flexibility of network and operationalize the opportunities which arise. This paper identifies different dimensions of flexibility in a production network and describes how they can support firms in responding to customersâ€™ needs. This research employs exploratory and descriptive approaches and uses a single case study of Norwegian diary to capture the dynamics of production networks. Three product categories with different network characteristics are selected, and the identified network flexibility dimensions are investigated for these products. The status of case company under each flexibility dimension is presented and discussed. Â© 2015, Shanghai University and Springer-Verlag Berlin Heidelberg.</t>
  </si>
  <si>
    <t>https://www.scopus.com/inward/record.uri?eid=2-s2.0-84938922241&amp;doi=10.1007%2fs40436-015-0111-8&amp;partnerID=40&amp;md5=9a37dcffd90a05f4c9c893301a3fdbb0</t>
  </si>
  <si>
    <t>Nehzati2015151</t>
  </si>
  <si>
    <t>10.1016/j.procir.2019.03.045</t>
  </si>
  <si>
    <t>Niemann J., Seisenberger S., Schlegel A., Putz M.</t>
  </si>
  <si>
    <t>Development of a method to increase flexibility and changeability of supply contracts in the automotive industry</t>
  </si>
  <si>
    <t>Electric Vehicles; Production; Production Planning; Supply Chain Management</t>
  </si>
  <si>
    <t>BMW AG, Petuelring 130, MÃ¼nchen, 80788, Germany; Fraunhofer IWU, Reichenhainer Str. 88, Chemnitz, 09126, Germany</t>
  </si>
  <si>
    <t>The electric mobility market is characterized by demand volatility and a changing supply chain with new to the industry suppliers. In order to cope with demand volatility, the production capacities must be synchronized with external supply chain partners through changeability and flexibility measures. We define flexibility as the ability to quickly react to changing demand volumes within the current supply chain and production structure. Changeability needs further investments to adapt to the changing environment. This paper presents a method for the design of flexible and changeable supply chains, predicated on an examination of two companiesâ€™ production systems and two different supply contract designs. We consider a quantity flexibility contract and a new developed contracting matrix. The method is being validated by a prototypical application in the production of electrified automotive powertrains. The results show an increase in supply chain flexibility for the quantity flexibility contract and we are able to introduce a changeable supply chain with the use of the contracting matrix. Â© 2019 The Authors. Published by Elsevier Ltd.</t>
  </si>
  <si>
    <t>https://www.scopus.com/inward/record.uri?eid=2-s2.0-85068471786&amp;doi=10.1016%2fj.procir.2019.03.045&amp;partnerID=40&amp;md5=1e83d44049e5ade6b48ca513a608b51d</t>
  </si>
  <si>
    <t>Niemann2019258</t>
  </si>
  <si>
    <t>10.1504/IJSOM.2017.084447</t>
  </si>
  <si>
    <t>Kumar R., Mishra M.</t>
  </si>
  <si>
    <t>Manufacturing and supply chain flexibility: An integrated viewpoint</t>
  </si>
  <si>
    <t>Flexibility; Flexibility frameworks; Manufacturing flexibility; Supply chain flexibility</t>
  </si>
  <si>
    <t>Mechanical Engineering Department, DCR University of Science and Technology, Murthal, Sonipat, Haryana, 131039, India</t>
  </si>
  <si>
    <t>Global competitive market, rapidly changing demand and high product variety are some of the factors that require enterprise flexibility. Industries require adaptability in their system to cope with these environmental uncertainties. Literature review in the domain of flexibility indicates existence of factors that necessitate flexible resource capability in manufacturing and supply chain resources and processes. The present work provides an insight with this as the framework. Based upon the various flexibility frameworks available in literature for manufacturing and supply chains, the authors provide a framework of flexibility that accommodates the inherent hierarchy in manufacturing and supply chain flexibilities. An integrative flexibility framework is then presented. The explorations suggest the need to quantify supply chain flexibility in terms of the actor-based framework. Â© Copyright 2017 Inderscience Enterprises Ltd.</t>
  </si>
  <si>
    <t>https://www.scopus.com/inward/record.uri?eid=2-s2.0-85020469405&amp;doi=10.1504%2fIJSOM.2017.084447&amp;partnerID=40&amp;md5=8be39c6420db4d2dc8f0628e23c56f02</t>
  </si>
  <si>
    <t>Kumar2017384</t>
  </si>
  <si>
    <t>10.1007/s40171-019-00221-w</t>
  </si>
  <si>
    <t>PÃ©rez-PÃ©rez M., Kocabasoglu-Hillmer C., Serrano-Bedia A.M., LÃ³pez-FernÃ¡ndez M.C.</t>
  </si>
  <si>
    <t>Manufacturing and Supply Chain Flexibility: Building an Integrative Conceptual Model Through Systematic Literature Review and Bibliometric Analysis</t>
  </si>
  <si>
    <t>Co-word technique; Manufacturing flexibility; Review; Supply chain flexibility</t>
  </si>
  <si>
    <t>Business Administration Department, University of Cantabria, Santander, Spain; Faculty of Management, Cass Business School, City University of London, London, United Kingdom</t>
  </si>
  <si>
    <t>The purpose of this study is twofold: first, to establish the current themes on the topic of manufacturing and supply chain flexibility (MSCF), assess their level of maturity in relation to each other, identify the emerging ones and reflect on how they can inform each other, and second, to develop a conceptual model of MSCF that links different themes connect and highlight future research opportunities. The study builds on a sample of 222 articles published from 1996 to 2018 in international, peer-reviewed journals. The analysis of the sample involves two complementary approaches: the co-word technique to identify the thematic clusters as well as their relative standing and a critical reflection on the papers to explain the intellectual content of these thematic clusters. The results of the co-word analysis show that MSCF is a dynamic topic with a rich and complex structure that comprises five thematic clusters. The value chain, capability and volatility clusters showed research topics that were taking a central role in the discussion on MSCF but were not mature yet. The SC purchasing practices and SC planning clusters involved work that was more focused and could be considered more mature. These clusters were then integrated in a framework that built on the competenceâ€“capability perspective and identified the major structural and infrastructural elements of MSCF as well as its antecedents and consequences. This paper proposes an integrative framework helping managers keep track the various decisions they need to make to increase flexibility from the viewpoint of the entire value chain. Â© 2019, Global Institute of Flexible Systems Management.</t>
  </si>
  <si>
    <t>https://www.scopus.com/inward/record.uri?eid=2-s2.0-85075188316&amp;doi=10.1007%2fs40171-019-00221-w&amp;partnerID=40&amp;md5=0c02a8a865e7b37c948de4950ad07e54</t>
  </si>
  <si>
    <t>Pérez-Pérez20191</t>
  </si>
  <si>
    <t>10.1016/B978-0-12-822112-9.00001-1</t>
  </si>
  <si>
    <t>Nicholson C.F., GÃ³mez M.I.</t>
  </si>
  <si>
    <t>Market and supply chain models for analysis of food systems</t>
  </si>
  <si>
    <t>Food Systems Modelling: Tools for Assessing Sustainability in Food and Agriculture</t>
  </si>
  <si>
    <t>Economics; Food systems; Spatial price equilibrium model; Supply chain model; System dynamics; Transportation model; Transshipment model</t>
  </si>
  <si>
    <t>School of Integrative Plant Science, Cornell University, Ithaca, NY, United States; Charles H. Dyson School of Applied Economics and Management, Cornell University, Ithaca, NY, United States</t>
  </si>
  <si>
    <t>Economic incentives are among the key drivers of outcomes and the evolution of food systems. This is particularly true in market economies and for agricultural commodities, but the economic performance of food systems has global relevance. Analysis of markets for food-especially from a systems perspective-provides insights about how to improve outcomes from food systems. In addition, the organizational structures that link different actors in a food system can often be usefully considered from the perspective of supply chains. As a result, economic and supply chain analyses of food systems issues can complement other analytical perspectives and support informed decision making to improve desired outcomes. This chapter emphasizes three commonly-used types of economic and supply chain models: spatial optimization models, partial equilibrium models, and dynamic supply chain models based on participatory group modeling building and system dynamics. For each, we provide an overview of the mathematical structure of the model, discuss the kinds of food system issues for which these models are most appropriate, indicate data needs and suggest priority areas for future development and application. We also illustrate a small number of environmental and food security metrics that can be included in analyses based on these methods. Â© 2022 Elsevier Inc. All rights reserved.</t>
  </si>
  <si>
    <t>https://www.scopus.com/inward/record.uri?eid=2-s2.0-85128575755&amp;doi=10.1016%2fB978-0-12-822112-9.00001-1&amp;partnerID=40&amp;md5=1fd11e34b73e8ded7132749b6e63461a</t>
  </si>
  <si>
    <t>Nicholson2022129</t>
  </si>
  <si>
    <t>10.1002/9781118607077.ch1</t>
  </si>
  <si>
    <t>Piller F.T., Steiner F.</t>
  </si>
  <si>
    <t>Mass Customization as an Enabler of Network Resilience</t>
  </si>
  <si>
    <t>Intelligent Non-hierarchical Manufacturing Networks</t>
  </si>
  <si>
    <t>Customer-centric enterprise; Customer-centric supply chains; Global supply networks; Mass customization; Network resilience</t>
  </si>
  <si>
    <t>RWTH Aachen University, Technology and Innovation Management Group, Germany</t>
  </si>
  <si>
    <t>This chapter describes how the concept of mass customization could be applied across global supply networks in order to enable network resilience. The idea of a customer-centric enterprise and customer-centric supply chains is to focus all company and supply chain operations on serving customers and delivering unique value by treating customers as individuals. To offer a better understanding of the specifics of customer centricity, the chapter briefly reviews the role of customer centricity in supply chains and manufacturing networks. Next, the chapter presents the three fundamental capabilities, including solution space development, robust process design, and choice navigation, of mass customization in detail. The chapter argues that the concept of mass customization could be applied across global supply networks in order to enable network resilience, which means the flexibility of supply networks to deal with a small-lot, high-variety production that the heterogeneity of customer needs demands in many industries today. Â© 2013 by John Wiley &amp; Sons, Inc.</t>
  </si>
  <si>
    <t>https://www.scopus.com/inward/record.uri?eid=2-s2.0-84886356497&amp;doi=10.1002%2f9781118607077.ch1&amp;partnerID=40&amp;md5=198e57fe1075836343d7d5c2a3dd4670</t>
  </si>
  <si>
    <t>Piller20133</t>
  </si>
  <si>
    <t>10.1108/SD-03-2022-0025</t>
  </si>
  <si>
    <t>Mass customization can meet changing consumer demands: Supply network flexibility is critical</t>
  </si>
  <si>
    <t>Information and communication technologies; Mass customization; Sourcing flexibility; Supplier flexibility; Supply network flexibility</t>
  </si>
  <si>
    <t>Purpose: This paper aims to review the latest management developments across the globe and pinpoint practical implications from cutting-edge research and case studies. Design/methodology/approach: This briefing is prepared by an independent writer who adds their own impartial comments and places the articles in context. 10; 10; 10; Findings: Mass customization is an approach that can increase the ability to meet constantly evolving consumer needs. Firms have scope to enhance this capability through the development of a flexible supply network that features appropriate flexibility in both sourcing and suppliers. Originality/value: The briefing saves busy executives and researchers hours of reading time by selecting only the very best, most pertinent information and presenting it in a condensed and easy-to-digest format. Â© 2022, Emerald Publishing Limited.</t>
  </si>
  <si>
    <t>https://www.scopus.com/inward/record.uri?eid=2-s2.0-85127413026&amp;doi=10.1108%2fSD-03-2022-0025&amp;partnerID=40&amp;md5=77266f43f7de537037617761fa94b19e</t>
  </si>
  <si>
    <t>NoAuthor20224</t>
  </si>
  <si>
    <t>10.3390/app12115347</t>
  </si>
  <si>
    <t>Taboada H., DavizÃ³n Y.A., EspÃ­ritu J.F., SÃ¡nchez-Leal J.</t>
  </si>
  <si>
    <t>Mathematical Modeling and Optimal Control for a Class of Dynamic Supply Chain: A Systems Theory Approach</t>
  </si>
  <si>
    <t>dynamic supply chain; inventory management; optimal control; sensitivity analysis</t>
  </si>
  <si>
    <t>Mechanical and Industrial Engineering, Texas A&amp;M University-Kingsville, 700 University Blvd, Kingsville, TX 78363, United States; Department of Information Technology, Universidad PolitÃ©cnica del Mar y la Sierra, Potrerillos del Norote, Tayoltita, 82740, Mexico; Industrial, Manufacturing and Systems Engineering, The University of Texas at El Paso, 500 West University Avenue, El Paso, TX 79968, United States</t>
  </si>
  <si>
    <t>Dynamic supply chains (SC) are important to reduce inventory, enable the flow of materials, maximize profits, and minimize costs. This research work presents a capacityâ€“inventory management model via system dynamics for a dynamic supply SC, applying model-based optimal control techniques. In the context of high-volume manufacturing (HVM) that present low variability and predictable demand, for mathematical modeling purposes, a set of coupled first-order ordinary differential equations, with an analogy from the mixing problem, is presented, which relates capacity and inventory levels, taking into account a production rate at each node of interaction. The application of ordinary differential equations via the mixing problem (or compartmental analysis) is important based on the idea of a balance between the influx and outflux of raw material along the supply chain. A proper literature review on optimal control for supply chains is analyzed. The mathematical model introduced is presented in a linear time-invariant (LTI) state-space formulation. Stability analysis for the dynamic serial SC is presented, and a sensitivity analysis is also conducted for the capacity and production rate parameters considering the effects of variations in parameters along the SC. An energy-based optimal control is also developed with proper simulations. Â© 2022 by the authors. Licensee MDPI, Basel, Switzerland.</t>
  </si>
  <si>
    <t>https://www.scopus.com/inward/record.uri?eid=2-s2.0-85131690201&amp;doi=10.3390%2fapp12115347&amp;partnerID=40&amp;md5=8682229ce0a06a17c0af916d60d9dbfa</t>
  </si>
  <si>
    <t>Taboada2022</t>
  </si>
  <si>
    <t>10.1016/j.foodres.2014.01.011</t>
  </si>
  <si>
    <t>Heising J.K., van Boekel M.A.J.S., Dekker M.</t>
  </si>
  <si>
    <t>Mathematical models for the trimethylamine (TMA) formation on packed cod fish fillets at different temperatures</t>
  </si>
  <si>
    <t>Food Research International</t>
  </si>
  <si>
    <t>Batch effect; Dynamic models; Fish freshness; Mathematical modelling; Temperature effect; Trimethylamine (TMA)</t>
  </si>
  <si>
    <t>Food Quality and Design Group, Department of Agrotechnology and Food Sciences, Wageningen University, P.O. Box 17, 6700 AA Wageningen, Netherlands</t>
  </si>
  <si>
    <t>The microbial formation of trimethylamine (TMA) can be used as a quality indicator compound to predict the freshness of fish during its shelf life. In a supply chain with fluctuating temperatures, mathematical models will be valuable tools to simulate this formation as a function of temperature and time. These models are essential to link sensor data on the formation of TMA to the actual freshness of fish. Existing models for the formation of TMA in fish needed improvements and secondary models for the effect of temperature on the formation of TMA are lacking in the literature. Three different approaches were evaluated on their ability to simulate the experimental observed TMA formation at 4 different temperatures (0, 5, 10 and 15Â°C). In the first approach the existing models were improved and the temperature effect was modelled by an empirical model using four parameters. This model is able to simulate the TMA formation at static temperatures. Since TMA is produced on fresh cod fillets by the micro-organisms Shewanella putrefaciens and Photobacterium phosphoreum the microbial Baranyi-Roberts model was initially used for modelling the TMA formation, but this model was found to be too complex (too many correlated parameters that could not be estimated). In the third approach it was seen that a simplified Baranyi-Roberts model with only three parameters could be used to predict the TMA formation with equal accuracy. The influence of the temperature on the parameter Î¼max was modelled using the extended square root model of Ratkowsky and the differences in TMA formation profiles of different batches could be described by the batch specific parameter N0 representing the initial quality. The presented dynamic model is valuable in predicting the formation of TMA in a fresh fish supply chain with dynamic temperatures. This model has the potential to be used to link sensor data of TMA in the headspace to the actual freshness status of the fish. Â© 2014 Elsevier Ltd.</t>
  </si>
  <si>
    <t>https://www.scopus.com/inward/record.uri?eid=2-s2.0-84893002859&amp;doi=10.1016%2fj.foodres.2014.01.011&amp;partnerID=40&amp;md5=33658235e621db0c89ccc95ea89b9d76</t>
  </si>
  <si>
    <t>Heising2014272</t>
  </si>
  <si>
    <t>10.1016/j.ejor.2013.02.002</t>
  </si>
  <si>
    <t>SchÃ¶nlein M., Makuschewitz T., Wirth F., Scholz-Reiter B.</t>
  </si>
  <si>
    <t>Measurement and optimization of robust stability of multiclass queueing networks: Applications in dynamic supply chains</t>
  </si>
  <si>
    <t>Queueing; Robustness and sensitivity analysis; Stochastic processes; Supply chain management; Uncertainty modeling</t>
  </si>
  <si>
    <t>Institute for Mathematics, University of WÃ¼rzburg, Emil-Fischer StraÃŸe 40, 97074 WÃ¼rzburg, Germany; BIBA - Bremer Institut fÃ¼r Produktion und Logistik, GmbH, University of Bremen, Hochschulring 20, 28359 Bremen, Germany; University of Bremen, Bibliothekstra ÃŸ e 1, 28359, Bremen, Germany</t>
  </si>
  <si>
    <t>Multiclass queueing networks are an essential tool for modeling and analyzing complex supply chains. Roughly speaking, stability of these networks implies that the total number of customers/jobs in the network remains bounded over time. In this context robustness characterizes the ability of a multiclass queueing network to remain stable, if the expected values of the interarrival and service times distributions are subject to uncertain shifts. A powerful starting point for the stability analysis of multiclass queueing networks is the associated fluid network. Based on the fluid network analysis we present a measure to quantify the robustness, which is indicated by a single number. This number will be called the stability radius. It represents the magnitude of the smallest shift of the expected value of the interarrival and/or service times distributions so that the associated fluid network looses the property of stability. The stability radius is a worst case measure and is a conceptual adaptation from the dynamical systems literature. Moreover, we provide a characterization of the shifts that destabilize the network. Based on these results, we formulate a mathematical program that minimizes the required network capacity, while ensuring a desired level of robustness towards shifts of the expected values of the interarrival times distributions. This approach provides a new view on long-term robust production capacity allocation in supply chains. The capabilities of our method are demonstrated using a real world supply chain. Â© 2013 Elsevier B.V. All rights reserved.</t>
  </si>
  <si>
    <t>https://www.scopus.com/inward/record.uri?eid=2-s2.0-84876414381&amp;doi=10.1016%2fj.ejor.2013.02.002&amp;partnerID=40&amp;md5=a68f1f79025c1e67a1ffde703a8e1bc7</t>
  </si>
  <si>
    <t>Schönlein2013179</t>
  </si>
  <si>
    <t>10.1007/978-81-322-1668-1_18</t>
  </si>
  <si>
    <t>Measurement of flexibility and its benchmarking using data envelopment analysis in supply chains</t>
  </si>
  <si>
    <t>Data envelopment analysis (DEA); Flexibility in supply chain; Flexibility measurement; Performance measurement system (PMS); Supply chain management (SCM)</t>
  </si>
  <si>
    <t>Department of Mechanical Engineering, Babaria Institute of Technology, Varnama, Vadodara, Gujarat 391240, India; College of Engineering, Department of Industrial Engineering, King Khalid University, Abha, Saudi Arabia; Department of Mechanical Engineering, Faculty of Technology and Engineering, M.S. University of Baroda, Vadodara, Gujarat 390001, India</t>
  </si>
  <si>
    <t>Supply Chain Flexibility is becoming a key strategic issue for Supply Chain (SC) performance. Performance Measurement Systems (PMS) for Flexibility is critical for its monitoring, control and improvement. A comparative analysis of some widely cited PMS for SC flexibility have been undertaken and it indicates that the flexibility measurement methodology proposed by Beamon, International Journal of Operations &amp; Production Management, 19(3), 275-292, 1999 is a suitable framework for SC Flexibility measurement. However there are limitations in this framework when they are used for benchmarking similar SC. Data Envelopment Analysis (DEA) helps in finding relative efficiencies of similar SCs, bench marking and evaluate areas of possible improvements. This paper demonstrates use of DEA with SC Flexibility measurement to facilitate effective measurement and benchmarking of SC flexibility. Â© Springer India 2014.</t>
  </si>
  <si>
    <t>https://www.scopus.com/inward/record.uri?eid=2-s2.0-85028525342&amp;doi=10.1007%2f978-81-322-1668-1_18&amp;partnerID=40&amp;md5=6f081850e80d38db06bbbe6926c83ec8</t>
  </si>
  <si>
    <t>Kurien2014259</t>
  </si>
  <si>
    <t>10.1016/j.measurement.2014.06.010</t>
  </si>
  <si>
    <t>Safaei M., Thoben K.D.</t>
  </si>
  <si>
    <t>Measuring and evaluating of the network type impact on time uncertainty in the supply networks with three nodes</t>
  </si>
  <si>
    <t>Measurement: Journal of the International Measurement Confederation</t>
  </si>
  <si>
    <t>Delivery time uncertainty; Network type; Probability density function (pdf); Supply network</t>
  </si>
  <si>
    <t>International Graduate School (IGS), Faculty of Production Engineering, University of Bremen, Bremen, Germany; BIBA - Bremer Instituts fÃ¼r Produktion und Logistik GmbH, IKAP, Bremen, Germany</t>
  </si>
  <si>
    <t>Nowadays, business competition turns from inter-company competition into competition between supply networks (Rice and Hoppe, 2001) [1]. Winning customer satisfaction is one of the primary elements of survival in the market. Organizations are no longer committed to long-term cooperation with suppliers. Furthermore, choosing suppliers is only based on their qualifications with regard to providing service and their compatibility with the type of customers' demands. Thus, each supply network needs to be designed according to a specific market opportunity with regard to structure and members. As a result, the structure of supply networks must be more flexible and move toward dynamics (Humphries and Mena, 2012) [2]. Delivery time is one of the main criteria for evaluating the performance of a supply network. Delivery speed and accuracy in dynamic supply networks are the main challenges ahead of network managers due to the short-time nature of such networks (da Silveira and Arkader, 2007) [3]. Therefore, from a different viewpoint, uncertainty and its sources, which directly affect delivery time, could not be ignored easily. Therefore, this study essentially focuses on the impact of uncertainty on delivery time in three nodes supply networks. The aim of this paper is to identify the impact of the accumulation of the individual delivery time uncertainties on overall delivery time uncertainty. The idea is the type of network and their structures have a crucial impact on the delivery time uncertainty. To prove this idea a probabilistic method is created to measure and evaluate this influence by implementing the Markov theorem. This research is an important step toward the better understanding of more complex networks and the impact of network type in the delivery time uncertainty of these networks. Â© 2014 Elsevier Ltd. All rights reserved.</t>
  </si>
  <si>
    <t>https://www.scopus.com/inward/record.uri?eid=2-s2.0-84905032393&amp;doi=10.1016%2fj.measurement.2014.06.010&amp;partnerID=40&amp;md5=1a0de8d5ac0cd54ae081cb7c87450e98</t>
  </si>
  <si>
    <t>Safaei2014121</t>
  </si>
  <si>
    <t>10.1016/j.ejor.2019.09.015</t>
  </si>
  <si>
    <t>Sinha P., Kumar S., Prakash S.</t>
  </si>
  <si>
    <t>Measuring and mitigating the effects of cost disturbance propagation in multi-echelon apparel supply chains</t>
  </si>
  <si>
    <t>(T) supply chain management; Apparel supply chain; Cost disturbance; Robustness; Supply Chain design/reconfiguration</t>
  </si>
  <si>
    <t>Operations/Decision Sciences Area, Jaipuria Institute of Management, Indore, Madhya Pradesh, India; Opus College of Business, University of St. Thomas, 1000 LaSalle Avenue, Minneapolis, MN 55403-2005, United States; Mechanical Engineering Department, School of Engineering and Technology, BML Munjal University, Gurgaon, Haryana, India</t>
  </si>
  <si>
    <t>Supply chains operating in informal sector of emerging economies are mostly characterised by inefficiencies, highly price sensitive customers, fragmented markets, frequent operational disturbances, and members with irrational profit seeking behaviour (naÃ¯ve members). We focus on cost disturbances and measure their effects in terms of demand variation (QV) in muti-echelon informal supply chain. We show how naÃ¯ve members contribute to amplification and transmission of QV across the supply chain. Strategic members (characterised by rational profit seeking behaviour) on the contrary, dampens the transmission of QV. Efficient reconfiguration solutions are proposed which minimize the QV for a specific cost disturbance scenario. Rational profit seeking behaviour is one of the criteria for selecting members in this reconfiguration. Rapid reconfiguration in these supply chains is possible due to the existence of informal contracts. A robust deviation reconfiguration solution is also proposed which performs satisfactorily over entire disturbance scenario set. Goodness of this solution is evaluated according to two metrics; namely cost penalty and robust efficiency. Lastly, an illustrative case study on apparel supply chain is presented and it is inferred from the discussion that large aggregators are both cost and robust efficient, hence their presence in supply chain improves performance of robust solution along the two metrics (cost penalty, robust efficiency). Â© 2019 Elsevier B.V.</t>
  </si>
  <si>
    <t>https://www.scopus.com/inward/record.uri?eid=2-s2.0-85074327819&amp;doi=10.1016%2fj.ejor.2019.09.015&amp;partnerID=40&amp;md5=145cefdfa1920d71047f076fe26b127c</t>
  </si>
  <si>
    <t>Sinha2020148</t>
  </si>
  <si>
    <t>10.1115/1.4054519</t>
  </si>
  <si>
    <t>Nwodu, A; Pasha, J; Jiang, ZQ; Guo, WH; Dulebenets, M; Wang, H; Minor, K</t>
  </si>
  <si>
    <t>Co-Optimization of Supply Chain Reconfiguration and Assembly Process Planning for Factory-in-a-Box Manufacturing</t>
  </si>
  <si>
    <t>JOURNAL OF MANUFACTURING SCIENCE AND ENGINEERING-TRANSACTIONS OF THE ASME</t>
  </si>
  <si>
    <t>assembly; modeling and simulation; production system optimization; supply chain; mobile factory</t>
  </si>
  <si>
    <t>State University System of Florida; Florida A&amp;M University; State University System of Florida; Florida A&amp;M University; Rutgers State University New Brunswick</t>
  </si>
  <si>
    <t>Factory in a box (FiB) is an emerging technology that meets the dynamic and diverse market demand by carrying a factory module on vehicles to perform on-site production near customers' locations. It is suitable for meeting time-sensitive demands, such as the outbreak of disasters or epidemics/pandemics. Compared to traditional manufacturing, FiB poses a new challenge of frequently reconfiguring supply chain networks since the final production location changes as the vehicle carrying the factory travels. Supply chain network reconfiguration involves decisions regarding whether suppliers or manufacturers can be retained in the supply chain or replaced. Such a supply chain reconfiguration problem is coupled with manufacturing process planning, which assigns tasks to each manufacturer that impacts material flow in the supply chain network. Considering the supply chain reconfigurability, this article develops a new mathematical model based on nonlinear integer programming to optimize supply chain reconfiguration and assembly planning jointly. An evolutionary algorithm (EA) is developed and customized to the joint optimization of process planning and supplier/manufacturer selection. The performance of EA is verified with a nonlinear solver for a relaxed version of the problem. A case study on producing a medical product demonstrates the methodology in guiding supply chain reconfiguration and process planning as the final production site relocates in response to local demands. The methodology can be potentially generalized to supply chain and service process planning for a mobile hospital offering on-site medical services.</t>
  </si>
  <si>
    <t>http://dx.doi.org/10.1115/1.4054519</t>
  </si>
  <si>
    <t>WOS:000850939200005</t>
  </si>
  <si>
    <t xml:space="preserve">Future work will incorporate the uncertainty in supply chain resilience to develop robust solutions, given limited information on disruptions. Stochastic programming or multistage optimization approaches will be explored to deal with the uncertainty. </t>
  </si>
  <si>
    <t>10.1109/RoboMech.2013.6685484</t>
  </si>
  <si>
    <t>Nyaka C.D., Mpofu K.</t>
  </si>
  <si>
    <t>Reconfigurable Supply Chain management: A key to enhance competitiveness of the South African Press Tool industry</t>
  </si>
  <si>
    <t>Proceedings - 2013 6th Robotics and Mechatronics Conference, RobMech 2013</t>
  </si>
  <si>
    <t>Agents; Reconfigurable Supply Chains; Supply chain management</t>
  </si>
  <si>
    <t>Department of Industrial Engineering, Tshwane University of Technology, Pretoria, Gauteng, 0001, South Africa</t>
  </si>
  <si>
    <t>The aim of this paper is to analyze literature related to Reconfigurable Supply Chains (RSC) and how it can be used to assist the South African Press Tool Manufacturing Industry to become more competitive globally. The method used is an Inductive Approach where it starts by looking at the current state of the South African Manufacturing Industry and then moves to how Reconfigurable Supply Chains can assist to improve the South African Press Tool industry's competitiveness. Globalization has created new views of the Manufacturing industry specifically looking at the Press Tool Industry which sees the South African Manufacturing Industry currently being ranked 24th in the world. Authors recommend that future supply chains take reconfigurability into consideration to enhance the survivability of the South African Press Tool industry in the global environment that is driven by very tough competition, shorter marketing opportunities, frequent product introductions and rapid changing customer product demands. Supply Chain Management is coupled by various approaches such as Internet based supply chain management, Enterprise Resource Planning and Agent Oriented supply chain management. This paper will compare and contrast the available approaches and then select the approach that will best enhance competitiveness of the South African Press Tool Manufacturing Industry. Â© 2013 IEEE.</t>
  </si>
  <si>
    <t>https://www.scopus.com/inward/record.uri?eid=2-s2.0-84893236840&amp;doi=10.1109%2fRoboMech.2013.6685484&amp;partnerID=40&amp;md5=26fe37104d24ef179f31594b3c5a04b8</t>
  </si>
  <si>
    <t>Nyaka20136</t>
  </si>
  <si>
    <t>South Africa</t>
  </si>
  <si>
    <t>10.1108/SCM-02-2020-0047</t>
  </si>
  <si>
    <t>Gaudenzi B., Zsidisin G.A., Pellegrino R.</t>
  </si>
  <si>
    <t>Measuring the financial effects of mitigating commodity price volatility in supply chains</t>
  </si>
  <si>
    <t>Commodities; Commodity price volatility; Purchasing; Real options valuation; Risk management; Risk mitigation; Supply chain risk; Supply risk; Total cost of ownership</t>
  </si>
  <si>
    <t>Department of Business Administration, University of Verona, Verona, Italy; Department of Supply Chain and Analytics, College of Business Administration, University of Missouri â€“ St. Louis, Saint Louis, MO, United States; Department of Mechanics Mathematics and Management, Polytechnic University of Bari, Bari, Italy</t>
  </si>
  <si>
    <t>Purpose: Firms can choose from an array of approaches for reducing the detrimental financial effects caused by unfavorable fluctuations in commodity prices. The purpose of this paper is to provide guidance for effectively estimating the financial effects of mitigating commodity price risk volatility (CPV) in supply chain management decisions. Design/methodology/approach: This paper adopts two prominent and complementary methodologies, namely, total cost of ownership (TCO and real options valuation (ROV), to illustrate how commodity price risk mitigation strategies can be analyzed with respect to their effect on costs and performance. The paper provides insights through a case study to demonstrate the application of these methods together and establish the benefits and challenges associated with their implementation. Findings: The paper illustrates advantages and disadvantages of TCO and ROV and how these approaches can be adopted together to contribute to effective purchasing decisions. Supply chain flexibility is a key capability but requires investments. Holistically measuring the financial effects of flexibility investments is imperative for gaining executive management support in mitigating commodity price volatility. Research limitations/implications: This study can provide supply chain professionals with useful guidance for measuring the costs and benefits related to developing strategies for mitigating commodity price volatility. TCO provides a focus on the costs associated with the commodity purchasing process, and ROV enables the aggregation of all the costs and benefits associated with the use of the strategy and synthesizes them into the net value estimate. Originality/value: The paper provides a comparison of different but complementary approaches, specifically TCO and ROV, for analyzing the effectiveness of CPV risk mitigation decisions. In addition, these two methods allow supply chain professionals to evaluate and control the financial effects of CPV risk, particularly the impact of mitigation on firmâ€™s cash flows. Â© 2020, Emerald Publishing Limited.</t>
  </si>
  <si>
    <t>https://www.scopus.com/inward/record.uri?eid=2-s2.0-85092483716&amp;doi=10.1108%2fSCM-02-2020-0047&amp;partnerID=40&amp;md5=eccbbaf82ddd846e8e7da37bbcad9f05</t>
  </si>
  <si>
    <t>Gaudenzi202117</t>
  </si>
  <si>
    <t>10.1108/JEIM-08-2016-0141</t>
  </si>
  <si>
    <t>Niranjan, S; Spulick, SR; Savitskie, K</t>
  </si>
  <si>
    <t>Mediating and moderating influencers of firm performance Supply chain managers perspective</t>
  </si>
  <si>
    <t>JOURNAL OF ENTERPRISE INFORMATION MANAGEMENT</t>
  </si>
  <si>
    <t>Knowledge sharing; Resource-based view; Information exchange; Flexibility; Supply chain management; Partner satisfaction</t>
  </si>
  <si>
    <t>University System of Georgia; Savannah State University</t>
  </si>
  <si>
    <t>Purpose - The purpose of this paper is to conduct an exploratory study that will assist supply chain firms in the development of partner satisfaction, flexibility, and supply chain performance. The authors examine how the interaction of information exchange, partner interaction, knowledge sharing and flexibility as mediated through partner satisfaction effectuates firm performance. The goal of this research is to answer the supply chain managers' need to better understand where to invest their time and effort to get improved firm performance. Design/methodology/approach - The model was tested with panel data from 105 experienced, US-based supply chain managers. Structural equation modeling using partial least squares approach was utilized to conduct the analysis. Findings - The results provide crucial evidence that simple information exchange among supply chain partners does not result in improvements in firm performance or partner satisfaction, but, when mediated through the flexibility construct, it does. Further, the use of integration tools has a moderating effect on the relationship between flexibility and firm performance. The results suggest that working closely with supply chain partners helps ensure improved relationship satisfaction, and can reduce issues that can impact firm performance. Research limitations/implications - The empirical research presented requires additional validation though larger sample data from supply chain managers. Practical implications - This study stresses on the importance of managers using information exchange, partner interaction, and knowledge sharing as a means of improving their firm's indirect influence on firm performance through flexibility and integration tools. Originality/value - This is one of the few studies in the supply chain literature that integrates flexibility as a mediator variable. Additionally, this study introduces the new construct of integration tools to the supply chain literature.</t>
  </si>
  <si>
    <t>http://dx.doi.org/10.1108/JEIM-08-2016-0141</t>
  </si>
  <si>
    <t>WOS:000424484500003</t>
  </si>
  <si>
    <t>Niranjan S., Spulick S.R., Savitskie K.</t>
  </si>
  <si>
    <t>Mediating and moderating influencers of firm performance: Supply chain managers perspective</t>
  </si>
  <si>
    <t>Flexibility; Information exchange; Knowledge sharing; Partner satisfaction; Resource-based view; Supply chain management</t>
  </si>
  <si>
    <t>College of Business Administration, Savannah State University, Savannah, GA, United States; United States Army Medical Material Agency, Fort Detrick, MD, United States</t>
  </si>
  <si>
    <t>Purpose: The purpose of this paper is to conduct an exploratory study that will assist supply chain firms in the development of partner satisfaction, flexibility, and supply chain performance. The authors examine how the interaction of information exchange, partner interaction, knowledge sharing and flexibility as mediated through partner satisfaction effectuates firm performance. The goal of this research is to answer the supply chain managersâ€™ need to better understand where to invest their time and effort to get improved firm performance. Design/methodology/approach: The model was tested with panel data from 105 experienced, US-based supply chain managers. Structural equation modeling using partial least squares approach was utilized to conduct the analysis. Findings: The results provide crucial evidence that simple information exchange among supply chain partners does not result in improvements in firm performance or partner satisfaction, but, when mediated through the flexibility construct, it does. Further, the use of integration tools has a moderating effect on the relationship between flexibility and firm performance. The results suggest that working closely with supply chain partners helps ensure improved relationship satisfaction, and can reduce issues that can impact firm performance. Research limitations/implications: The empirical research presented requires additional validation though larger sample data from supply chain managers. Practical implications: This study stresses on the importance of managers using information exchange, partner interaction, and knowledge sharing as a means of improving their firmâ€™s indirect influence on firm performance through flexibility and integration tools. Originality/value: This is one of the few studies in the supply chain literature that integrates flexibility as a mediator variable. Additionally, this study introduces the new construct of integration tools to the supply chain literature. Â© 2018, Emerald Publishing Limited.</t>
  </si>
  <si>
    <t>https://www.scopus.com/inward/record.uri?eid=2-s2.0-85041502638&amp;doi=10.1108%2fJEIM-08-2016-0141&amp;partnerID=40&amp;md5=c5dcab2acde1027f1ade8d9ead149ddd</t>
  </si>
  <si>
    <t>Niranjan201838</t>
  </si>
  <si>
    <t>10.1155/2014/535890</t>
  </si>
  <si>
    <t>Yang, H; Fong, S; Zhuang, Y</t>
  </si>
  <si>
    <t>Mediating Dynamic Supply Chain Formation by Collaborative Single Machine Earliness/Tardiness Agents in Supply Mesh</t>
  </si>
  <si>
    <t>University of Macau</t>
  </si>
  <si>
    <t>Nowadays, a trend of forming dynamic supply chains with different trading partners over different e-marketplaces has emerged. These supply chains, which are called supply mesh, generally refer to heterogeneous electronic marketplaces in which dynamic supply chains, as per project (often make-to-order), are formed across different parties. Conceptually, in a supply mesh a dynamic supply chain is formed vertically, mediating several companies for a project. Companies that are on the same level horizontally are either competitors or cohorts. A complex scenario such as this makes it challenging to find the right group of members for a dynamic supply chain. Earlier on, a multiagent model called the collaborative single machine earliness/tardiness (CSET) model was proposed for the optimal formation of make-to-order supply chains. This paper contributes the particular agent designs, for enabling themediation of CSET in a supplymesh, and the possibilities are discussed. It is demonstrated via a computer simulation, based on samples fromthe U. S. textile industry, that by using intelligent agents under the CSET model it is possible to automatically find an ideal group of trading partners from a supply mesh.</t>
  </si>
  <si>
    <t>http://dx.doi.org/10.1155/2014/535890</t>
  </si>
  <si>
    <t>WOS:000332282000001</t>
  </si>
  <si>
    <t>10.1108/IJOPM-12-2015-0775</t>
  </si>
  <si>
    <t>Obayi R., Koh S.C., Oglethorpe D., Ebrahimi S.M.</t>
  </si>
  <si>
    <t>Improving retail supply flexibility using buyer-supplier relational capabilities</t>
  </si>
  <si>
    <t>Flexibility; Relational capabilities; Retail operations</t>
  </si>
  <si>
    <t>Management School, Logistics and Supply Chain Management Research Centre, University of Sheffield, Sheffield, United Kingdom</t>
  </si>
  <si>
    <t>Purpose: The purpose of this paper is to investigate the mediating role of three important relational capabilities â€“ absorptive capacity (AC), transactive memory systems (TMS), and organisational interoperability (OI); on the flexibility of buyer-supplier relationships and performance in retail supply chains. Drawing on the relational view of strategic management, the impact of relational capabilities on two forms of supply chain flexibility is examined â€“ configuration flexibility (CF) for switching suppliers with minimal penalties, and planning and control flexibility (PCF) for altering supply schedules, quality, and delivery lead-time. Design/methodology/approach: Strategic- and tactical-level managers from 211 retail stores in the UK were surveyed. The authors validated a measurement model with structural equation modelling and tested four hypotheses on the mediating role of relational capabilities on supply chain flexibility and retail performance, controlling for size, duration of relationship, and market segment. Findings: Results showed that the three relational capabilities partially mediated the positive effect of CF and PCF on operational performance in big middle and niche retailers. Examining the interaction effect of the forms of flexibility on the relational capabilities and performance, the authors found positive interaction effects on TMS and OI but a non-significant effect on AC. Practical implications: In addition to providing novel theoretical insights on supply chain flexibility, the findings have practical implications for supplier selection and buyer-supplier relationship management. Originality/value: Overall, the study highlights the impacts of relational capabilities on adopted operational strategies such as flexibility, buyer-supplier relationships, and retail performance. Â© 2017, Â© Emerald Publishing Limited.</t>
  </si>
  <si>
    <t>https://www.scopus.com/inward/record.uri?eid=2-s2.0-85013249242&amp;doi=10.1108%2fIJOPM-12-2015-0775&amp;partnerID=40&amp;md5=7713eb22a0a177ba86273e0795ad7d54</t>
  </si>
  <si>
    <t>Obayi2017343</t>
  </si>
  <si>
    <t xml:space="preserve">Accordingly, future studies could adopt a triadic approach to understand the impact of a third critical relationship and competition on supply chain flexibility strategies. </t>
  </si>
  <si>
    <t>10.1108/IJPPM-08-2016-0159</t>
  </si>
  <si>
    <t>Mediating role of process simplification in process integration and upstream supply chain flexibility</t>
  </si>
  <si>
    <t>Indian automotive industry; Mediation; Process simplification; Supplier relationship; Top management commitment; Upstream supply chain flexibility</t>
  </si>
  <si>
    <t>LM Thapar School of Management, Thapar University, Derabassi, India; Rajiv Gandhi Indian Institute of Management, Shillong, India</t>
  </si>
  <si>
    <t>Purpose: The purpose of this paper is to investigate the mediating role of process simplification on the relationship between process integration and upstream supply chain flexibility in Indian automotive organizations. Design/methodology/approach: The three-step mediation analysis was performed using SPSS macro PROCESS to assess the mediating role of process simplification on the relationship between process integration constructs: top management commitment and supplier relationship; and upstream supply chain flexibility. Findings: The results indicate a complete mediation effect of process simplification between supplier relationship and upstream supply chain flexibility, while partial mediation effect is noticed between top management commitment and upstream supply chain flexibility. Practical implications: For Indian automotive managers, the study suggests that for improving the upstream supply chain flexibility, organizations must have a strategy towards improving the simplification of supply chain processes by upgrading technology and providing training to their suppliers. This understanding will help the automotive managers to simplify their upstream supply chain processes for gaining competitive positioning and maximizing the organizational profit. Originality/value: This study has considered the mediating role of process simplification (a relatively less studied variable) specifically in the context of its impact on upstream supply chain flexibility. Also, the presented study explores this role in the Indian automotive domain which further enhances its value for both practitioners and researchers alike. Â© 2018, Emerald Publishing Limited.</t>
  </si>
  <si>
    <t>https://www.scopus.com/inward/record.uri?eid=2-s2.0-85047437767&amp;doi=10.1108%2fIJPPM-08-2016-0159&amp;partnerID=40&amp;md5=9d18d1462e1a9297c7d35dbe5023987e</t>
  </si>
  <si>
    <t>Goyal2018825</t>
  </si>
  <si>
    <t>VÃ¡squez-Bernal O.A., PinzoÂ´n-Hoyos B., Mosquera-Laverde W.E.</t>
  </si>
  <si>
    <t>Medical tourism in Colombia: A documentary analysis of the components of economic, social and environmental sustainabilityc</t>
  </si>
  <si>
    <t>Dynamic supply chain; Global value chain; Medical tourism; Sustainability; Value networks</t>
  </si>
  <si>
    <t>School of Basic Science, Technology and Engineering, Universidad Nacional Abierta y a Distancia UNAD, BogotÃ¡ D. C, Colombia; Universidad Cooperativa de Colombia, BogotÃ¡ D. C, Colombia</t>
  </si>
  <si>
    <t>Analyzing the components of sustainability from the economic, social and environmental spheres in the framework of the value network of medical tourism, establishes strategic importance to take advantage of the economy that surrounds the tourist destinations in the different regions of Colombia. For the case of study, the regions will be analyzed: central formed by the cities of Bogota and Medellin, eastern conformed by the city of Bucaramanga and pacific by the city of Cali. Based on the methodology developed by Gereffi (1999) in the global value chain approach, Gattorna (2009), and Hald, (2010) in a dynamic supply chain approach, the characteristics of the different value networks and their interaction with the different stakeholders that will be compared. Â© 2019, IEOM Society International.</t>
  </si>
  <si>
    <t>https://www.scopus.com/inward/record.uri?eid=2-s2.0-85079276745&amp;partnerID=40&amp;md5=6cf88162a5b27e8bb8df0e9288862ccf</t>
  </si>
  <si>
    <t>Vásquez-Bernal2019435</t>
  </si>
  <si>
    <t>10.1109/ICITM.2019.8710651</t>
  </si>
  <si>
    <t>Niemann J., Breschan D., Schlegel A., Putz M.</t>
  </si>
  <si>
    <t>Method for Optimizing Supply Chain Flexibility in the Production of Electrified Powertrains</t>
  </si>
  <si>
    <t>Proceedings of 2019 8th International Conference on Industrial Technology and Management, ICITM 2019</t>
  </si>
  <si>
    <t>capacity planning; electric vehicles; production; production planning; supply chain management</t>
  </si>
  <si>
    <t>Production of Electrified Powertrains, BMW AG, Munich, Germany; Fraunhofer IWU, Chemnitz, Germany</t>
  </si>
  <si>
    <t>Electromobility is one of the main solutions for tackling current challenges such as climate change or the scarcity of fossil resources [1]. Currently, there are large uncertainties regarding future production volumes of electric vehicles with forecast for 2025 varying between 4 % and 38% [2]-[4]. This demand volatility combined with rising importance of supply chain partners requires a fast adaptability of production volumes within the supply chain leading to a higher need of supply chain flexibility [1]. In this paper we present a method to optimize the contractual volumes between two supply chain partners coordinated by a quantity flexibility contract with fixed flexibility. Specifically, we examine whether a quantity flexibility contract fulfils its coordinating role in settings of changeable production systems. We validate our method with an example from the production of electrified automotive powertrains. The results show that we can further improve both costs and supply chain flexibility but that the coordinating role of the quantity flexibility contract is limited. Â© 2019 IEEE.</t>
  </si>
  <si>
    <t>https://www.scopus.com/inward/record.uri?eid=2-s2.0-85066612533&amp;doi=10.1109%2fICITM.2019.8710651&amp;partnerID=40&amp;md5=5d50c433689b45e28f27f10ac28303f3</t>
  </si>
  <si>
    <t>Niemann201932</t>
  </si>
  <si>
    <t>10.1002/bbb.1490</t>
  </si>
  <si>
    <t>Dansereau L.P., El-Halwagi M., Chambost V., Stuart P.</t>
  </si>
  <si>
    <t>Methodology for biorefinery portfolio assessment using supply-chain fundamentals of bioproducts</t>
  </si>
  <si>
    <t>Biofuels, Bioproducts and Biorefining</t>
  </si>
  <si>
    <t>Bioproducts; Biorefining; Product portfolio design; Supply-chain management</t>
  </si>
  <si>
    <t>KSH Solutions Inc., MontrÃ©al, Canada and Ecole Polytechnique Montreal, Canada; Texas A and M University, College Station, TX, United States; EnVertis Consulting Inc., Montreal, Canada; Ecole Polytechnique Montreal, Canada and EnVertis Consulting Inc, Montreal, H3C 3A7, Canada</t>
  </si>
  <si>
    <t>Given the emergence of innovative processes in recent years for the manufacture of bioproducts from second-generation biomass, a range of unique biorefinery strategies are likely to be implemented by forest product companies in the coming years. No matter what biorefinery strategy is employed, to compete in the longer term, it will be critical to have a supply-chain adapted to the targeted products. In order to meet customer needs and at the same time be cost-competitive, there are trade-offs to be made between responsiveness and efficiency in several areas of the supply chain, such as production and customer service. This paper reviews supply-chain characteristics and competitive factors for various bioproducts. An approach that can be used by decision-makers during early-stage design is presented, suitable for screening-out less promising options based on their supply-chain characteristics. Fundamental aspects such as the differentiation of products, their possible green advantage, biomass procurement, and process characteristics are discussed within five categories: bioenergy, biofuels, commodity biochemicals, fine and specialty biochemicals, and biomaterials. Several examples of biorefinery strategies are discussed to illustrate these concepts. Â© 2014 Society of Chemical Industry and John Wiley &amp; Sons, Ltd.</t>
  </si>
  <si>
    <t>https://www.scopus.com/inward/record.uri?eid=2-s2.0-84908569835&amp;doi=10.1002%2fbbb.1490&amp;partnerID=40&amp;md5=fb0ab3120eac2b54777970316847c012</t>
  </si>
  <si>
    <t>Dansereau2014716</t>
  </si>
  <si>
    <t>10.3390/e18100367</t>
  </si>
  <si>
    <t>Rodewald, J; Colombi, J; Oyama, K; Johnson, A</t>
  </si>
  <si>
    <t>Methodology for Simulation and Analysis of Complex Adaptive Supply Network Structure and Dynamics Using Information Theory</t>
  </si>
  <si>
    <t>ENTROPY</t>
  </si>
  <si>
    <t>complex adaptive supply networks; supply chain management; network dynamics; information theory; transfer entropy; local transfer entropy; network structure; network stability; strategic management</t>
  </si>
  <si>
    <t>Air Force Institute of Technology (AFIT); Air Force Institute of Technology (AFIT)</t>
  </si>
  <si>
    <t>Supply networks existing today in many industries can behave as complex adaptive systems making them more difficult to analyze and assess. Being able to fully understand both the complex static and dynamic structures of a complex adaptive supply network (CASN) are key to being able to make more informed management decisions and prioritize resources and production throughout the network. Previous efforts to model and analyze CASN have been impeded by the complex, dynamic nature of the systems. However, drawing from other complex adaptive systems sciences, information theory provides a model-free methodology removing many of those barriers, especially concerning complex network structure and dynamics. With minimal information about the network nodes, transfer entropy can be used to reverse engineer the network structure while local transfer entropy can be used to analyze the network structure's dynamics. Both simulated and real-world networks were analyzed using this methodology. Applying the methodology to CASNs allows the practitioner to capitalize on observations from the highly multidisciplinary field of information theory which provides insights into CASN's self-organization, emergence, stability/instability, and distributed computation. This not only provides managers with a more thorough understanding of a system's structure and dynamics for management purposes, but also opens up research opportunities into eventual strategies to monitor and manage emergence and adaption within the environment.</t>
  </si>
  <si>
    <t>http://dx.doi.org/10.3390/e18100367</t>
  </si>
  <si>
    <t>WOS:000390100800025</t>
  </si>
  <si>
    <t>Methodology for simulation and analysis of complex adaptive supply network structure and dynamics using information theory</t>
  </si>
  <si>
    <t>Entropy</t>
  </si>
  <si>
    <t>Complex adaptive supply networks; Information theory; Local transfer entropy; Network dynamics; Network stability; Network structure; Strategic management; Supply chain management; Transfer entropy</t>
  </si>
  <si>
    <t>Department of Systems Engineering and Management, Air Force Institute of Technology, Wright-Patterson AFB, OH 45433, United States; Department of Operational Sciences, Air Force Institute of Technology, Wright-Patterson AFB, OH 45433, United States</t>
  </si>
  <si>
    <t>Supply networks existing today in many industries can behave as complex adaptive systems making them more difficult to analyze and assess. Being able to fully understand both the complex static and dynamic structures of a complex adaptive supply network (CASN) are key to being able to make more informed management decisions and prioritize resources and production throughout the network. Previous efforts to model and analyze CASN have been impeded by the complex, dynamic nature of the systems. However, drawing from other complex adaptive systems sciences, information theory provides a model-free methodology removing many of those barriers, especially concerning complex network structure and dynamics. With minimal information about the network nodes, transfer entropy can be used to reverse engineer the network structure while local transfer entropy can be used to analyze the network structure's dynamics. Both simulated and real-world networks were analyzed using this methodology. Applying the methodology to CASNs allows the practitioner to capitalize on observations from the highly multidisciplinary field of information theory which provides insights into CASN's self-organization, emergence, stability/instability, and distributed computation. This not only provides managers with a more thorough understanding of a system's structure and dynamics for management purposes, but also opens up research opportunities into eventual strategies to monitor and manage emergence and adaption within the environment. Â© 2016 by the authors.</t>
  </si>
  <si>
    <t>https://www.scopus.com/inward/record.uri?eid=2-s2.0-84994212724&amp;doi=10.3390%2fe18100367&amp;partnerID=40&amp;md5=0bfff2f43b17f99de4b0120469731d1d</t>
  </si>
  <si>
    <t>Rodewald2016</t>
  </si>
  <si>
    <t>10.1108/JM2-10-2011-0050</t>
  </si>
  <si>
    <t>Sokri A.</t>
  </si>
  <si>
    <t>Military supply chain flexibility measures</t>
  </si>
  <si>
    <t>Measurement; Modelling; Operations management; Supply chain management</t>
  </si>
  <si>
    <t>Defence Economics Team, DRDC CORA, Ottawa, Canada</t>
  </si>
  <si>
    <t>Purpose â€“ So far, the author lacks a comprehensive definition of military supply chain (SC) flexibility, as well as performance measures to evaluate it. This paper aims to address these gaps. It seeks to develop performance measures to assess the flexibility of a military SC. Design/methodology/approach â€“ Volume flexibility is measured as the coefficient of variation of the demand quantity. Delivery side is measured in two stages using two ratios: customer satisfaction ratio and delivery flexibility ratio. Findings â€“ Building on the flexibility literature, novel performance measures were developed to assess the volume flexibility (the ability to change the level of moved products) and delivery flexibility (the ability to meet short lead times). Research limitations/implications â€“ This study characterizes the behaviour of a military SC by focusing on the volume and delivery sides. Efficiency, for example, is not within the scope of this analysis. Practical implications â€“ The results of this paper could serve as a means to compare between SCs with drastically different sizes. Originality/value â€“ This paper presents a novel ways to examine the flexibility of a military distribution process. The developed measures of flexibility are relevant, simple, dimensionless, and action-oriented. Â© 2014, Emerald Group Publishing Limited.</t>
  </si>
  <si>
    <t>https://www.scopus.com/inward/record.uri?eid=2-s2.0-84937428928&amp;doi=10.1108%2fJM2-10-2011-0050&amp;partnerID=40&amp;md5=a7fccb2431ae258e3c9b0eaea067b367</t>
  </si>
  <si>
    <t>Sokri201478</t>
  </si>
  <si>
    <t>10.1007/s12198-018-0195-z</t>
  </si>
  <si>
    <t>MITIGATE: a dynamic supply chain cyber risk assessment methodology</t>
  </si>
  <si>
    <t>Cascading effects; Critical information infrastructures (CIIs); Maritime supply chain services; Risk assessment</t>
  </si>
  <si>
    <t>Modern port infrastructures have become highly dependent on the operation of complex, dynamic ICT-based maritime supply chains. This makes them open and vulnerable to the rapidly changing ICT threat landscape and many ports are not yet fully prepared for that. Furthermore, these supply chains represent a highly interrelated cyber ecosystem, in which a plethora of distributed ICT systems of various business partners interact with each other. Due to these interrelations, isolated threats and vulnerabilities within a system of a single business partner may propagate and have cascading effects on multiple other systems, thus resulting in a large-scale impact on the whole supply chain. In this context, this article proposes a novel evidence-driven risk assessment methodology, i.e., the MITIGATE methodology, to analyze the risk level of the whole maritime supply chain. This methodology builds upon publicly available information, well-defined mathematical approaches and best practices to automatically identify and assess vulnerabilities and potential threats of the involved cyber assets. As a major benefit, the methodology provides a constantly updated risk evaluation not only of all cyber assets within each business partner in the supply chain but also of the cyber interconnections among those business partners. Additionally, the whole process is based on qualitative risk scales, which makes the assessment as well as the results more intuitive. The main goal of the MITIGATE methodology is to support the port authorities as well as the risk officers of all involved business partners. Â© 2018, Springer Science+Business Media, LLC, part of Springer Nature.</t>
  </si>
  <si>
    <t>https://www.scopus.com/inward/record.uri?eid=2-s2.0-85053239560&amp;doi=10.1007%2fs12198-018-0195-z&amp;partnerID=40&amp;md5=e5998fe9541d38955868b24267c38a89</t>
  </si>
  <si>
    <t>Schauer20191</t>
  </si>
  <si>
    <t>10.1007/978-981-10-6916-1_1</t>
  </si>
  <si>
    <t>Papastergiou S., Polemi N.</t>
  </si>
  <si>
    <t>MITIGATE: A Dynamic Supply Chain Cyber Risk Assessment Methodology</t>
  </si>
  <si>
    <t>Attacks; BPMN model; Cyber risks; SCADA; Vulnerabilities</t>
  </si>
  <si>
    <t>Department of Informatics, University of Piraeus, 80, Karaoli &amp; Dimitriou str., Piraeus, 18534, Greece</t>
  </si>
  <si>
    <t>Supply chain services and logistic chains of the modern era have become dependent on ICT assets establishing a complex, interrelated and interactive cyber ecosystem. Isolated vulnerabilities in any of the cyber assets may have catastrophic impact in the whole supply chain. In this context, the paper proposes an evidence-driven Supply Chain Risk Assessment methodology which relies on high quality scientific and experimental based proofs and findings, (including simulation results and indicators, e.g. CVE) to optimize the evaluation and mitigation of the supply chain related risks and cyber threats. Â© 2018, Springer Nature Singapore Pte Ltd.</t>
  </si>
  <si>
    <t>https://www.scopus.com/inward/record.uri?eid=2-s2.0-85052207109&amp;doi=10.1007%2f978-981-10-6916-1_1&amp;partnerID=40&amp;md5=0a09a86919d82fc123ce71f37690fac4</t>
  </si>
  <si>
    <t>Papastergiou20181</t>
  </si>
  <si>
    <t>Schauer, S; Polemi, N; Mouratidis, H</t>
  </si>
  <si>
    <t>MITIGATE: a dynamic supply chain cyber risk assessment methodology (vol 12, pg 1, 2019)</t>
  </si>
  <si>
    <t>JOURNAL OF TRANSPORTATION SECURITY</t>
  </si>
  <si>
    <t>University of Brighton</t>
  </si>
  <si>
    <t>http://dx.doi.org/10.1007/s12198-018-0197-x</t>
  </si>
  <si>
    <t>WOS:000468814000002</t>
  </si>
  <si>
    <t>10.1016/j.cie.2011.11.016</t>
  </si>
  <si>
    <t>Oh S., Ryu K., Jung M.</t>
  </si>
  <si>
    <t>Reconfiguration framework of a supply network based on flexibility strategies</t>
  </si>
  <si>
    <t>Flexibility strategy; Global market risk; Reconfiguration of supply network; Supply chain management</t>
  </si>
  <si>
    <t>Department of Industrial and Management Engineering, POSTECH, San 31, Hyoja-dong, Nam-gu, Pohang 790-784, South Korea; Department of Industrial Engineering, Pusan National University, San 30, Jangjeon-dong, Geumjeong-gu, Busan 690-735, South Korea; School of Technology Management, UNIST, Banyeon-ri 100, Ulsan 689-798, South Korea</t>
  </si>
  <si>
    <t>Because the supply network of an enterprise should be flexible enough to capture and overcome market dynamics, one of the major concerns of global enterprises is to make their supply network reconfigurable. Although many strategies for flexible management of a supply network have been proposed, especially for mitigating supply network risks, it still remains unclear how to apply the strategies to a supply network and how to reconfigure the supply network. This paper examines the influence of flexibility strategies in a dynamic global market environment on the structure of supply network, and proposes a method of reconfiguring the supply network of an enterprise to cope with its flexibility strategies. A reconfigurable supply network model is proposed, and flexibility strategies are classified, and critical indices of strategies are defined. In the proposed model, each business actor is defined as a network node and each node has its own goal. A node optimizes its goal to reduce and overcome the risk of market environments. The result of optimization indicates that the supply network structure is reconfigured dynamically. Â© 2011 Elsevier Ltd. All rights reserved.</t>
  </si>
  <si>
    <t>https://www.scopus.com/inward/record.uri?eid=2-s2.0-84879684319&amp;doi=10.1016%2fj.cie.2011.11.016&amp;partnerID=40&amp;md5=40eb43229bf712ecf0b66dde4f39cd44</t>
  </si>
  <si>
    <t>Oh2013156</t>
  </si>
  <si>
    <t>South Korea</t>
  </si>
  <si>
    <t xml:space="preserve">For further studies, we are planning to extend the mathematical models to consider more factors related with strategies and profits. In addition, evaluation methods for SoC need to be developed to support diverse strategies that have not been considered here because they are beyond the scope of this paper.  </t>
  </si>
  <si>
    <t>10.1007/978-1-4614-3238-8_4</t>
  </si>
  <si>
    <t>Mitigating risks</t>
  </si>
  <si>
    <t>To mitigate supply chain risks identified by the managers, this chapter describes three general risk mitigation strategies: (1) alignment of supply chain partners incentives to reduce the behavioral risks within the supply chain, (2) flexibility to reduce not only demand risks but also supply and process risks, and (3) building â€œbuffersâ€_x009d_ or redundancies.We also discuss ways for managers to adapt these general risk-mitigation strategies to the circumstances of their particular company. Â© Springer Science+Business Media, LLC 2012.</t>
  </si>
  <si>
    <t>https://www.scopus.com/inward/record.uri?eid=2-s2.0-84954494704&amp;doi=10.1007%2f978-1-4614-3238-8_4&amp;partnerID=40&amp;md5=980456727436431cb25629e4a5b7fe3e</t>
  </si>
  <si>
    <t>NoAuthor201251</t>
  </si>
  <si>
    <t>10.1016/j.ijpe.2015.10.018</t>
  </si>
  <si>
    <t>Vahid Nooraie S., Parast M.M.</t>
  </si>
  <si>
    <t>Mitigating supply chain disruptions through the assessment of trade-offs among risks, costs and investments in capabilities</t>
  </si>
  <si>
    <t>Demand risk; Disruptions; Heuristic; Supply chain risk management; Supply risk</t>
  </si>
  <si>
    <t>Department of Industrial and Systems Engineering, North Carolina AandT State University, 1601 E Market Street, Greensboro, NC 27411, United States; Technology Management North Carolina A and T State University, 1601 E Market Street, Greensboro, NC 27411, United States</t>
  </si>
  <si>
    <t>One of the central questions in supply chain design is how to properly invest in supply chain capabilities in order to be more responsive to supply chain disruptions. This new perspective in supply chain design requires an understanding of the relationships among costs, supply chain risk drivers, and investments in supply chain capabilities. In this paper, we develop a multi-objective stochastic model for supply chain design under uncertainty and time-dependency. Sources of risk are modeled as a set of scenarios, and the risk of the system is determined. The objective is to examine the trade-offs among investments in improving supply chain capabilities and reducing supply chain risks, and to minimize cost of supply chain disruptions. Due to the NP-hard nature of the problem, a heuristic algorithm based on a relaxation method is designed to determine an optimal or near-optimal solution. To examine the efficiency of the heuristic algorithm, a numerical example is provided. Our findings suggest that increasing supply chain capabilities can be viewed as a mitigation strategy that enables a firm to reduce the total expected cost of a supply chain subject to disruptions. Â© 2015 Elsevier B.V.</t>
  </si>
  <si>
    <t>https://www.scopus.com/inward/record.uri?eid=2-s2.0-84950318954&amp;doi=10.1016%2fj.ijpe.2015.10.018&amp;partnerID=40&amp;md5=7e6b7e96bb21e363f2265d39f4ece574</t>
  </si>
  <si>
    <t>VahidNooraie20168</t>
  </si>
  <si>
    <t>10.1007/978-3-0348-0436-3_3</t>
  </si>
  <si>
    <t>Morsi A., GeiÃŸler B., Martin A.</t>
  </si>
  <si>
    <t>Mixed integer optimization of water supply networks</t>
  </si>
  <si>
    <t>International Series of Numerical Mathematics</t>
  </si>
  <si>
    <t>Incremental Model; Mixed Integer; Mixed Integer Linear; Mixed Integer Linear Program; Piecewise Linear Function</t>
  </si>
  <si>
    <t>Discrete Optimization (Lehrstuhl fÃ¼r Wirtschaftsmathematik), Friedrich-Alexander-UniversitÃ¤t Erlangen-NÃ¼rnberg, Cauerstr. 11, Erlangen, 91058, Germany</t>
  </si>
  <si>
    <t>We introduce a mixed integer linear modeling approach for the optimization of dynamic water supply networks based on the piecewise linearization of nonlinear constraints. One advantage of applying mixed integer linear techniques is that these methods are nowadays very mature, that is, they are fast, robust, and are able to solve problems with up to a huge number of variables. The other major point is that these methods have the potential of finding globally optimal solutions or at least to provide guarantees of the solution quality. We demonstrate the applicability of our approach on examples networks. Â© Springer Basel 2012.</t>
  </si>
  <si>
    <t>https://www.scopus.com/inward/record.uri?eid=2-s2.0-85093877342&amp;doi=10.1007%2f978-3-0348-0436-3_3&amp;partnerID=40&amp;md5=7cc577e093adcef74fd2900b97eaefa7</t>
  </si>
  <si>
    <t>Morsi201235</t>
  </si>
  <si>
    <t>10.6138/JIT.2016.17.3.20160225a</t>
  </si>
  <si>
    <t>Zhao, G; Gong, SL; Yang, YB; Lin, M</t>
  </si>
  <si>
    <t>Model and Dynamic Behavior of Risk Propagation in Complex Agricultural Supply Chain Networks in China and Their Topological Evolution</t>
  </si>
  <si>
    <t>JOURNAL OF INTERNET TECHNOLOGY</t>
  </si>
  <si>
    <t>Supply chain network; Risk propagation; Dynamic behavior; Model; Evolution</t>
  </si>
  <si>
    <t>Nanjing University of Aeronautics &amp; Astronautics; Huaiyin Institute of Technology; Ocean University of China</t>
  </si>
  <si>
    <t>In this paper the dynamic mechanisms and behavior of risk propagation in complex supply chain networks for agricultural products are studied, as well as the topological evolutionary trend of these networks in China. After investigating the topology and component properties of actual agricultural supply chain networks, dynamic models for risk propagation in the networks and in their topological evolution are established, and steady state solutions are provided. The application analysis of the models is then conducted. This study identifies a series of dynamic behavioral characteristics for risk propagation in agricultural complex supply chain networks and in their evolutionary trends, and the findings have a high reference value for the research of similar issues in non-agricultural supply chain networks and their topological evolutions based on Internet technology and e-commerce development.</t>
  </si>
  <si>
    <t>http://dx.doi.org/10.6138/JIT.2016.17.3.20160225a</t>
  </si>
  <si>
    <t>WOS:000377557700008</t>
  </si>
  <si>
    <t>Zhao G., Gong S.L., Yang Y.-B., Lin M.</t>
  </si>
  <si>
    <t>Model and dynamic behavior of risk propagation in complex agricultural supply chain networks in China and their topological evolution</t>
  </si>
  <si>
    <t>Journal of Internet Technology</t>
  </si>
  <si>
    <t>Dynamic behavior; Evolution; Model; Risk propagation; Supply chain network</t>
  </si>
  <si>
    <t>College of Civil Aviation, Nanjing University of Aeronautics and Astronautics, China; Faculty of Management Engineering, Huaiyin Institute of Technology, China; School of Mathematics, Ocean University of China, China</t>
  </si>
  <si>
    <t>https://www.scopus.com/inward/record.uri?eid=2-s2.0-84973562873&amp;doi=10.6138%2fJIT.2016.17.3.20160225a&amp;partnerID=40&amp;md5=d3b9b86a1dbd82d6f09d5cda76e6c02e</t>
  </si>
  <si>
    <t>Zhao2016483</t>
  </si>
  <si>
    <t>10.23919/ChiCC.2017.8028542</t>
  </si>
  <si>
    <t>Guo H.</t>
  </si>
  <si>
    <t>Model predictive control algorithm of closed-loop supply chain networks dynamic system and its bullwhip effect</t>
  </si>
  <si>
    <t>Chinese Control Conference, CCC</t>
  </si>
  <si>
    <t>bullwhip effect; closed-loop supply chain networks; model predictive control</t>
  </si>
  <si>
    <t>College of Automation and Electrical Engineering, Shenyang Ligong University, Shenyang, 110159, China</t>
  </si>
  <si>
    <t>A model predictive control algorithm of closed-loop supply chain networks dynamic system is studied. Based on the established system prediction model, the calculation formula of state estimation and prediction are given; the multi-stage optimal prediction model expressions are deduced; the objective function and the feedback correction method are given; the constrained optimization algorithm based on quadratic optimization is derived; and the general steps of this algorithm is given by a numerical example. The essence of this algorithm is that through the rolling optimization and continuous implementations, adjust the order quantity, production control variables, the system has good dynamic performances in the premise of stability, the bullwhip effect is restrained. In order to get the stability and coordination control method of the complex nonlinear closed-loop supply chain networks, it provides a new method. Â© 2017 Technical Committee on Control Theory, CAA.</t>
  </si>
  <si>
    <t>https://www.scopus.com/inward/record.uri?eid=2-s2.0-85032176331&amp;doi=10.23919%2fChiCC.2017.8028542&amp;partnerID=40&amp;md5=5acfd340cd2df9b5467901ce9b4dac4d</t>
  </si>
  <si>
    <t>Guo20177511</t>
  </si>
  <si>
    <t>10.1109/IMCCC.2018.00213</t>
  </si>
  <si>
    <t>Model predictive control on dual-channel closed-loop supply chain model and its bullwhip effect</t>
  </si>
  <si>
    <t>Proceedings - 8th International Conference on Instrumentation and Measurement, Computer, Communication and Control, IMCCC 2018</t>
  </si>
  <si>
    <t>Bullwhip effec; Dual- channel closed-loop supply chain networks; Dynamic matrix; E-commerce; Model predictive control</t>
  </si>
  <si>
    <t>School of Automation and Electrical Engineering, Shenyang Ligong University, Shenyang, China</t>
  </si>
  <si>
    <t>In this paper, a model predictive control algorithm to restrain bullwhip effect of Dual-channel closed-loop supply chain networks dynamic system under E-commerce environment is studied. First, the state space dynamic model of Dual-channel closed-loop supply chain model under E-commerce environment is established; A norm measure method of bullwhip effect is presented; Based on the established system prediction model, the calculation formula of state estimation and prediction are given; the multi-stage optimal prediction model expressions are deduced; the objective function and the feedback correction method are given; the constrained optimization algorithm based on quadratic optimization is derived; and the general steps of this algorithm is given; Finally, by an example, the effectiveness of the algorithm is verified. The essence of this algorithm is that with applying the rolling optimization and continuous implementations, adjusting the control variables such as the order quantity and production, the system has good dynamic performances in the premise of stability, the bullwhip effects are restrained. Â© 2018 IEEE.</t>
  </si>
  <si>
    <t>https://www.scopus.com/inward/record.uri?eid=2-s2.0-85083507476&amp;doi=10.1109%2fIMCCC.2018.00213&amp;partnerID=40&amp;md5=1eb31faa4956b19f233a6e7efea5ebd8</t>
  </si>
  <si>
    <t>Guo20181015</t>
  </si>
  <si>
    <t>Siriwatthanaphan P., Jansuwan S., Chen A.</t>
  </si>
  <si>
    <t>Modeling agricultural supply chain flexibility: A case study of cassava farming business in Thailand</t>
  </si>
  <si>
    <t>Transport and Society - Proceeding of the 22nd International Conference of Hong Kong Society for Transportation Studies, HKSTS 2017</t>
  </si>
  <si>
    <t>Agricultural supply chain; Reserved capacity; Stochastic programming; Supply chain flexibility</t>
  </si>
  <si>
    <t>Graduate School of Applied Statistics, National Institute of Development Administration (MIDA), Bangkok, Thailand; Department of Civil and Environmental Engineering, Hong Kong Polytechnic University, Hong Kong</t>
  </si>
  <si>
    <t>The logistics and supply chain management for agricultural supply chain in Thailand has been more emphasized by both private and public sectors due to its importance to the national economy. The key performance indicators of agricultural supply chain traditionally consider three major dimensions including cost, lead time, and reliability. However, the supply chain flexibility which is an important indicator to assess the ability of all players in the agricultural supply chain can accommodate the additional demand is rarely explored. The objective of this study is to develop a mathematical programming model to assess the supply chain flexibility for cassava business. In this study, a stochastic programming approach is adopted for modeling the flexibility. The proposed model was divided into two stages. The first stage (BASE) evaluates the demand base pattern along the cassava supply chain networks. The second stage (ADD-VOL) is to assess the reserve capacity using the base pattern obtained from the first stage. The reserved capacity at each stage presents the flexibility of the supply chain that can accommodate additional demand. The proposed models could be used to identify the bottlenecks of the supply chain in order to enhance its capacity for better serving the future supply and demand changes. Â© 2017 Hong Kong Society for Transportation Studies Limited. All rights reserved.</t>
  </si>
  <si>
    <t>https://www.scopus.com/inward/record.uri?eid=2-s2.0-85050609125&amp;partnerID=40&amp;md5=ecf403492dbd02fbd2149796718c0f2d</t>
  </si>
  <si>
    <t>Siriwatthanaphan2017669</t>
  </si>
  <si>
    <t>10.15722/jds.18.11.202011.91</t>
  </si>
  <si>
    <t>Ongkowijoyo G., Sutrisno T.F.C.W., Teofilus T., Hongdiyanto C.</t>
  </si>
  <si>
    <t>Adaptive Supply Chain Management under Severe Supply Chain Disruption: Evidence from Indonesia</t>
  </si>
  <si>
    <t>Adaptive Supply Chain Management; Covid-19; Firm Resilience; Risk Management; Severe Supply Chain Disruption</t>
  </si>
  <si>
    <t>Doctoral Program, Graduate School, Widya Mandala Catholic University Surabaya, Indonesia; Head of Center Business Operation Strategy, Faculty of Management and Business, Universitas Ciputra, Indonesia; International Business Management, Faculty of Management and Business, Universitas Ciputra, Indonesia</t>
  </si>
  <si>
    <t>The recent Covid-19 outbreak has caused severe disruption of the global supply chain, which tests firmsâ€™ ability to survive and build resilience. The concept of adaptive supply chain management (A-SCM) has never been tested against a severe supply chain disruption, such as a pandemic. Purpose: The aim of this study is to examine how firms in Indonesia develop resilience through the implementation of components of adaptive supply chain management, namely risk management, resource reconfiguration and supply chain flexibility, in order to survive severe supply chain disruption. Research design, data and methodology: A qualitative method and PLS-SEM were used to analyze 120 data collected from Indonesian manufacturing firms in various industries. Results: The findings show that risk management, resource reconfiguration, and supply chain flexibility are important components that make up A-SCM. However, only risk management contributes to help build firm resilience in the presence of severe supply chain disruption. Conclusions: The components of A-SCM have been empirically tested. The implication is that managers should carefully use RM to prepare firms for different scenarios to develop contingency strategies. This research contributes to the supply chain management body of knowledge in the context of pandemic-level disruption and broadens the dynamic capabilities perspective. Â© 2020. The Author(s) This is an Open Access article distributed under the terms of the Creative Commons Attribution Non-Commercial License (http://Creativecommons.org/licenses/by-nc/4.0/) which permits unrestricted noncommercial use, distribution, and reproduction in any medium, provided the original work is properly cited.</t>
  </si>
  <si>
    <t>https://www.scopus.com/inward/record.uri?eid=2-s2.0-85126619101&amp;doi=10.15722%2fjds.18.11.202011.91&amp;partnerID=40&amp;md5=504f7214922cbda13879e025899b56b0</t>
  </si>
  <si>
    <t>Ongkowijoyo202091</t>
  </si>
  <si>
    <t>10.1016/j.jedc.2017.08.001</t>
  </si>
  <si>
    <t>Otto C., Willner S.N., Wenz L., Frieler K., Levermann A.</t>
  </si>
  <si>
    <t>Modeling loss-propagation in the global supply network: The dynamic agent-based model acclimate</t>
  </si>
  <si>
    <t>Journal of Economic Dynamics and Control</t>
  </si>
  <si>
    <t>Agent-based modeling; Disaster impact analysis; Dynamic input-output model; Economic network; Higher-order effects; Resilience</t>
  </si>
  <si>
    <t>Potsdam Institute for Climate Impact Research, Potsdam, Germany; Columbia University, New York, United States; University of Potsdam, Potsdam, Germany; Mercator Research Institute on Global Commons and Climate Change, Berlin, Germany</t>
  </si>
  <si>
    <t>World markets are highly interlinked and local economies extensively rely on global supply and value chains. Consequently, local production disruptions, for instance caused by extreme weather events, are likely to induce indirect losses along supply chains with potentially global repercussions. These complex loss dynamics represent a challenge for comprehensive disaster risk assessments. Here, we introduce the numerical agent-based model acclimate designed to analyze the cascading of economic losses in the global supply network. Using national sectors as agents, we apply the model to study the global propagation of losses induced by stylized disasters. We find that indirect losses can become comparable in size to direct ones, but can be efficiently mitigated by warehousing and idle capacities. Consequently, a comprehensive risk assessment cannot focus solely on first-tier suppliers, but has to take the whole supply chain into account. To render the supply network climate-proof, national adaptation policies have to be complemented by international adaptation efforts. In that regard, our model can be employed to assess reasonable leverage points and to identify dynamic bottlenecks inaccessible to static analyses. Â© 2017 Elsevier B.V.</t>
  </si>
  <si>
    <t>https://www.scopus.com/inward/record.uri?eid=2-s2.0-85032025424&amp;doi=10.1016%2fj.jedc.2017.08.001&amp;partnerID=40&amp;md5=bbfc0deb236bd26ccfcca39845647fd0</t>
  </si>
  <si>
    <t>Otto2017232</t>
  </si>
  <si>
    <t>10.1201/b12663</t>
  </si>
  <si>
    <t>Tiwari M.K., Mahanty B., Sarmah S.P., Jenamani M.</t>
  </si>
  <si>
    <t>Modeling of Responsive SUPPLY CHAIN</t>
  </si>
  <si>
    <t>Modeling of Responsive Supply Chain</t>
  </si>
  <si>
    <t>Department of Industrial Engineering and Management, IIT Kharagpur, India; Department of Computer Science and Engineering, National Institute of Technology, Rourkela, India</t>
  </si>
  <si>
    <t>A guide to help readers meet the demands of an evolving competitive business environment, Modeling of Responsive Supply Chain outlines novel concepts and strategies for implementing a fully integrated system of business improvement methodologies.This self-contained reference covers various key aspects of supply chain management, which is crucial to. Â© 2013 by Taylor &amp; Francis Group, LLC.</t>
  </si>
  <si>
    <t>https://www.scopus.com/inward/record.uri?eid=2-s2.0-85131992216&amp;doi=10.1201%2fb12663&amp;partnerID=40&amp;md5=38c9c931904bb06747f7ce704fa1caff</t>
  </si>
  <si>
    <t>Tiwari20161</t>
  </si>
  <si>
    <t>10.1007/s12159-012-0086-9</t>
  </si>
  <si>
    <t>Papakostas N., Efthymiou K., Georgoulias K., Chryssolouris G.</t>
  </si>
  <si>
    <t>On the configuration and planning of dynamic manufacturing networks</t>
  </si>
  <si>
    <t>Logistics; Network design; Production planning; Scheduling; Supply chain management</t>
  </si>
  <si>
    <t>Laboratory for Manufacturing Systems and Automation, Department of Mechanical Engineering and Aeronautics, University of Patras, Patras, Greece</t>
  </si>
  <si>
    <t>Manufacturing organizations have been attempting to improve the operation of supply networks through efficient supply chain management. Dynamic manufacturing networks (DMNs) constitute chains of diverse partners, whose operation and interaction may change in a rapid and often not predictable way. While the existing supply chain models are quite static and examine transportation modes, product changeover and production facility options with fixed suppliers and over a long period of time, the DMNs address operations and risks on a daily basis. In this paper, a novel decision-making approach is proposed for supporting the process of configuring a DMN from a holistic perspective, taking into account production, transportation and time constraints as well as multiple criteria such as time and cost. Â© Springer-Verlag 2012.</t>
  </si>
  <si>
    <t>https://www.scopus.com/inward/record.uri?eid=2-s2.0-84872721894&amp;doi=10.1007%2fs12159-012-0086-9&amp;partnerID=40&amp;md5=eafc3a1b5ce3ca81ac24a99c8ad680b1</t>
  </si>
  <si>
    <t>Papakostas2012105</t>
  </si>
  <si>
    <t>Greece</t>
  </si>
  <si>
    <t xml:space="preserve">Going beyond the configuration and planning phases, further features would include options for lot sizing within the DMN as well as options for expanding the use of the proposed approach in the domain of the manufacturing scheduling, where detailed process plans and configurations have to be considered at each partner’s level. Integrating data from the shop floor and the logistics network for monitoring the operation of a DMN is also another idea that is worth experimenting with. More sophisticated scenarios may also be tested, involving the transportation activities and organizations as part of the DMN. </t>
  </si>
  <si>
    <t>10.1007/978-981-13-8222-2_4</t>
  </si>
  <si>
    <t>Pattanaik L.N., Agarwal P., Ranjan S., Narayan U.</t>
  </si>
  <si>
    <t>Bi-objective Optimization of a Reconfigurable Supply Chain Using a Self-organizing Migration Algorithm</t>
  </si>
  <si>
    <t>Bi-objective optimization; Non-domination; Pareto optimal solutions; Self-organizing migration algorithm; Supply chain networks</t>
  </si>
  <si>
    <t>Department of Production Engineering, Birla Institute of Technology Mesra, Ranchi, 835215, India</t>
  </si>
  <si>
    <t>In this paper, two objective functions related to supply chain performance are considered for optimization during several demand periods. Due to fast and dynamic demand variations in recent times, the supply chains for outsourced components also need agility and quick reconfiguration to adapt to these challenges. For a known demand scenario, the manufacturer must select the optimum combination of suppliers to minimize the total cost of supplies as well as the transportation cost. The two objective functions developed in this model represent the minimization of the total cost of supplies including transportation and maximization of reliability of the set of suppliers. As the two objectives may have trade-offs in many instances, a set of Pareto optimal non-dominated solutions is searched using an evolutionary algorithm called self-organizing migration algorithm or SOMA. A case study on the supply chain of a laptop computer manufacturer is selected from the literature to illustrate the implementation of algorithm to real industrial problems. Â© Springer Nature Singapore Pte Ltd. 2020.</t>
  </si>
  <si>
    <t>https://www.scopus.com/inward/record.uri?eid=2-s2.0-85069648382&amp;doi=10.1007%2f978-981-13-8222-2_4&amp;partnerID=40&amp;md5=753fd4e45040134389e4393b1bfe8e21</t>
  </si>
  <si>
    <t>Pattanaik202039</t>
  </si>
  <si>
    <t>The future scope of the research may include more conflicting objective functions and constraints to achieve a realistic form of supply chain model. Further, the modular concept of reconfigurable supply chains can be explored to include suppliers, warehouses and logistics for designing an ideal modular and agile supply chain to counter the dynamic demand fluctuations.</t>
  </si>
  <si>
    <t>10.1109/ICIEAM54945.2022.9787186</t>
  </si>
  <si>
    <t>Gizatullin Z., Nuriev M.</t>
  </si>
  <si>
    <t>Modeling the Electromagnetic Compatibility of Electronic Means under the Influence of Interference Through the Power Supply Network</t>
  </si>
  <si>
    <t>Proceedings - 2022 International Conference on Industrial Engineering, Applications and Manufacturing, ICIEAM 2022</t>
  </si>
  <si>
    <t>electromagnetic compatibility; electromagnetic interference; electronic means; modeling; noise immunity; power supply network; simulation model</t>
  </si>
  <si>
    <t>Kazan National Research Technical University Named after A.N. Tupolev-KAI, Department of Computer Aided Design Systems, Kazan, Russian Federation; Kazan National Research Technical University Named after A.N. Tupolev-KAI, Department for Automated Systems for Information Processing and Control, Kazan, Russian Federation</t>
  </si>
  <si>
    <t>A frequent cause of violation of the noise immunity of modern electronic means are microsecond, nanosecond impulse interferences on the power supply network or dynamic voltage changes. These tasks are especially relevant for the elements of control systems of energy facilities. The paper considers the types of interference in the power supply network of electronic means. An analysis of the propagation of impulse noise has been carried out. Models have been developed and an analysis of the functioning of digital elements under the influence of interference through the power supply port has been carried out. The typical areas of functioning of electronic means are singled out depending on the amplitude and duration of interference in the power supply network. Methods for increasing the noise immunity of electronic means under the influence of interference through the power supply are considered. Â© 2022 IEEE.</t>
  </si>
  <si>
    <t>https://www.scopus.com/inward/record.uri?eid=2-s2.0-85133121033&amp;doi=10.1109%2fICIEAM54945.2022.9787186&amp;partnerID=40&amp;md5=775ef7a4046bfcae12ca76f6a3e7d0bd</t>
  </si>
  <si>
    <t>Gizatullin2022321</t>
  </si>
  <si>
    <t>10.3390/en5125065</t>
  </si>
  <si>
    <t>Alam M.B., Pulkki R., Shahi C., Upadhyay T.</t>
  </si>
  <si>
    <t>Modeling woody biomass procurement for bioenergy production at the Atikokan Generating station in northwestern Ontario, Canada</t>
  </si>
  <si>
    <t>Energies</t>
  </si>
  <si>
    <t>Forest cells; Logistics cost; Optimization; Road network; Supply chain management</t>
  </si>
  <si>
    <t>Faculty of Natural Resources Management, Lakehead University, 955 Oliver Road, Thunder Bay, ON P7B 5E1, Canada; Department of Forest and Wood Science, Faculty of AgriSciences, Stellenbosch University, Matieland 7602, South Africa</t>
  </si>
  <si>
    <t>Efficient procurement and utilization of woody biomass for bioenergy production requires a good understanding of biomass supply chains. In this paper, a dynamic optimization model has been developed and applied to estimate monthly supply and procurement costs of woody biomass required for the Atikokan Generating Station (AGS) in northwestern Ontario, based on its monthly electricity production schedule. The decision variables in the model are monthly harvest levels of two types of woody biomass, forest harvest residues and unutilized biomass, from 19,315 forest depletion cells (each 1 km2) for a one year planning horizon. Sixteen scenarios are tested to examine the sensitivity of the cost minimization model to changing economic and technological parameters. Reduction in moisture content and improvement of conversion efficiency showed relatively higher reductions in monthly and total costs of woody biomass feedstock for the AGS. The results of this study help in understanding and designing decision support systems for optimal biomass supply chains under dynamic operational frameworks. Â© 2012 by the authors.</t>
  </si>
  <si>
    <t>https://www.scopus.com/inward/record.uri?eid=2-s2.0-84872164569&amp;doi=10.3390%2fen5125065&amp;partnerID=40&amp;md5=dee31fca41543c2487f1fe83d882b516</t>
  </si>
  <si>
    <t>Alam20125064</t>
  </si>
  <si>
    <t>10.1007/s40171-017-0166-4</t>
  </si>
  <si>
    <t>Kumar P., Haleem A., Qamar F., Khan U.</t>
  </si>
  <si>
    <t>Modelling Inland Waterborne Transport for Supply Chain Policy Planning: An Indian Perspective</t>
  </si>
  <si>
    <t>Cargo assurance; Fuzzy MICMAC; Inland waterborne transport (IWT); Policy planning; Project management; Public funding; Supply chain; Total interpretive structural modelling (TISM)</t>
  </si>
  <si>
    <t>Internal Finance &amp; Budgetary Control, Ministry of Power, Delhi, India; Department of Mechanical Engineering, Jamia Millia Islamia, Delhi, India; Central University of Himachal Pradesh, Dharamsala, Himachal Pardesh, India; Department of Mechanical &amp; Automation Engineering, Indira Gandhi Delhi Technical University for Women, Delhi, India</t>
  </si>
  <si>
    <t>This paper identifies and models enablers of inland water transport mode in India. A well-known technique of Total Interpretive Structural Modelling (TISM) has been used to develop the hierarchal structural model. The input to this model has come from an extensive literature review, Pentagon model based stakeholder analysis, after which several idea engineering workshops were conducted involving stakeholders. The structural model so developed is based upon ten enablers. However, this model was further analysed using Fuzzy-MICMAC and TISM approach. The extensive analysis in integrated model pointed towards the major driving power with the enablers â€˜Regulatorâ€™, and â€˜Incentivesâ€™. â€˜Project Managementâ€™ came at the centre of the framework driven by other enablers like â€˜Fairwayâ€™, â€˜Private Investmentâ€™, â€˜Public fundingâ€™, and â€˜Cargo assuranceâ€™. This model depicts the practical use of multimodal transport in Inland waterborne transportation. Multimodal transport enhances supply chain flexibility by improving its logistics flexibility component. This model has been adopted and is successfully creating value for the government as well as for the private partners, and tells a successful story of public-private partnership in Inland Waterborne Transportation. Â© 2017, Global Institute of Flexible Systems Management.</t>
  </si>
  <si>
    <t>https://www.scopus.com/inward/record.uri?eid=2-s2.0-85031747886&amp;doi=10.1007%2fs40171-017-0166-4&amp;partnerID=40&amp;md5=4fa50ad8cbef7cd7f24cf0de0f5b8517</t>
  </si>
  <si>
    <t>Kumar2017353</t>
  </si>
  <si>
    <t>10.1504/IJBIS.2020.108661</t>
  </si>
  <si>
    <t>Selvaraj J.J.A., Wesley J.R.</t>
  </si>
  <si>
    <t>Modelling performance of supply chain system and its antecedents: An empirical study</t>
  </si>
  <si>
    <t>Demand management; Environmental uncertainty; Information management; Knowledge development; Risk management; SCF; SCP; SCR; Supply chain flexibility; Supply chain performance; Supply chain reliability</t>
  </si>
  <si>
    <t>VIT Business School Chennai, VIT Chennai, Tamil Nadu, India</t>
  </si>
  <si>
    <t>Rapidly changing global business environment makes the supply chain to face numerous challenges and sets rigorous target requirements for continuing the operations. To sustain in this unpredictable environment firm needs strategy on supply chain flexibility (SCF). We intend to empirically examine the impact of supply chain flexibility on supply chain performance (SCP) and also to identify the antecedent variables to SCF. This study includes 249 samples from manufacturing industry. We used structural equation model with a partial least square (PLS-SEM) approach for examining the model and SmartPLS 2.0 software was used for analysis. The result indicates that the SCF significantly contributes to the supply chain performance namely demand management, supply chain reliability (SCR) and supply chain knowledge development. The mediation analysis shows that SCF partially mediates the relationships between supply chain capabilities and supply chain performance. The findings contribute to the existing literature and also provide direction for further research in SCF. Copyright Â© 2020 Inderscience Enterprises Ltd.</t>
  </si>
  <si>
    <t>https://www.scopus.com/inward/record.uri?eid=2-s2.0-85093822453&amp;doi=10.1504%2fIJBIS.2020.108661&amp;partnerID=40&amp;md5=bbeb7600fd03444373ab9663c21b4048</t>
  </si>
  <si>
    <t>Selvaraj2020330</t>
  </si>
  <si>
    <t>10.1016/j.ijpe.2014.02.002</t>
  </si>
  <si>
    <t>Purvis L., Gosling J., Naim M.M.</t>
  </si>
  <si>
    <t>The development of a lean, agile and leagile supply network taxonomy based on differing types of flexibility</t>
  </si>
  <si>
    <t>Agility; Fashion; Flexibility; Leagility; Leanness; Supply chain management</t>
  </si>
  <si>
    <t>Logistics Systems Dynamics Group, Cardiff Business School, Cardiff University, Cardiff CF10 3EU, United Kingdom</t>
  </si>
  <si>
    <t>The paper explores the meaning of flexibility in the context of lean, agile and leagile supply networks and articulates a supply network flexibility framework. Two key 'sources' of flexibility are investigated: vendor flexibility and sourcing flexibility. The paper introduces an extension of the 'leagility' concept beyond the simple material flow decoupling point concept. Two new types of leagility are put forward: (1) leagile with vendor flexibility systems, which combine the use of agile vendors with lean sourcing practices and (2) leagile with sourcing flexibility systems, which combine the use of lean vendors with agile sourcing practices. Case studies of two UK based specialist fashion retailers' supply networks are presented in order to gain insights into the sourcing strategies used and the sources of flexibility employed by retailers at supply network level. A new taxonomy that dynamically links vendor and sourcing flexibility with lean, agile and leagile supply network strategies is proposed. We suggest that the proposed taxonomy can be used as a guideline for firms designing and managing parallel supply pipelines that match different operating environments. The findings add to the understanding of the ways in which the two sources of supply network flexibility (vendor and sourcing) interact in practice and provide evidence of the ways in which companies can strike balances between these sources, as well as the effects that can be achieved and some of the trade-offs involved. Â© 2014 Elsevier B.V.</t>
  </si>
  <si>
    <t>https://www.scopus.com/inward/record.uri?eid=2-s2.0-84896341151&amp;doi=10.1016%2fj.ijpe.2014.02.002&amp;partnerID=40&amp;md5=efc5410b38d9dded9736264b37a58261</t>
  </si>
  <si>
    <t>Purvis2014100</t>
  </si>
  <si>
    <t xml:space="preserve">Furtherstudieswouldbenefit from addressing thethree flexibilitytypesthatwerenotexploredinthi paper (newproduct,deliveryandaccess),aswellasthetrade-offs involvedwhentryingtoimproveasupplysystem's flexibilit along differentcombinationsofthese. Future researchmayincludethedevelopmentanddeploymentofa survey.Astudyemployingalargersetofvariablesandinvestigat- ing theinteractionsbetweenthemmayrevealadditionalinsights with regardstotheroleof flexibilityindevelopinglean,agileand leagile supplynetworktaxonomies.Theimpactof flexibilityo firm performanceandtotalsupplychaincost,aswellasthelong term sustainabilityofthesourcingsystemsemployedinthisstudy would alsobenefit fromfurtherinvestigations. </t>
  </si>
  <si>
    <t>Zhao, K; Zuo, Z; Blackhurst, JV</t>
  </si>
  <si>
    <t>Modelling supply chain adaptation for disruptions: An empirically grounded complex adaptive systems approach (vol 65, pg 190, 2019)</t>
  </si>
  <si>
    <t>http://dx.doi.org/10.1002/joom.1046</t>
  </si>
  <si>
    <t>WOS:000484476100005</t>
  </si>
  <si>
    <t>10.1504/IJBEX.2018.088313</t>
  </si>
  <si>
    <t>Shukla R.K., Garg D., Agarwal A.</t>
  </si>
  <si>
    <t>Modelling supply chain coordination for performance improvement using analytical network process-based approach</t>
  </si>
  <si>
    <t>International Journal of Business Excellence</t>
  </si>
  <si>
    <t>Analytical network process; ANP; Coordination mechanisms; Modelling; Performance measurement; Supply chain coordination</t>
  </si>
  <si>
    <t>Department of Mechanical and Automation Engineering, Amity University, Noida, Uttar Pradesh 201301, India; Department of Mechanical Engineering, National Institute of Technology, Kurukshetra, Harayana 136119, India; School of Engineering and Technology, Indira Gandhi National Open University, New Delhi, 110068, India</t>
  </si>
  <si>
    <t>In order to improve coordination in the supply chain, the selection of a supply chain coordination mechanism plays an important role. Due to the multi-dimensional nature of a supply chain problem, the selection of the right supply chain coordination mechanisms (SCCMs) in a given situation remains a difficult and most challenging task for supply chain managers. In this paper, an attempt has been made first to explore various issues pertaining to the selection and implementation of SCCMs and finally to create an analytical network process (ANP) based framework to help supply chain managers to take appropriate steps in the selection of SCCMs in a given situation. The framework presented in this paper summarises the role of market responsiveness, process integration, risk, requirement and flexibility for supply chain performance. The paper explores the relationship among cost, flexibility, quality, service level and lead time to prioritise coordination mechanisms of supply chain for Indian manufacturing companies. The paper concludes with the justification of the framework, which analyses and prioritises the alternatives using ANP to improve coordination in supply chain. Copyright Â© 2018 Inderscience Enterprises Ltd.</t>
  </si>
  <si>
    <t>https://www.scopus.com/inward/record.uri?eid=2-s2.0-85037704522&amp;doi=10.1504%2fIJBEX.2018.088313&amp;partnerID=40&amp;md5=51c76599401d8121723f92caa4b2028a</t>
  </si>
  <si>
    <t>Shukla201818</t>
  </si>
  <si>
    <t>10.1177/0972150920923075</t>
  </si>
  <si>
    <t>Singh R.K., Joshi S., Sharna M.</t>
  </si>
  <si>
    <t>Modelling Supply Chain Flexibility in the Indian Personal Hygiene Industry: An ISM-Fuzzy MICMAC Approach</t>
  </si>
  <si>
    <t>fuzzy MICMAC; Indian personal hygiene industry; interpretive structure modeling; Supply chain flexibility</t>
  </si>
  <si>
    <t>International Management Institute, Kolkata, India; Doon University, Dehradoon, India</t>
  </si>
  <si>
    <t>With the changing business environment, firms are adopting flexible systems across their supply chains as a survival as well as a growth strategy. The aim of the article is to identity the key enablers of supply chain flexibility (SCF) adoption and to evaluate their fitness in the context of the personal hygiene industry in India. After a systematic literature review, 22 key dimensions of SCF have been extracted. A field investigation through interviews and a brainstorming session with industry experts have resulted in 11 dimensions, finally. Twenty-six experts participated in this interview and brainstorming session. These 11 dimensions have been exposed to interpretive structural modelling (ISM) to assess the hierarchal interaction among them. Fuzzy MICMAC has been employed to identify the driving dimensions of supply chain flexibility for the personal hygiene industry. The findings suggest that seven dimensions, namely process, manufacturing, sourcing, volume, market, new product development and coordination, have high dependence but weak driving power and are thus dependent on the other dimensions to influence the supply chain flexibility. Demand management and product flexibilities were found to have the strongest driving force and act as the key drivers for SCF. The originality of the conducted study lies in the multilevel hierarchical structure. Â© 2020 International Management Institute, New Delhi.</t>
  </si>
  <si>
    <t>https://www.scopus.com/inward/record.uri?eid=2-s2.0-85084976216&amp;doi=10.1177%2f0972150920923075&amp;partnerID=40&amp;md5=b0f449008cce653b8f31f26b618b047f</t>
  </si>
  <si>
    <t>Singh2020</t>
  </si>
  <si>
    <t>10.1016/j.cie.2014.12.026</t>
  </si>
  <si>
    <t>Qu T., Nie D.X., Chen X., Chen X.D., Dai Q.Y., Huang G.Q.</t>
  </si>
  <si>
    <t>Optimal configuration of cluster supply chains with augmented Lagrange coordination</t>
  </si>
  <si>
    <t>Augmented; Cluster supply chain; Lagrangian coordination; Multidisciplinary design optimization; Supplier selection; Supply chain configuration</t>
  </si>
  <si>
    <t>Guangdong CIMS Provincial Key Lab, Guangdong University of Technology, Guangzhou, 510006, China; College of Science, South China Agricultural University, Guangzhou, 510642, China; Department of Industrial and Manufacturing Systems Engineering, University of Hong Kong, Pokfulam Road, Hong Kong, Hong Kong</t>
  </si>
  <si>
    <t>Enterprises in an industrial cluster could dynamically alliance in the form of cluster supply chains to share inner-cluster resources and services, and respond to the ever-fluctuating customer demands in a cost-effective way. However, an effective and feasible method enabling such dynamic cluster supply chain configuration (CSCC) lags behind practice due to the conflict of interests. Researchers are designing All-in-One theoretic models to optimize CSCC with the assumed decision details of all enterprises, while in fact clustered enterprises are seeking effective decentralized decision mechanisms which protect their decision autonomy in the frequently re-configured CSC. A newly emerged multi-disciplinary optimization method, Augmented Lagrangian Coordination (ALC), which supports the open-structure collaboration with strict optimization convergence, is thoroughly investigated in this paper and applied to solve the conflict. Through a complete analysis of CSC's configuration policies in typical stages, a generic CSCC model is proposed and then partitioned into an ALC-based decentralized decision model by the typical decision autonomy distribution in clusters. Clustered enterprises collaborate vertically and laterally along the ALC model through multi-dimensional couplings to achieve the overall consistency and optimality. Results have proved the effectiveness of ALC for CSCC problem. A set of sensitivity analysis is also conducted to find out the condition in which an order has to be fulfilled in a CSC and the most appropriate configuration. Â© 2015 Elsevier Ltd.</t>
  </si>
  <si>
    <t>https://www.scopus.com/inward/record.uri?eid=2-s2.0-84939978676&amp;doi=10.1016%2fj.cie.2014.12.026&amp;partnerID=40&amp;md5=d793c201c8b146176b6eddd119829991</t>
  </si>
  <si>
    <t>Qu201543</t>
  </si>
  <si>
    <t xml:space="preserve">However, due to the rapidly emerged new formations of industrial clusters, various configuration policies will be produced during the development of industrial clusters, and thus a more comprehensive investigation to the various CSCC model is to be furthered and deepened in the future. Therefore, it is worthwhile to study the CSCC with optimal setting of multi-period parameters such as safety stocks. This is also a direction obtained inadequate research so far. Third, different sizes and configuration policies will result in different CSCC decision structures, which may be solved by other MDO methods with better performance, e.g. hierarchical structure is </t>
  </si>
  <si>
    <t>10.1016/j.jmsy.2020.10.010</t>
  </si>
  <si>
    <t>R. R.</t>
  </si>
  <si>
    <t>Flexible business strategies to enhance resilience in manufacturing supply chains: An empirical study</t>
  </si>
  <si>
    <t>Complexity; COVID-19; Flexibility; Manufacturing supply chains; Resilience</t>
  </si>
  <si>
    <t>Management Division, ABV-Indian Institute of Information Technology and Management, Gwalior, 474015, India</t>
  </si>
  <si>
    <t>Resilience and flexibility in manufacturing and supply chains are widely discussed at times of the present crises situation due to COVID-19 pandemic. It is a question of ongoing debate among practitioners about the role of flexibility and complexity in building resilience for firms and their supply chains. In this research, we examine the flexible business strategies at the demand, supply, and process side of supply chains contributing to resilience. Five of the major flexible business strategies were acknowledged in this research and the single items for constructing them were posited. In this study, we observe the correlations among the constructs based on survey-based research in electronics manufacturing firms, followed by a dimensionality reduction of constructs using factor analysis. The data collected were subject to several initial tests for ensuring validity, reliability, and adequacy using relevant statistical indicators. The measurement model was converted into a structural model and path coefficients were determined. From the path analysis, the latent variables contributing to flexibility in supply chains were found to be independent estimators of resilience. Adding to it, we observe that the single items for measuring the flexibility of supply, process, product, and pricing strategies were evidenced to be strongly correlated. The results are useful to managers for taking decisions related to flexibility implementation, towards enhancing resilience in supply chains. Â© 2020 The Society of Manufacturing Engineers</t>
  </si>
  <si>
    <t>https://www.scopus.com/inward/record.uri?eid=2-s2.0-85096530474&amp;doi=10.1016%2fj.jmsy.2020.10.010&amp;partnerID=40&amp;md5=4b67f5f60c6235e73aca5abc3c30dd03</t>
  </si>
  <si>
    <t>R.2021903</t>
  </si>
  <si>
    <t>10.4102/sajems.v22i1.2368</t>
  </si>
  <si>
    <t>Mhelembe K., Mafini C.</t>
  </si>
  <si>
    <t>Modelling the link between supply chain risk, flexibility and performance in the public sector</t>
  </si>
  <si>
    <t>South African Journal of Economic and Management Sciences</t>
  </si>
  <si>
    <t>Department of Logistics, Vaal University of Technology, Vanderbijlpark, South Africa</t>
  </si>
  <si>
    <t>Background: The South African public sector faces numerous internal and external risks that limit the performance of its entire supply chain. An understanding of these risks and their effects is an important milestone in overcoming them. Aim: This article tested the relationship between supply chain risks, flexibility and performance in the South African public sector. Method: A survey questionnaire was administered to 307 supply chain practitioners who were based in the public sector in Gauteng. A structural equation modelling procedure was utilised in testing the proposed relationships. Results: The results of the study showed that six supply chain risk factors, namely government policies, supply complexity, availability of skills, supplier performance monitoring, information security and process efficiency exert significant influences on supply chain flexibility. In turn, supply chain flexibility exerts a positive influence on the performance of the public supply chain. Conclusion: Managers in government may be able to improve the public supply chain management function through the suitable management of the supply chain risk factors considered in this study. Â© 2019. The Authors.</t>
  </si>
  <si>
    <t>https://www.scopus.com/inward/record.uri?eid=2-s2.0-85068639292&amp;doi=10.4102%2fsajems.v22i1.2368&amp;partnerID=40&amp;md5=0786d816436b90a58de423cd2622a60d</t>
  </si>
  <si>
    <t>Mhelembe2019</t>
  </si>
  <si>
    <t>10.1108/BPMJ-05-2012-0044</t>
  </si>
  <si>
    <t>Modelling, simulation and analysis of control mechanism of a dynamic supply chain system considering supply-price trade-off, using control theory</t>
  </si>
  <si>
    <t>Department of Manufacturing Technology, JSSATE Noida, Noida, India; Department of Management Studies, ISM Dhanbad, Dhanbad, India; KIET Ghaziabad, Murad Nagar, India</t>
  </si>
  <si>
    <t>Purpose: The objective of this work is to develop a model that can be used for simulation of different parameters including price, subjected to different control strategies. Design/methodology/approach: The entire supply chain can be modelled by combining the transfer function into a closed loop system. The transfer function of each entity in the supply chain can be obtained by using the control theory tools. The model can be approximated as a linear discrete system with various operating constants, like lead time, price, order policy and supply. Findings: The continuous replenishment ordering policy for a distribution node in a supply chain was analyzed using the z-transform. Characteristic equations of the closed loop transfer function are obtained. The bullwhip (BW) effect is analyzed. Study proves that the BW effect is in evitable if the standard heuristic ordering policy is employed with demand forecasting; also the paper analysed price supply trade-off for dynamic demand and supply. Simulation results show that BW is less in PI and simple p-only with cascade control. Robust control and PD, PID control results are not shown in this literature, and it is subject to further research. Originality/value: Research is original, it can be applicable in today's dynamic world, due to globalization, it is necessary to have a automated machine that can handle most of supply chain decision. Â© Emerald Group Publishing Limited.</t>
  </si>
  <si>
    <t>https://www.scopus.com/inward/record.uri?eid=2-s2.0-84885082837&amp;doi=10.1108%2fBPMJ-05-2012-0044&amp;partnerID=40&amp;md5=2e2bb02fc9e13465cf5b3c56fa26e757</t>
  </si>
  <si>
    <t>Kumar2013933</t>
  </si>
  <si>
    <t>Isnaini D.B.Y., Nurhaida T., Pratama I.</t>
  </si>
  <si>
    <t>Moderating effect of supply chain dynamic capabilities on the relationship of sustainable supply chain management practices and organizational sustainable performance: A study on the restaurant industry in Indonesia</t>
  </si>
  <si>
    <t>Indonesia; Organizational sustainable performance; Supply chain dynamic capabilities; Sustainable supply chain management</t>
  </si>
  <si>
    <t>Faculty of Economics Management, Universitas Amir Hamzah, Medan, Indonesia; Politeknik Mandiri Bina Prestasi, Medan, Indonesia; School of Accountancy, College of Business, Universiti Utara Malaysia, Sintok, Malaysia</t>
  </si>
  <si>
    <t>The sustainable supply chain management (SSCM) is a fairly new topic that has become a superior attention for the researchers recently. The current study is investigated empirically moderating effect of Supply chain dynamic capabilities (SCDC) on the relationship of SSCM practices and organizational sustainable performance (OSP) indicators namely; "economic performance, environmental performance, social performance" in the restaurant industry of Indonesia. For this purpose, data was collected from the 210 supply chain managers by using the simple random sampling technique which yield a 78% response rate. For data analysis Smart PLS 3 software and PLS Structural Equation Modeling (SEM) approach was employed. The SEM analysis has shown, SSCM practices has a significant association with the OSP indicators. Moreover, the findings of the current study also shown that SCDC is significantly moderates on the relationship of SSCM practices and OSP in the restaurant industry of Indonesia. This shows that SCDC is considered to be an important contribution of the study. The current research also contributes a body of knowledge in the way of theoretical and practical implications. The study limitations and future directions are also discussed at last of the study. Â© 2020 ExcelingTech Pub, UK.</t>
  </si>
  <si>
    <t>https://www.scopus.com/inward/record.uri?eid=2-s2.0-85080921624&amp;partnerID=40&amp;md5=36951942e40cc70fc736ea03e7a27b16</t>
  </si>
  <si>
    <t>Isnaini202097</t>
  </si>
  <si>
    <t>10.1002/cite.202000072</t>
  </si>
  <si>
    <t>Finkbeiner, M; Pannok, M; Fasel, H; Riese, J; Lier, S</t>
  </si>
  <si>
    <t>Modular Production with Bio-Based Resources in a Decentral Production Network</t>
  </si>
  <si>
    <t>CHEMIE INGENIEUR TECHNIK</t>
  </si>
  <si>
    <t>Bio-based resources; Decentral production network; Dynamic supply chain; Modular production systems; Transformable production</t>
  </si>
  <si>
    <t>Ruhr University Bochum</t>
  </si>
  <si>
    <t>The change in process industry from fossil resources to alternative feedstock is indispensable due to the scarcity of resources and global warming. This leads to new challenges for the production systems. On the market side, rapid innovation is accompanied by shorter product life cycles leading to an increasing uncertainty of demand in terms of product type, volume and location. Therefore, the following five elements are combined into a concept to address these challenges: transformable production systems, local bio-based resources, CO(2)as feedstock, renewable energy and decentral production network with local economies.</t>
  </si>
  <si>
    <t>http://dx.doi.org/10.1002/cite.202000072</t>
  </si>
  <si>
    <t>WOS:000580614000001</t>
  </si>
  <si>
    <t>Finkbeiner M., Pannok M., Fasel H., Riese J., Lier S.</t>
  </si>
  <si>
    <t>South Westphalia University of Applied Sciences, Faculty of Engineering and Economics, LindenstraÃŸe 53, Meschede, 59872, Germany; Ruhr University Bochum, Faculty of Mechanical Engineering, Laboratory for Fluid Separations, UniversitÃ¤tsstraÃŸe 150, Bochum, 44801, Germany</t>
  </si>
  <si>
    <t>The change in process industry from fossil resources to alternative feedstock is indispensable due to the scarcity of resources and global warming. This leads to new challenges for the production systems. On the market side, rapid innovation is accompanied by shorter product life cycles leading to an increasing uncertainty of demand in terms of product type, volume and location. Therefore, the following five elements are combined into a concept to address these challenges: transformable production systems, local bio-based resources, CO2 as feedstock, renewable energy and decentral production network with local economies. Â© 2020 The Authors. Published by Wiley-VCH GmbH</t>
  </si>
  <si>
    <t>https://www.scopus.com/inward/record.uri?eid=2-s2.0-85093516569&amp;doi=10.1002%2fcite.202000072&amp;partnerID=40&amp;md5=a09dba9c97ec0745290c457df94df751</t>
  </si>
  <si>
    <t>Finkbeiner20202041</t>
  </si>
  <si>
    <t>10.1007/s12351-018-0425-y</t>
  </si>
  <si>
    <t>Rabbani M., Sabbaghnia A., Mobini M., Razmi J.</t>
  </si>
  <si>
    <t>A graph theory-based algorithm for a multi-echelon multi-period responsive supply chain network design with lateral-transshipments</t>
  </si>
  <si>
    <t>Graph theory; Heuristic algorithms; Lateral-transshipment; Supply chain network design</t>
  </si>
  <si>
    <t>A key decision in design of a supply chain is the configuration of the network. In this study, supply chain network design problem is investigated and an efficient solution approach is presented. Specifically, a heuristic graph theoretic-based algorithm is proposed for solving a multi-echelon responsive supply chain network design problem with lateral-transshipment among retailers. The possibility of lateral-transshipment is considered to increase the customer satisfaction by increasing the availability of the goods, and to reduce total inventory handling costs. Consideration of lateral transshipment provides a trade-off between transportation costs and inventory handling costs at the retailers. Graph theory is used to investigate and study the structure of the supply chain network and it is shown that the network can be reduced to a k-partite graph. The performance of the proposed approach is compared with an exact commercial solver on test problems. The results indicate that the proposed algorithm generates high-quality solutions in a reasonable time in comparison with the exact solver. Â© 2018, Springer-Verlag GmbH Germany, part of Springer Nature.</t>
  </si>
  <si>
    <t>https://www.scopus.com/inward/record.uri?eid=2-s2.0-85053541406&amp;doi=10.1007%2fs12351-018-0425-y&amp;partnerID=40&amp;md5=74eefca74a1e15f98793680011b128a5</t>
  </si>
  <si>
    <t>Rabbani20202497</t>
  </si>
  <si>
    <t>10.1007/s12063-021-00232-w</t>
  </si>
  <si>
    <t>Piprani A.Z., Jaafar N.I., Ali S.M., Mubarik M.S., Shahbaz M.</t>
  </si>
  <si>
    <t>Multi-dimensional supply chain flexibility and supply chain resilience: the role of supply chain risks exposure</t>
  </si>
  <si>
    <t>Disruptions; Resilience; Supply chain flexibility; Supply chain risks</t>
  </si>
  <si>
    <t>Department of Business Administration, Federal Urdu University of Arts, Science &amp; Technology, Karachi, Pakistan; Department of Management, Faculty of Business and Economics, University of Malaya, Kuala Lumpur, Malaysia; College of Business Management, Institute of Business Management, Karachi, Pakistan; Center for Energy and Environmental Policy Research, Beijing Institute of Technology, Beijing, China</t>
  </si>
  <si>
    <t>Natural disasters and unexpected disruptive events have forced practitioners and researchers to build resilience capability into their systems to survive and grow in tempestuous and turbulent times. This study empirically examined the effect of multi-dimensional supply chain flexibility (MDSCF) in improving supply chain resilience (SCRES) under a high supply chain (SC) risk environment. The study incorporated a survey technique and utilized valid responses from 191 large-scale manufacturing (LSM) firms of Pakistan. PLS-SEM is employed to analyze the hypothesized relationships. The findings indicated that MDSCF significantly contributes to improving SCRES. Moreover, the study shows strong significant moderating effects of the customer-oriented and external risks and the weak moderating effect of supplier-oriented risks towards augmenting SCRES. The study contributes to the SC (SC) risk management literature by providing empirical support for the need for multi-dimensional SC flexibility measures in bolstering SCRES under the high SC risk environment. Â© 2021, The Author(s), under exclusive licence to Springer Science+Business Media, LLC, part of Springer Nature.</t>
  </si>
  <si>
    <t>https://www.scopus.com/inward/record.uri?eid=2-s2.0-85129804033&amp;doi=10.1007%2fs12063-021-00232-w&amp;partnerID=40&amp;md5=44416ba9a473f06c5fb5de37b9c43cf2</t>
  </si>
  <si>
    <t>Piprani2022307</t>
  </si>
  <si>
    <t>10.1007/s40171-016-0130-8</t>
  </si>
  <si>
    <t>Kazemian I., Aref S.</t>
  </si>
  <si>
    <t>Multi-echelon Supply Chain Flexibility Enhancement Through Detecting Bottlenecks</t>
  </si>
  <si>
    <t>Bottleneck; Flexibility; Multi-echelon; Network design; Supply chain; Uncertainty</t>
  </si>
  <si>
    <t>Department of Industrial Engineering, College of Engineering, University of Tehran, North Kargar, PO Box: 4563-11155, Tehran, Iran; Department of Computer Science, University of Auckland, Private Bag 92019, Auckland, New Zealand; Department of Computing and Information Technology, Unitec Institute of Technology, Private Bag 92025, Auckland, New Zealand</t>
  </si>
  <si>
    <t>This study suggests a supply chain design deploying a novel idea from production planning. The idea of capacity bottlenecks is used to improve flexibility in a multi-echelon multi-product supply chain. We suggest an optimization model that focuses on optimal capacity allocations to bottleneck points in order to enhance overall flexibility. The proposed mixed-integer linear programming model minimizes the total cost of facility establishment as well as their utilization and transportation cost. The performance of suggested model is investigated by several test problems with uncertainty in demand, cost, capacity, and product specifications. The results indicate the superiority of the suggested model to the previous flexibility formulation method. According to the numerical results, the proposed model decreases the total supply chain cost by up to 16Â % on average. Another advantageous feature of the proposed model is its capability of solving previously insolvable test problems by optimizing flexibility levels. Â© 2016, Global Institute of Flexible Systems Management.</t>
  </si>
  <si>
    <t>https://www.scopus.com/inward/record.uri?eid=2-s2.0-84991369029&amp;doi=10.1007%2fs40171-016-0130-8&amp;partnerID=40&amp;md5=de2dd2692c8cf8895ba6d9d02afec27a</t>
  </si>
  <si>
    <t>Kazemian2016357</t>
  </si>
  <si>
    <t>10.1109/ICST50505.2020.9732826</t>
  </si>
  <si>
    <t>Dharmika N.A., Maruti S.C., Sakti S., Asih A.M.S.</t>
  </si>
  <si>
    <t>Multi-Objective Location Routing Problem with Time Windows for Cost Minimization and Customer Service Level Maximization</t>
  </si>
  <si>
    <t>Proceedings - 2020 6th International Conference on Science and Technology, ICST 2020</t>
  </si>
  <si>
    <t>goal programming; location routing problem; multi-objective; service level; time windows</t>
  </si>
  <si>
    <t>Universitas Gadjah Mada, Department of Mechanical and Industrial Engineering, Yogyakarta, Indonesia</t>
  </si>
  <si>
    <t>Distribution is a key factor for a company's profit as it directly impacts the overall supply chain cost. Location Routing Problem (LRP) is a well-known concept to reduce facility location and vehicle costs. Currently, the time aspect has been considered a lot in LRP to bring better service levels for a company as it shows how responsive a supply chain is. In completing service level objective, time windows have been used to measure whether the delivery is successful in the planned time or not. Moreover, LRP research has been advised to take on a multiple-objective approach, which are not available much. Therefore developing and testing a model with multiple objectives such as cost and service level is at most important. The model for this specific problem is designed and tested using exact goal programming method for small-case instance, i.e. 4 distribution centers and 8 retailers. This research has brought modeling of multi-objective location routing problem with time windows to minimize the total cost and maximize the service level (MOLRPTW-SL). It gives a set of solutions for deciding the right distribution center, vehicles, and routes depending on the scenario considered. The trade-off between cost and service level is also provided. Â© 2020 IEEE.</t>
  </si>
  <si>
    <t>https://www.scopus.com/inward/record.uri?eid=2-s2.0-85128291321&amp;doi=10.1109%2fICST50505.2020.9732826&amp;partnerID=40&amp;md5=95632fddbad36d2cc5bb12305d52963b</t>
  </si>
  <si>
    <t>Dharmika2020</t>
  </si>
  <si>
    <t>Sardar S., Lee Y.H., Memon M.S.</t>
  </si>
  <si>
    <t>Multi-objective outsourcing strategies for functional and fast fashion products in textile supply chain</t>
  </si>
  <si>
    <t>International Journal of Engineering and Technology</t>
  </si>
  <si>
    <t>Fast fashion products; Functional products; Goal programming; Outsourcing strategies; Textile supply chain</t>
  </si>
  <si>
    <t>Department of Industrial and Management Engineering, Hanyang University Ansan, Gyeonggi-do, 15588, South Korea</t>
  </si>
  <si>
    <t>Key factors of outsourcing strategies include cost and capacity flexibility. Cost saving and capacity flexibility depend on the connection between product characteristics and the supply chain network. Functional products involve efficient supply chains. Fashion products should move in the production and distribution system as quickly as possible in which maximum capacity flexibility provides a responsive supply chain. Moreover, complex products with global parts sourcing involve comparatively more risk. This paper evaluates an outsourcing strategies considering functional and fast fashion products in the textile supply chain. There are four categories of production options. Textile manufacturer receives production contracts at in-house facility in home country. Capacity flexibility is measured as the combination of destinations with maximum capacity. Product complexity risk is incorporated as the number of parts/components sourced domestically and internationally at each production destination. A multi-objective model for outsourcing strategiesis proposed based on operational cost, capacity flexibility, and product complexity risk. The model is solved using three variants of goal programming. Based on the results, several insights are proposed for outsourcing decision making.</t>
  </si>
  <si>
    <t>https://www.scopus.com/inward/record.uri?eid=2-s2.0-84971554451&amp;partnerID=40&amp;md5=e5a9a19d97bed9882dc53994ad0aa757</t>
  </si>
  <si>
    <t>Sardar2016870</t>
  </si>
  <si>
    <t>10.20965/ijat.2012.p0322</t>
  </si>
  <si>
    <t>Tanimizu Y., Amano K., Harada K., Ozawa C., Sugimura N.</t>
  </si>
  <si>
    <t>Multi-objective production and transportation scheduling considering carbon dioxide emissions reductions in dynamic supply chains</t>
  </si>
  <si>
    <t>Carbon dioxide emissions; Green supply chain; Multi-objective genetic algorithm; Scheduling; Transportation plan</t>
  </si>
  <si>
    <t>Previous studies have proposed a dynamic configuration method for two-layered supply chains consisting of a set of clients and suppliers. The proposed method provides suitable delivery times and prices of products through the modification process of production schedules of the suppliers and the negotiation process between the clients and the suppliers in consideration of transportation constraints. This research proposes a new supply chain model extended for carbon dioxide emissions reductions in the two-layered dynamic supply chains. The suppliers provide transportation plans to reduce carbon dioxide emissions in transportation processes without losing chances to enter into a large number contracts with the clients. The effectiveness of the proposed model is verified through computational experiments from the viewpoints of both the amount of carbon dioxide emitted in transportation processes and the profits of the suppliers.</t>
  </si>
  <si>
    <t>https://www.scopus.com/inward/record.uri?eid=2-s2.0-84860630484&amp;doi=10.20965%2fijat.2012.p0322&amp;partnerID=40&amp;md5=e8988b48d4dc628dc068019571713f39</t>
  </si>
  <si>
    <t>Tanimizu2012322</t>
  </si>
  <si>
    <t>10.1007/s11081-011-9170-2</t>
  </si>
  <si>
    <t>Liu Z., Nagurney A.</t>
  </si>
  <si>
    <t>Multiperiod competitive supply chain networks with inventorying and a transportation network equilibrium reformulation</t>
  </si>
  <si>
    <t>Optimization and Engineering</t>
  </si>
  <si>
    <t>Multiperiod decision-making; Supply chains; Transportation network; Variational inequalities</t>
  </si>
  <si>
    <t>Department of Business and Economics, Pennsylvania State University, Hazleton, PA 18202, United States; Department of Finance and Operations Management, Isenberg School of Management, University of Massachusetts, Amherst, MA 01003, United States</t>
  </si>
  <si>
    <t>In this paper, we present a multitiered dynamic supply chain network equilibrium modeling framework in which the decision-makers have sufficient information about the future and seek to determine their optimal plans that maximize their profits over the multiperiod planning horizon. We construct the finite-dimensional variational inequality governing the equilibrium of the multiperiod competitive supply chain network. The model allows us to investigate the interplay of the heterogeneous decision-makers in the supply chain in a dynamic setting, and to compute the resultant equilibrium pattern of product outputs, transactions, inventories, and product prices. We then establish the supernetwork equivalence of the multiperiod supply chain model with a properly configured transportation network, which provides a new interpretation of the equilibrium conditions of the former in terms of paths and path flows. This framework offers great modeling flexibility so that, for example, transportation delay and/or perishable products can be easily handled, as we also demonstrate. Numerical examples are provided to illustrate how such multiperiod supply chain problems can be reformulated and solved as transportation network equilibrium problems in practice. Â© 2011 Springer Science+Business Media, LLC.</t>
  </si>
  <si>
    <t>https://www.scopus.com/inward/record.uri?eid=2-s2.0-84865436206&amp;doi=10.1007%2fs11081-011-9170-2&amp;partnerID=40&amp;md5=2b933a5c307b1d6da30c717b1f7fe619</t>
  </si>
  <si>
    <t>Liu2012471</t>
  </si>
  <si>
    <t>Banerjee, A; Sarkar, B; Mukhopadhyay, SK</t>
  </si>
  <si>
    <t>Multiple decoupling point paradigms in a global supply chain syndrome: a relational analysis</t>
  </si>
  <si>
    <t>multiple decoupling points; multiple material decoupling point; multidimensional scaling; fuzzy set theory; decoupling point relation</t>
  </si>
  <si>
    <t>Jadavpur University</t>
  </si>
  <si>
    <t>A responsive and flexible supply chain in the global product value chain set-up links the manufacturer with various inter-company entities, such as suppliers, distributors, contract manufacturers and customers to deal with volatile demand. It is imperative and prudent to look at the overall product chain rather than focusing on any single supply chain entity. From a supply chain perspective, it is crucial that these individual entities are lean and agile (leagile) themselves, as well as the overall product value chain. As a result of the global nature of the product value chain, the concept of the decoupling point has undergone a paradigm shift. Through the literature review the authors establish three different types of decoupling point existing in product value chains, namely: (1) product structure decoupling point (PSDP), bill of materials decoupling; (2) supply structure decoupling point (SSDP), supply network decoupling; and (3) demand transfer decoupling point (DTDP), associated with information sharing. It is argued that such decoupling points are already an established and accepted phenomena, but have not been comprehensively discussed until now. It is proposed that, in the global supply chain, PSDP and SSDP are elemental decoupling points and DTDP is a logical decoupling, which is a function of PSDP and SSDP. It is proposed that DTDP swings between PSDP and SSDP and the swing direction is a critical piece of supply chain information that helps identify distortion. A multidimensional scaling (MDS) method is proposed to discover the relationship of DTDP with SSDP and PSDP using interpretation matrices and stress coefficients. Considering the supply chain as a fuzzy system, a combined effect of MDS over fuzzy applications has been used to determine the extent of swing of DTDP in the particular application of the supply chain.</t>
  </si>
  <si>
    <t>http://dx.doi.org/10.1080/00207543.2011.588624</t>
  </si>
  <si>
    <t>WOS:000305561600015</t>
  </si>
  <si>
    <t>10.1504/IJISE.2022.124065</t>
  </si>
  <si>
    <t>Rajagopal V., Venkatesan S.P., Mohan U., Gaur R., Jha S.</t>
  </si>
  <si>
    <t>Analysing the supply chain network reconfiguration under disruption risk environment</t>
  </si>
  <si>
    <t>AUGMECON; disruption; dynamic configuration; reactive mitigation strategies; responsiveness; risk-attitude</t>
  </si>
  <si>
    <t>Department of Production Engineering, National Institute of Technology, Tiruchirappalli, Tamil Nadu, Trichy, India; Department of Management Studies, Indian Institute of Technology Madras, Chennai, India</t>
  </si>
  <si>
    <t>A p-robust supply chain network (SCN) reconfiguration model under disruptions in dynamic mid-term horizon considering decision-maker (DM)â€™s risk-attitude is presented. Reconfiguration of SCN within a time horizon by utilising excess resources of undisrupted facilities, outsourcing and capacity expansion is studied. At first, the single-objective cost minimisation problem is formulated and extended as a multi-objective problem incorporating responsiveness as another objective. Pareto solutions are obtained using augmented Îµ-constraint (AUGMECON) method. The major inferences include: 1) the cost minimisation model opens a fewer facility under nominal condition and prefers capacity expansion strategy under disruptions; 2) the inclusion of responsiveness objective results in opening more facilities with outsourcing as preferred reactive strategy; 3) DMâ€™s attitude significantly affect structural decisions but not the parametric decisions such as capacity expansion, material flow redirection, and outsourcing; 4) a neutral DM selects a dispersed and diversified portfolio of facilities, whereas averse DM opens backup facilities closer to critical facilities. Copyright Â© 2022 Inderscience Enterprises Ltd.</t>
  </si>
  <si>
    <t>https://www.scopus.com/inward/record.uri?eid=2-s2.0-85134208403&amp;doi=10.1504%2fIJISE.2022.124065&amp;partnerID=40&amp;md5=321ca44e0d369bc41f6054dea95d5992</t>
  </si>
  <si>
    <t>Rajagopal2022295</t>
  </si>
  <si>
    <t>10.1007/978-3-031-16281-7_29</t>
  </si>
  <si>
    <t>Caraveo A., Krishnamoorthy S., Lawas J.M., Periaswamy P., Sodachi M., Fatahi Valilai O.</t>
  </si>
  <si>
    <t>Mutual Resiliency and Lean Analysis for Supply Chain Management in a COVID-19 Ventilator Production Case Study</t>
  </si>
  <si>
    <t>546 LNNS</t>
  </si>
  <si>
    <t>COVID-19; Lean production; Supply chain management; Supply chain resiliency</t>
  </si>
  <si>
    <t>School of Business, Social and Decision Sciences, Jacobs University Bremen, Campus Ring 1, Bremen, 28759, Germany</t>
  </si>
  <si>
    <t>Lean management and resilience are studied as significant paradigms in the supply chain in unaggregated domain. As studied in the literature, the resiliency can contribute to the flexibility of supply chains for fulfilling the fluctuations by enabling redundancy. However, the level of redundancy can be an interesting topic from lean management perspective to be managed. This paper has focused on the context of aggregation of Lean and resiliency management these and has proposed a trade-off matrix method. The integration and aggregation of lean and resilient supply chain (SC) practices are investigated with a special focus for creation of synergy. The paper also has investigated the impact of this integration on SC performance through a case study in context of the COVID-19 ventilator production. This case has been designed to highlight the tradeoff analysis among lean and resilience concepts. By applying an Analytic Hierarchy Process model, the paper has enabled a decision-making framework for determination of redundancy level. The data collection for including and documentation of information about various sections of the supply chain is conducted to determine the optimal solution by service level evaluation. Â© 2023, The Author(s), under exclusive license to Springer Nature Switzerland AG.</t>
  </si>
  <si>
    <t>https://www.scopus.com/inward/record.uri?eid=2-s2.0-85137985940&amp;doi=10.1007%2f978-3-031-16281-7_29&amp;partnerID=40&amp;md5=cdb24e886db652d9270e3f64c330eae6</t>
  </si>
  <si>
    <t>Caraveo2023299</t>
  </si>
  <si>
    <t>10.1155/2019/3123572</t>
  </si>
  <si>
    <t>Wang J., Cheng X., Wang X., Yang H., Zhang S.</t>
  </si>
  <si>
    <t>Myopic versus Farsighted Behaviors in a Low-Carbon Supply Chain with Reference Emission Effects</t>
  </si>
  <si>
    <t>School of Management Science and Engineering, Tianjin University of Finance and Economics, Tianjin, 300222, China; Coordinated Innovation Center for Computable Modeling in Management Science, Tianjin University of Finance and Economics, Tianjin, 300222, China; Department of Mathematical Sciences, University of Nevada, Las Vegas, NV 89154, United States</t>
  </si>
  <si>
    <t>The increased carbon emissions cause relatively climate deterioration and attract more attention of governments, consumers, and enterprises to the low-carbon manufacturing. This paper considers a dynamic supply chain, which is composed of a manufacturer and a retailer, in the presence of the cap-and-trade regulation and the consumers' reference emission effects. To investigate the manufacturer's behavior choice and its impacts on the emission reduction and pricing strategies together with the profits of both the channel members, we develop a Stackelberg differential game model in which the manufacturer acts in both myopic and farsighted manners. By comparing the equilibrium strategies, it can be found that the farsighted manufacturer always prefers to keep a lower level of emission reduction. When the emission permit price is relatively high, the wholesale/retail price is lower if the manufacturer is myopic and hence benefits consumers. In addition, there exists a dilemma that the manufacturer is willing to act in a farsighted manner but the retailer looks forward to a partnership with the myopic manufacturer. For a relatively high price of emission permit, adopting myopic strategies results in a better performance of the whole supply chain. Â© 2019 Jun Wang et al.</t>
  </si>
  <si>
    <t>https://www.scopus.com/inward/record.uri?eid=2-s2.0-85062635902&amp;doi=10.1155%2f2019%2f3123572&amp;partnerID=40&amp;md5=73459490824e44a75bce4c5af0c129d8</t>
  </si>
  <si>
    <t>10.1155/2017/9759561</t>
  </si>
  <si>
    <t>Zu Y., Chen L.</t>
  </si>
  <si>
    <t>Myopic versus Far-Sighted Behaviors in Dynamic Supply Chain Coordination through Advertising with Reference Price Effect</t>
  </si>
  <si>
    <t>School of Economics and Management, Southeast University, Nanjing, 211189, China</t>
  </si>
  <si>
    <t>To better understand the different effects of the myopic and far-sighted behaviors on the advertising coordination in dynamic supply chain, this paper takes the reference price effect into consideration and formulates four differential game models for the two-level supply chain composed of a manufacturer and a retailer in the situation of Stackelberg game. In our models, the market demand is assumed to be affected by the goodwill, reference price, and the advertising investment, in which the advertising investment can promote the construction of goodwill and such goodwill can further enhance the reference price. The results show that the participating members in the supply chain should invest more in advertisement to improve the goodwill and the relative reference price reflected in the minds of consumers. A far-sighted manufacturer will invest more in the advertisement and charge a higher wholesale price regardless of the behavior choice of the retailer. However, such kind of ignorance leads to different results on the retail pricing strategies of the retailer. The numerical analyses are given in the end to verify the effectiveness of the conclusions which provide the theoretical support to the dynamic supply chain coordination in practice. Â© 2017 Yafei Zu and Lianghua Chen.</t>
  </si>
  <si>
    <t>https://www.scopus.com/inward/record.uri?eid=2-s2.0-85019995087&amp;doi=10.1155%2f2017%2f9759561&amp;partnerID=40&amp;md5=8e649e0e8d65e5fda042a86d35a4b971</t>
  </si>
  <si>
    <t>Zu2017</t>
  </si>
  <si>
    <t>10.1080/00207543.2015.1068962</t>
  </si>
  <si>
    <t>Liu G., Sethi S.P., Zhang J.</t>
  </si>
  <si>
    <t>Myopic vs. far-sighted behaviours in a revenue-sharing supply chain with reference quality effects</t>
  </si>
  <si>
    <t>differential games; myopia; pricing; quality; reference quality; revenue-sharing contract</t>
  </si>
  <si>
    <t>College of Management and Economics, Tianjin University, Tianjin, China; School of Management, University of Texas at Dallas, Richardson, TX, United States</t>
  </si>
  <si>
    <t>In this paper, we consider a dynamic supply chain where a manufacturer produces and distributes a featured product through an exclusive retailer to end consumers. The manufacturer decides the product quality and wholesale price, while the retailer sets the retail price in the presence of a revenue-sharing contract and consumers reference quality effects. The objective of this study is to investigate the impacts of myopic behaviour regarding the reference quality on the product quality and pricing strategies and profits of both members. Our results suggest that the manufacturers myopia leads to a higher quality, higher price strategy and a higher quality-price ratio which benefits consumers. Meanwhile, relative to the far-sighted behaviour, myopia results in a more quality-sensitive but less price-sensitive market demand. Whats more, we find that the manufacturer is apt to act in a far-sighted way, but the retailer isnt always willing to cooperate with a far-sighted manufacturer. Taking myopic strategies for both members is likely to gain a high profit of the whole supply chain for a relatively high marginal contribution of product quality on demand and a relatively low revenue-sharing proportion. Â© 2015 Taylor &amp; Francis.</t>
  </si>
  <si>
    <t>https://www.scopus.com/inward/record.uri?eid=2-s2.0-84938629558&amp;doi=10.1080%2f00207543.2015.1068962&amp;partnerID=40&amp;md5=a75ba8274d3ef1c8584b5b759658e742</t>
  </si>
  <si>
    <t>Liu20161334</t>
  </si>
  <si>
    <t>10.1108/IJOPM-12-2016-0705</t>
  </si>
  <si>
    <t>Gunessee S., Subramanian N., Ning K.</t>
  </si>
  <si>
    <t>Natural disasters, PC supply chain and corporate performance</t>
  </si>
  <si>
    <t>Agility; Catastrophic vulnerability; Dynamic capabilities; Firm performance; Learning; Natural disasters</t>
  </si>
  <si>
    <t>Nottingham University Business School China, University of Nottingham, Ningbo, China; Department of Business and Management, School of Business Management and Economics, University of Sussex, Brighton, United Kingdom; New Materials Institute, University of Nottingham, Ningbo, United Kingdom</t>
  </si>
  <si>
    <t>Purpose: The purpose of this paper is to provide quantitative evidence of natural disastersâ€™ (NDs) effect on corporate performance and studies the mechanisms through which the supply chain moderates and mediates the link. Design/methodology/approach: Using two major NDs as quasi-experiment, namely the 2011 Japanese earthquake-tsunami (JET) and Thai flood (TF), and data over the period 2010Q1-2013Q4, effect of these events on end assemblersâ€™ performance is studied, with a focus on the personal computer (PC) supply chain. The moderating influence of delivery and sourcing â€“ as supply chain flexibility and agility â€“ are examined through end assemblersâ€™ and suppliersâ€™ inventory. The suppliersâ€™ mediating role is captured as disruption in obtaining PC components through their sales. Findings: Only JET had any negative effect, further quantified as short-term and long-term. The TF instead portrays an insignificant but positive aftermath, which is construed as showing learning from experience and adaptability following JET. Inventory matters, but differently for the two events, and suppliers only exhibit a moderating influence on the assemblersâ€™ disaster-performance link. Originality/value: NDs, as catastrophic vulnerabilities, are distinct from other vulnerabilities in that they are hard to predict and have significant impact. Since little is known about the impact of NDs on firm performance and how supply chain mechanisms moderate or mediate their impact, they should be distinctly modelled and empirically studied from other vulnerabilities. This paper sheds light on supply chain resilience to such events with the role of dynamic capabilities. Â© 2018, Emerald Publishing Limited.</t>
  </si>
  <si>
    <t>https://www.scopus.com/inward/record.uri?eid=2-s2.0-85043487421&amp;doi=10.1108%2fIJOPM-12-2016-0705&amp;partnerID=40&amp;md5=abd69f86616463bff7790f2f534c685b</t>
  </si>
  <si>
    <t>Gunessee20181796</t>
  </si>
  <si>
    <t>10.1051/matecconf/20166806008</t>
  </si>
  <si>
    <t>Juan Pablo B.M., Hilda Piedad C.C., Santiago S.V.</t>
  </si>
  <si>
    <t>Neural Networks and Genetic Algorithms Applied for Implementing the Management Model "triple A" in a Supply Chain. Case: Collection Centers of Raw Milk in the Azuay Province</t>
  </si>
  <si>
    <t>UPS Universidad PolitÃ©cnica Salesiana, Electronic Engineering Career, Calle Vieja, Cuenca, 1230, Ecuador; UPS Universidad PolitÃ©cnica Salesiana, Accounting and Auditing Career, Calle Vieja, Cuenca, 1230, Ecuador; UPS Universidad PolitÃ©cnica Salesiana, Business Administration Career, Calle Vieja, Cuenca, 1230, Ecuador</t>
  </si>
  <si>
    <t>To get successful the companies need a combination of several factors, the most important one is the management of Supply Chain. This paper proposes the use of intelligent systems such as Artificial Neural Networks (ANN) and Genetic Algorithms as support systems together with monitoring indicators and monitoring, in order to implement the management model Triple A, which is focused on Agility-Adaptability-Alignment, where the "Agility" is the speed of response to changes in demand, "Adaptability" is the ability to tailor the supply chain front market fluctuations and Â«AlignmentÂ» is to align the chain between consumers and suppliers. The Neural Network was trained to work as a predictor of demand and will improve the "agility" of the supply chain, the genetic algorithm is used to obtain optimal routes of pickup from providers, this support to the "alignment" the product of suppliers in the supply chain to final customers; the Neural Network with the Genetic Algorithm together serve as support to "adapt" the supply chain to variations of demand and the suppliers, however, for successful of the model are need other factors such as the use of indicators and training of staff on the administration of management model triple A in the supply chain. Â© 2016 The Authors, published by EDP Sciences.</t>
  </si>
  <si>
    <t>https://www.scopus.com/inward/record.uri?eid=2-s2.0-84982152405&amp;doi=10.1051%2fmatecconf%2f20166806008&amp;partnerID=40&amp;md5=12b9849779b1deca71dbc547010c0879</t>
  </si>
  <si>
    <t>JuanPablo2016</t>
  </si>
  <si>
    <t>10.1016/j.ijpe.2013.04.013</t>
  </si>
  <si>
    <t>Roh J., Hong P., Min H.</t>
  </si>
  <si>
    <t>Implementation of a responsive supply chain strategy in global complexity: The case of manufacturing firms</t>
  </si>
  <si>
    <t>PART B</t>
  </si>
  <si>
    <t>Global manufacturing strategy; Pull production; Resource-based theory; Responsive supply chain; Structural equation modeling</t>
  </si>
  <si>
    <t>Department of Management and Entrepreneurship, Rohrer College of Business, Rowan University, 201 Mulica Hill Road, Glassboro, NJ 08028, United States; Department of Information Operations and Technology Management, College of Business Administration, University of Toledo, Toledo, OH, United States; Department of Management, BAA 3008C, College of Business Administration, Bowling Green State University, Bowling Green, OH 43403, United States</t>
  </si>
  <si>
    <t>Although a responsive supply chain is an integral part of order-winning manufacturing strategies, it has not been clear how firms build a responsive supply chain in global manufacturing environments. Built upon a synthesis of the existing literature and relevant theories, this paper presents a research model that defines the drivers, strategy, and practices of a responsive supply chain and the performance outcomes. This paper is one of the rare empirical studies that identify key variables relevant to the implementation of a successful responsive supply chain. The effective implementation of a responsive supply chain requires a careful definition of a responsive supply chain strategy in terms of the product range, and the frequency and innovativeness of the product offerings. Firms also need to provide key implementation practices (i.e.; sharing of information with customers, collaboration with suppliers, use of advanced manufacturing technology) to achieve pull production to achieve responsiveness to the market. This study also suggests that the key contextual factors that influence the extent of implementation of a responsive supply chain strategy are mostly the size of firms, industry characteristics, and customer and supplier bases, rather than the location of manufacturing firms. This paper shows that the effective implementation of a responsive supply chain strategy involves the integration of inter-organizational resources (i.e.; socio-relational and techno-process integration) across the global supply chain to enhance pull production capabilities. Â© 2013 Elsevier B.V.</t>
  </si>
  <si>
    <t>https://www.scopus.com/inward/record.uri?eid=2-s2.0-84889677363&amp;doi=10.1016%2fj.ijpe.2013.04.013&amp;partnerID=40&amp;md5=77918d03e3610d0a38cb9424cd5735d9</t>
  </si>
  <si>
    <t>Roh2014198</t>
  </si>
  <si>
    <t>10.1016/j.mfglet.2017.03.001</t>
  </si>
  <si>
    <t>Brosas M.E., Kilantang M.A., Li N.B., Ocampo L., Promentilla M.A., Yu K.D.</t>
  </si>
  <si>
    <t>Novel approach for manufacturing supply chain risk analysis using fuzzy supply inoperability input-output model</t>
  </si>
  <si>
    <t>Manufacturing Letters</t>
  </si>
  <si>
    <t>Fuzzy set theory; Inoperability; Input-output model; Risk analysis; Supply chain</t>
  </si>
  <si>
    <t>Department of Industrial Engineering, University of San Carlos, Cebu City, 6000, Philippines; School of Management, University of the Philippines Cebu, Cebu City, 6000, Philippines; Department of Chemical Engineering, De La Salle University, 2401 Taft Avenue, Manila, 0922, Philippines; School of Economics, De La Salle University, 2401 Taft Avenue, Manila, 0922, Philippines</t>
  </si>
  <si>
    <t>Aside from becoming more complex and dynamic, manufacturing supply chains must be capable in adapting to disruptive events caused by natural and man-made disasters. Risk analysis aids in developing mitigation policies to achieve a resilient manufacturing supply chain. However, the uncertainty and vagueness of information along the supply chain pose a challenge to risk analysis. Previous approaches on the analysis of supply chain risks have been proposed but have drawbacks that may provide counterintuitive results. Thus, this study attempts to develop a methodological approach based on supply-driven input-output analysis with fuzzy parameters in order to address supply chain risk analysis. The motivation behind the adoption of such approach lies in the strength of I-O analysis in addressing interdependent systems and its ability to address uncertainty of information shared among members. The proposed approach was applied to an herbal manufacturing supply chain to illustrate the methodology. Â© 2017 Society of Manufacturing Engineers (SME)</t>
  </si>
  <si>
    <t>https://www.scopus.com/inward/record.uri?eid=2-s2.0-85015796008&amp;doi=10.1016%2fj.mfglet.2017.03.001&amp;partnerID=40&amp;md5=d06e6bc12fa44ae54483217bc7b81cbc</t>
  </si>
  <si>
    <t>Brosas20171</t>
  </si>
  <si>
    <t>10.3389/fpsyg.2020.01142</t>
  </si>
  <si>
    <t>Rivero GutiÃ©rrez L., Samino GarcÃ­a R.</t>
  </si>
  <si>
    <t>Omnichannel Strategy and Consumer Behavior in Distribution Channels: Trends in the Ophthalmology Sector</t>
  </si>
  <si>
    <t>Frontiers in Psychology</t>
  </si>
  <si>
    <t>consumer behavior; distribution channels; omnichannel; ophthalmology sector; supply chain</t>
  </si>
  <si>
    <t>Department of Business Administration, Faculty of Social Sciences and Law, Rey Juan Carlos University, Madrid, Spain</t>
  </si>
  <si>
    <t>Changes in consumer behavior are forcing companies to rapidly shift their distribution channels toward an omnichannel model. In the case of the ophthalmology sector, however, the purchase of contact lenses and prescription glasses requires professional examination by a trained eye specialist. This peculiarity of the sector affects the shift toward omnichannel. This paper is novel in that it addresses a research gap by studying the distribution channels for regulated products and services such as health products that required a closer professional service. This paper addresses the transformation of companies toward an omnichannel model using a common scientific forecasting method (i.e., the Delphi method) to identify trends and problems. In this scenario of high complexity and uncertainty where there is insufficient relevant quantitative information for decision making, the Delphi method is applied to ensure a consensual decision-making process. Consensus was reached by a panel of 11 experts on the Spanish ophthalmology sector after three rounds of questioning. The final set of indicators involve 19 different criteria grouped into four categories (1) current situation of the distribution channel, (2) changes in distribution channels, (3) trends and near future of the distribution channel, and (4) consequences and adaptations for supply chain agents. The results from each round of consultation were then analyzed by means of statistical analysis with SPSS and discussed for each category. The results confirm that traditional intermediaries face difficulties to avoid being squeezed out of the sector because of shortening distribution channels and the entry of new online intermediaries with service integration models. We identify future scenarios and define actions that different agents can take to enhance their competitiveness in the short and long term. The arrival of omnichannel distribution is inevitable in the ophthalmology sector, entailing a major transformation from a rigid traditional distribution model to a more complex and flexible model following the entry of new online intermediaries. Â© Copyright Â© 2020 Rivero GutiÃ©rrez and Samino GarcÃ­a.</t>
  </si>
  <si>
    <t>https://www.scopus.com/inward/record.uri?eid=2-s2.0-85086576599&amp;doi=10.3389%2ffpsyg.2020.01142&amp;partnerID=40&amp;md5=6b42ae8976ae8fa1f6a3c0a5bc9c4a53</t>
  </si>
  <si>
    <t>RiveroGutiérrez2020</t>
  </si>
  <si>
    <t>10.1080/0951192X.2013.874588</t>
  </si>
  <si>
    <t>Kulvatunyou B., Ivezic N., Lee Y.</t>
  </si>
  <si>
    <t>On enhancing communication of the manufacturing service capability information using reference ontology</t>
  </si>
  <si>
    <t>ontology encoding convention; Semantic enhancement; Semantic enrichment manufacturing service; Semantic mediation; service-oriented manufacturing</t>
  </si>
  <si>
    <t>Systems Integration Division, National Institute of Standards and Technology (NIST), Gaithersburg, MD, United States</t>
  </si>
  <si>
    <t>A manufacturing service capability (MSC) model is essential for correct communication of MSC information between dynamic supply chain (DSC) partners. MSC information elicits service details such as locations, specialisations, capacities, certifications, and software and material processing capabilities. Presently, as in the case of web portal-enabled supply chain communications, this information is communicated using models that provide limited semantic precision. These models are also proprietary to specific industry communities; hence, access to MSC information across communities is limited. This article describes deployment of the reference-ontology-based semantic mediation approach using Web Ontology Language (OWL). The mediation introduces shared semantics that enhances access to and precision of proprietary MSC models encoded in relational databases. Detailed deployment steps are discussed using a manufacturing sourcing use case. In the first step, we analyse three alternative conventions for encoding proprietary MSC models into OWL and show that the ontology-oriented encoding convention is most suitable for semantic mediation in OWL. In the deployment step, single- or multi-community deployment is possible. It is shown that the single-community deployment enables precise and greater access to MSC information within the community, while the multi-community deployment additionally enables interoperable access to MSC information across the communities. Â© This work was authored as part of the Contributors official duties as an Employee of the United States Government and is therefore a work of the United States Government. In accordance with 17 U.S.C. 105, no copyright protection is available for such works under U.S. Law.</t>
  </si>
  <si>
    <t>https://www.scopus.com/inward/record.uri?eid=2-s2.0-84926124068&amp;doi=10.1080%2f0951192X.2013.874588&amp;partnerID=40&amp;md5=59a6688b4e0d332a912dc77587074f5f</t>
  </si>
  <si>
    <t>Kulvatunyou20141105</t>
  </si>
  <si>
    <t>10.1016/j.omega.2022.102635</t>
  </si>
  <si>
    <t>Rozhkov M., Ivanov D., Blackhurst J., Nair A.</t>
  </si>
  <si>
    <t>Adapting supply chain operations in anticipation of and during the COVID-19 pandemic</t>
  </si>
  <si>
    <t>COVID-19 pandemic; Disruption; Preparedness; Recovery; Simulation; Supply chain</t>
  </si>
  <si>
    <t>Department of Operations Management and Logistics, HSE University, Moscow, Russian Federation; Department of Business and Economics, Berlin School of Economics and Law, Supply Chain and Operations Management Group, Berlin, 10825, Germany; Department of Business Analytics, University of Iowa, Iowa City, United States; Department of Supply Chain Management, Michigan State University, East Lansing, MI 48824, United States</t>
  </si>
  <si>
    <t>This article investigates the impacts of the COVID-19 pandemic and their proactive mediation by adaptive operational decisions in different network design structures in anticipation of and during the pandemic. In generalized terms, we contribute to the understanding of the effect of preparedness and recovery decisions in a pandemic setting on supply chain operations and performance. In particular, we examine the impact of inventory pre-positioning in anticipation of a pandemic and the adaptation of production-ordering policy during the pandemic. Our model combines three levels, which is not often seen jointly in operations management literature, i.e., pandemic dynamics, supply chain design, and operational production-inventory control policies. The analysis is performed for both two- and three-stage supply chains and different scenarios for pandemic dynamics (i.e., uncontrolled propagation or controlled dispersal with lockdowns). Our findings suggest that two-stage supply chains exhibit a higher vulnerability in disruption cases. However, they are exposed to a lower system inertia and show positive effects at the recovery stage. Supply chain adaptation ahead of a pandemic is more advantageous than during the pandemic when specific operational recovery policies are deployed. We show that it is instructive to avoid simultaneous changes in structural network design and operational policies since that can destabilize the production-inventory system and result in higher product shortages. Â© 2022</t>
  </si>
  <si>
    <t>https://www.scopus.com/inward/record.uri?eid=2-s2.0-85126106729&amp;doi=10.1016%2fj.omega.2022.102635&amp;partnerID=40&amp;md5=a7d6d2fc8cf2c25c422a0b6c5ffd33c9</t>
  </si>
  <si>
    <t>Rozhkov2022</t>
  </si>
  <si>
    <t>10.1007/978-3-642-34228-8_15</t>
  </si>
  <si>
    <t>Smirnov A., Levashova T., Shilov N.</t>
  </si>
  <si>
    <t>Ontology alignment for IT integration in business domains</t>
  </si>
  <si>
    <t>127 LNBIP</t>
  </si>
  <si>
    <t>knowledge fusion; ontology alignment; Pattern</t>
  </si>
  <si>
    <t>St. Petersburg Institute for Informatics and Automation, Russian Academy of Sciences, 39, 14 Line, 199178 St. Petersburg, Russian Federation</t>
  </si>
  <si>
    <t>Development of ICT offers new solutions facilitating appearance of flexible supply networks. Business and IT alignment in flexible supply networks requires integration of different IT systems, what, in turn, assumes semantic integration of their data and workflow models. Ontologies have shown their usability for this type of tasks. Integration of different enterprise aspects into an ontology has been also researched in a number of works. In the proposed approach an ontological model is used to solve the problem of heterogeneity. This model makes it possible to enable interoperability between heterogeneous information systems due to provision of their common semantics. The paper focuses on description of the ontology-based knowledge fusion and ontology alignment patterns aimed at facilitation of the IT integration processes. Â© 2012 Springer-Verlag.</t>
  </si>
  <si>
    <t>https://www.scopus.com/inward/record.uri?eid=2-s2.0-84868360892&amp;doi=10.1007%2f978-3-642-34228-8_15&amp;partnerID=40&amp;md5=5e41ec79b5f89e25bb333d0706739238</t>
  </si>
  <si>
    <t>Smirnov2012153</t>
  </si>
  <si>
    <t>10.1007/978-3-642-41263-9_58</t>
  </si>
  <si>
    <t>Peng Y., Kang Y.</t>
  </si>
  <si>
    <t>Ontology-based dynamic forms for manufacturing capability information collection</t>
  </si>
  <si>
    <t>Interoperation; Ontology; Semantic similarity; Supply-chain</t>
  </si>
  <si>
    <t>Department of Computer Science and Electrical Engineering, University of Maryland, Baltimore County, 1000 Hilltop Circle, Baltimore, MD 21250, United States</t>
  </si>
  <si>
    <t>Building flexible manufacturing supply chains requires availability of interoperable and accurate manufacturing service capability (MSC) information. These requirements can be met by encoding the MSC information using shared domain ontologies. However, difficulty in understanding the syntax and semantics of the shared ontologies hinders the adoption of such ontology-based approach. In this paper, we propose an Ontology-based eXtensible Dynamic Form (OXDF) user interface architecture to assist non-expert users to collect MSC information and represent that information as instances of the shared domain ontology. To achieve this result, we introduce three key innovations: 1) intelligent ontology navigation that dynamically generates forms and form components from the relevant parts of the ontology; 2) intelligent search engine that helps finding relevant ontology entities; and 3) an update mechanism that allows users to define new terminologies to the shared domain ontology. Â© IFIP International Federation for Information Processing 2013.</t>
  </si>
  <si>
    <t>https://www.scopus.com/inward/record.uri?eid=2-s2.0-84978204495&amp;doi=10.1007%2f978-3-642-41263-9_58&amp;partnerID=40&amp;md5=a7ad8ca1f0cb773e85290095ff54de09</t>
  </si>
  <si>
    <t>Peng2013468</t>
  </si>
  <si>
    <t>10.1016/j.mechmachtheory.2014.11.007</t>
  </si>
  <si>
    <t>Tesar D.</t>
  </si>
  <si>
    <t>Open architecture vehicles of the future</t>
  </si>
  <si>
    <t>Mechanism and Machine Theory</t>
  </si>
  <si>
    <t>Actuator; Certification; Decision theory; Interfaces; Open architecture; Operating system; Performance maps; Real time; Standardization; Vehicles</t>
  </si>
  <si>
    <t>Carol Cockrell Curran Department of Engineering, Robotics Research Group, UTexas, Austin, United States</t>
  </si>
  <si>
    <t>Overview The last four decades have seen an explosion of open architecture electronics, computers, social media, modular operating systems, sensors, communication links, etc., all based on standardized highly certified and cost effective modules provided by a responsive supply chain. Virtually no progress of a similar nature for electro-mechanical systems (orthotics, aircraft, vehicles, surgery, manufacturing cells, etc.) has occurred [1]. A companion paper [2] on the Next Wave of Technology shows that the previous electronics wave was necessary to prepare the foundation to this emerging technology to continuously enhance performance-to-cost ratios for a very wide range of applications that form the core of the discipline of mechanical engineering. Major government agencies (especially in Europe and the U.S.) have begun to structure their programs on "popular" ideas reinforced by the news media. Solid science for a multitude of electro-mechanical applications (see the NWT paper) is being displaced in favor of cloud computing, big data, neuro-science, nano-science, etc. The result is now becoming severe. The weakness of any one technology (in this case, the mechanicals) forms a weak link to make the resulting systems of technologies weak. The large failed investment of $30 billion for the Future Combat System (FCS) by the Army is proof of this continuing and growing imbalance. In this paper, we illustrate this large view development objective by concentrating on open architecture vehicles. As may be understood, only a portion of the required development can be described in this short paper. Â© 2014 Elsevier Ltd. All rights reserved.</t>
  </si>
  <si>
    <t>https://www.scopus.com/inward/record.uri?eid=2-s2.0-84939987289&amp;doi=10.1016%2fj.mechmachtheory.2014.11.007&amp;partnerID=40&amp;md5=4c9cb5c34840c7e98c5d7fa75eaba8f0</t>
  </si>
  <si>
    <t>Tesar2015107</t>
  </si>
  <si>
    <t>10.1016/j.ijpe.2020.107805</t>
  </si>
  <si>
    <t>Chahal H., Gupta M., Bhan N., Cheng T.C.E.</t>
  </si>
  <si>
    <t>Operations management research grounded in the resource-based view: A meta-analysis</t>
  </si>
  <si>
    <t>Flexibility; Meta-analysis; Organizational capability; Resource-based view; Supply chain integration</t>
  </si>
  <si>
    <t>Department of Commerce, University of Jammu, Jammu, India; Faculty of Business, University of Louisville, Louisville, KY, United States; Faculty of Business, The Hong Kong Polytechnic University, Hung Hom, Kowloon, Hong Kong</t>
  </si>
  <si>
    <t>The resource-based view (RBV) has long been adopted in strategic management research, but its use in operations management (OM) research is relatively new. Many empirical studies based upon RBV have investigated OM functions/capabilities and their impacts on business performance. Despite the considerable amount of research that has been conducted, there is no meta-analysis of application of RBV in the OM field. Hitt et al. (2016) reviewed the use and application of RBV in OM, based upon studies published in nine elite OM journals in the period 2007â€“2013. We take a meta-analytic approach to statistically combine and critically analyse application of RBV in OM over the period 2007â€“2020. We identify three primary operational functions/capabilities, namely flexibility, supply chain integration, and organizational capability, that have a positive impact on business performance in general, and on competitive performance, financial performance, and operational performance in particular. This study contributes to the literature on application RBV in OM and provides future research directions. Â© 2020 Elsevier B.V.</t>
  </si>
  <si>
    <t>https://www.scopus.com/inward/record.uri?eid=2-s2.0-85085246914&amp;doi=10.1016%2fj.ijpe.2020.107805&amp;partnerID=40&amp;md5=536a104793cf7f5399d88e3d1b4beae3</t>
  </si>
  <si>
    <t>Chahal2020</t>
  </si>
  <si>
    <t>Saad S., Udin Z.M., Hasnan N.</t>
  </si>
  <si>
    <t>Dynamic supply chain capabilities: A case study in oil and gas industry</t>
  </si>
  <si>
    <t>Case study; Dynamic capabilities; Dynamic supply chain; Oil and gas; Supply chain management</t>
  </si>
  <si>
    <t>Faculty of Business Management, Universiti Teknologi MARA, Bandar Puncak Alam, Selangor, 42300, Malaysia; School of Technology Management and Logistics, Universiti Utara Malaysia, Sintok, Kedah, 06010, Malaysia; Universiti Utara Malaysia Kuala Lumpur, 41-3 Jalan Raja Muda Abdul Aziz, Kuala Lumpur, 50300, Malaysia</t>
  </si>
  <si>
    <t>Supply chain (SC) is a dynamic process that entails a continuous flow of information, materials and funds across multiple functional areas, within and between chain members in order to meet customer's requirements and to maximize their profit. Such dynamic process requires instantaneous acquisition and constant re-evaluation of partners, technologies and organizational structures. However, firms may encounter problems related to the dynamic process. Petroleum companies, in this globalization era are one of the dynamic supply chain entities, which require dynamic processes of capabilities, due to their high degree of uncertainties. Motivated by the complexity of uncertainty in the petroleum companies and its typical characteristic of SC, this study intends to understand the process of dynamic SC management. Using the resource-based view and organizational learning theory as the basis for developing the framework of the study, this study aimed to identify and understand the process of dynamic SC capabilities. Company in oil and gas in Malaysia will be chosen as the sample case in understanding the process of the dynamic SC capabilities and SC performance. Due to the subjectivity of the study that requires understanding process of SC, this study proposes to employ interpretive paradigm where it would guide towards rigour qualitative methodology. This study will provide rich and thick description of the dynamic of SC where the outcome will contribute to the managerial and theoretical perspective of SC management in oil and gas industry. Â© ExcelingTech Pub, UK.</t>
  </si>
  <si>
    <t>https://www.scopus.com/inward/record.uri?eid=2-s2.0-84949780818&amp;partnerID=40&amp;md5=bfdd145b43e565a8aa3a3917b45cfed5</t>
  </si>
  <si>
    <t>Saad201470</t>
  </si>
  <si>
    <t>10.1155/2021/9975071</t>
  </si>
  <si>
    <t>Sadeghi Z., Boyer O., Sharifzadeh S., Saeidi N.</t>
  </si>
  <si>
    <t>A Robust Mathematical Model for Sustainable and Resilient Supply Chain Network Design: Preparing a Supply Chain to Deal with Disruptions</t>
  </si>
  <si>
    <t>Supply chains suffer from serious vulnerabilities and disruptions with increasing global crises, including pandemics and natural disasters. Dynamic and complex supply chain environments have constantly led companies to modern management approaches such as resilience to address disruptions. Besides, the sustainability approach enhances the strength of the supply chain in disruptions by considering economic, social, and environmental aspects. This paper develops a mathematical model for designing a supply chain network considering resilience and sustainability. In this model, suppliers were exposed to disruption with different probabilities. The model has three objectives: minimizing total costs and maximizing suppliers' social and environmental scores. A robust scenario-based stochastic programming approach has been used for potential disruption scenarios. The multiobjective model is solved by the Ïµ-constraint method in GAMS software. The numerical results show the performance of the model in a different situation. Also, the robust scenario-based stochastic programming approach allows the average performance of the supply chain in each objective to improve. Â© 2021 Zahra Sadeghi et al.</t>
  </si>
  <si>
    <t>https://www.scopus.com/inward/record.uri?eid=2-s2.0-85118938079&amp;doi=10.1155%2f2021%2f9975071&amp;partnerID=40&amp;md5=e58ac1f600c5b7c043d8e652501ecaea</t>
  </si>
  <si>
    <t>Sadeghi2021</t>
  </si>
  <si>
    <t>Saghafian S., Van Oyen M.P.</t>
  </si>
  <si>
    <t>Compensating for dynamic supply disruptions: Backup flexibility design</t>
  </si>
  <si>
    <t>Backup capacity; Dynamic disruption risk; Flexibility; Inventory shortfall process</t>
  </si>
  <si>
    <t>Harvard Kennedy School, Harvard University, Cambridge, MA, United States; Department of Industrial and Operations. Engineering, University of Michigan, Ann Arbor, MI, United States</t>
  </si>
  <si>
    <t>To increase resilience in supply chains, we investigate the optimal design of flexibility in a backup system. We model the dynamics of disruptions as Markov chains, and consider a multiproduct, multisupplier supply chain under dynamic disruption risks. Using our model, we first show that a little flexibility in the backup system can go a long way in mitigating dynamic disruption risks. This raises an important and fundamental question in designing flexibility in the backup system: to achieve the benefits of full backup flexibility, which unreliable suppliers should be backed up? To answer this question, we connect the supply chain to various queueing and dam models by analyzing the dynamics of the inventory shortfall process. Using this connection, we show that backing up suppliers merely based on first moment considerations such as their average reliability or average product demand can be misleading. All else equal, it is better to back up suppliers with (1) longer but less frequent disruptions, and (2) lower demand uncertainty. In addition to such second moment effects, by employing the Renyi's Theorem, we demonstrate that when disruptions are relatively long (if they occur), backing up the suppliers for which the expected wasted backup capacity is minimum provides the best backup flexibility design. We also develop easy-to-compute and yet effective indices that (a) guide the supply chain designer in deciding which suppliers to backup, and (b) provide insights into the role of various factors such as inventory holding and shortage costs, purchasing costs, suppliers reliabilities, and product demand distributions in designing backup flexibility. Â© 2016 INFORMS.</t>
  </si>
  <si>
    <t>https://www.scopus.com/inward/record.uri?eid=2-s2.0-84964687608&amp;doi=10.1287%2fopre.2016.1478&amp;partnerID=40&amp;md5=b3eaf4117b1434e50e606a9b02a30e09</t>
  </si>
  <si>
    <t>Saghafian2016390</t>
  </si>
  <si>
    <t>risk aversion or potential correlations between the dynamic disruption risks of different suppliers. Relaxing the assumption of known demand distributions in the vein of recent data-driven studies (see, e.g., Saghafian and Tomlin 2016 and the references therein)</t>
  </si>
  <si>
    <t>10.1016/j.asoc.2016.10.011</t>
  </si>
  <si>
    <t>Liu F., Chen W.-L., Fang D.-B.</t>
  </si>
  <si>
    <t>Optimal coordination strategy of dynamic supply chain based on cooperative stochastic differential game model under uncertain conditions</t>
  </si>
  <si>
    <t>Cooperation; Coordination mechanism; Dynamical shapley value; Optimal strategies; Uncertain conditions</t>
  </si>
  <si>
    <t>School of Business Administration, ZhongNan University of Economics and Law, Wuhan, 430073, China; Post-Doctoral Research Center, ZhongNan University of Economics and Law, Wuhan, 430073, China; School of Finance, ZhongNan University of Economics and Law, Wuhan, 430073, China; MBA School, ZhongNan University of Economics and Law, Wuhan, 430073, China; Economics and Management School of Wuhan University, Wuhan, 430072, China</t>
  </si>
  <si>
    <t>The optimal coordination strategy is achieved when the dynamic supply chain profit is maximized. The profit of dynamical supply chain is decided by the corresponding effort level of each node enterprise. This paper presents a cooperative stochastic differential game model to research the optimal coordination strategy of a dynamic supply chain under uncertain conditions and studies how to coordinate the effort level of node enterprise to maximize supply chain profit. For this purpose, a cooperative stochastic differential game model of the enterprisesâ€™ effort level is constructed, and the optimal solution of the model is solved by converting it to the solution of the equivalent stochastic partial differential equation. As a result, the optimal strategy of a local node enterprise is achieved. Considering the gap between the independent decision of each node enterprise and the optimal decision of the supply chain system, the coordination mechanisms of the dynamic supply chain, including the temporary static allocation mechanism and the compensation mechanism, are given to narrow the gap to achieve the optimal coordination strategy under uncertain conditions. Â© 2016 Elsevier B.V.</t>
  </si>
  <si>
    <t>https://www.scopus.com/inward/record.uri?eid=2-s2.0-85005925775&amp;doi=10.1016%2fj.asoc.2016.10.011&amp;partnerID=40&amp;md5=c94c23e3a86a42d20555e551cde357c6</t>
  </si>
  <si>
    <t>Liu2017669</t>
  </si>
  <si>
    <t>10.1002/9783527631209.ch24</t>
  </si>
  <si>
    <t>You F., Grossmann I.E.</t>
  </si>
  <si>
    <t>Optimal Design and Operational Planning of Responsive Process Supply Chains</t>
  </si>
  <si>
    <t>Process Systems Engineering</t>
  </si>
  <si>
    <t>07.Mrz</t>
  </si>
  <si>
    <t>Bicriterion optimization model; Multisite process supply chain networks (PSCNs); Optimal design; Supply chain management</t>
  </si>
  <si>
    <t>Carnegie Mellon University, Department of Chemical Engineering, 5000 Forbes Avenue, Pittsburgh, PA 15213-3890, United States</t>
  </si>
  <si>
    <t>https://www.scopus.com/inward/record.uri?eid=2-s2.0-84979574314&amp;doi=10.1002%2f9783527631209.ch24&amp;partnerID=40&amp;md5=1cd67eaa5a93ea9c62fe14d9b24a265e</t>
  </si>
  <si>
    <t>You2014107</t>
  </si>
  <si>
    <t>10.1109/PESGM40551.2019.8973715</t>
  </si>
  <si>
    <t>Lin Z., Yuan Y., Wen F., Chen F., Zhang L., Xu C.</t>
  </si>
  <si>
    <t>Optimal Dispatch of an Integrated Energy System Considering Carbon Trading and Flexible Loads</t>
  </si>
  <si>
    <t>IEEE Power and Energy Society General Meeting</t>
  </si>
  <si>
    <t>carbon trading; energy hub; flexible loads; Integrated energy system; wind power accommodation</t>
  </si>
  <si>
    <t>College of Electrical Engineering, Zhejiang University, Hangzhou, 310027, China</t>
  </si>
  <si>
    <t>This paper proposes an optimal dispatch model of an integrated energy system (IES), with carbon trading and flexible loads (FLs) considered. First, the carbon trading is introduced into the dispatch model, taking into account the carbon emissions of the entire energy supply chain. Next, flexible loads are divided into three categories, i.e. curtailable, transferable and shiftable ones, which are respectively modeled in detail. On this basis, electric network constraints, natural gas network constraints, together with internal constraints of energy hubs (EHs) are integrated into the low-carbon economic dispatch model with an objective of minimizing the operation costs including the carbon trading cost, flexible loads dispatching cost and system energy cost. Finally, an integrated energy system including 9 energy hubs is employed to demonstrate the proposed model, together with detailed analysis about the impacts of the carbon trading price and FLs on the IES. Â© 2019 IEEE.</t>
  </si>
  <si>
    <t>https://www.scopus.com/inward/record.uri?eid=2-s2.0-85079054766&amp;doi=10.1109%2fPESGM40551.2019.8973715&amp;partnerID=40&amp;md5=02f9a7316a9ddcac2b38142a7391e7e2</t>
  </si>
  <si>
    <t>Lin2019</t>
  </si>
  <si>
    <t>10.3390/math9192426</t>
  </si>
  <si>
    <t>Jiang, W; Liu, ML; Gan, L; Wang, C</t>
  </si>
  <si>
    <t>Optimal Pricing, Ordering, and Coordination for Prefabricated Building Supply Chain with Power Structure and Flexible Cap-and-Trade</t>
  </si>
  <si>
    <t>prefabricated building; flexible cap-and-trade; supply chain coordination; power structure; two-part tariff contract</t>
  </si>
  <si>
    <t>Sichuan Agricultural University; Sichuan Agricultural University</t>
  </si>
  <si>
    <t>Under the increasing pressure of global emission reduction, prefabricated buildings are becoming more and more popular. As prefabricated building manufacturers and assemblers are emerging in the market, how do they make decisions of pricing, ordering, and emission reduction? In this paper, game theory is used to make the decisions for the prefabricated building supply chain with flexible cap-and-trade and different power structures, i.e., using prefabricated building manufacturers as the leader, using the vertical Nash equilibrium, and using prefabricated building assemblers as the leader. The two-part tariff contract is designed to coordinate the supply chain and to improve the supply chain performance. Moreover, we discuss the influence of different power structures and the two-part tariff contract on the optimal decisions and profits. Finally, numerical analysis is used to verify the conclusions. This indicates that the supply chain leaders will gain a higher profit and that the power structure has a significant influence on the two-part tariff contract, which will result in an unfair distribution of profit. High carbon trading prices benefit carbon emission reduction. Consumer low-carbon awareness has a positive effect on carbon emission reduction and supply chain performance.</t>
  </si>
  <si>
    <t>http://dx.doi.org/10.3390/math9192426</t>
  </si>
  <si>
    <t>WOS:000745217200001</t>
  </si>
  <si>
    <t>Jiang W., Liu M., Gan L., Wang C.</t>
  </si>
  <si>
    <t>Optimal pricing, ordering, and coordination for prefabricated building supply chain with power structure and flexible cap-and-trade</t>
  </si>
  <si>
    <t>Flexible cap-and-trade; Power structure; Prefabricated building; Supply chain coordination; Two-part tariff contract</t>
  </si>
  <si>
    <t>College of Architecture and Urban-Rural Planning, Sichuan Agricultural University, Chengdu, 611830, China; Business and Tourism School, Sichuan Agricultural University, Chengdu, 611830, China</t>
  </si>
  <si>
    <t>Under the increasing pressure of global emission reduction, prefabricated buildings are becoming more and more popular. As prefabricated building manufacturers and assemblers are emerging in the market, how do they make decisions of pricing, ordering, and emission reduction? In this paper, game theory is used to make the decisions for the prefabricated building supply chain with flexible cap-and-trade and different power structures, i.e., using prefabricated building manufacturers as the leader, using the vertical Nash equilibrium, and using prefabricated building assemblers as the leader. The two-part tariff contract is designed to coordinate the supply chain and to improve the supply chain performance. Moreover, we discuss the influence of different power structures and the two-part tariff contract on the optimal decisions and profits. Finally, numerical analysis is used to verify the conclusions. This indicates that the supply chain leaders will gain a higher profit and that the power structure has a significant influence on the two-part tariff contract, which will result in an unfair distribution of profit. High carbon trading prices benefit carbon emission reduction. Consumer low-carbon awareness has a positive effect on carbon emission reduction and supply chain performance. Â© 2021 by the authors. Licensee MDPI, Basel, Switzerland.</t>
  </si>
  <si>
    <t>https://www.scopus.com/inward/record.uri?eid=2-s2.0-85116315645&amp;doi=10.3390%2fmath9192426&amp;partnerID=40&amp;md5=d98a0b18a0fc7de32e676e79513bc3f0</t>
  </si>
  <si>
    <t>Jiang2021</t>
  </si>
  <si>
    <t>10.1109/CCDC.2015.7162604</t>
  </si>
  <si>
    <t>Liu L.-P., Feng A.-M., Zhang B.-L.</t>
  </si>
  <si>
    <t>Optimal sliding mode control for supply chain systems subject to demand disturbance</t>
  </si>
  <si>
    <t>Proceedings of the 2015 27th Chinese Control and Decision Conference, CCDC 2015</t>
  </si>
  <si>
    <t>Demand Disturbance; Optimal Control; Sliding Mode Control; Supply Chain</t>
  </si>
  <si>
    <t>College of Science, China Jiliang University, Hangzhou, 310018, China</t>
  </si>
  <si>
    <t>This paper is concerned with the sliding mode control for the dynamic supply chain system subject to demand disturbance of market. By taking the parameter perturbations and demand disturbance of the market into account, a nonlinear uncertain model of the supply chain system is constructed first. Then, a sliding mode control scheme and an optimal sliding mode control scheme are proposed to stabilize the supply chain systems. It is found through simulation results that both the designed sliding mode controller and the optimal sliding mode controller can improve the performance of the supply chain systems. In addition, compared with the optimal sliding mode controller and the sliding mode controller, the former is more efficient to weaken the bullwhip effects and thereby improve the supply chain systems than the latter. Â© 2015 IEEE.</t>
  </si>
  <si>
    <t>https://www.scopus.com/inward/record.uri?eid=2-s2.0-84945551944&amp;doi=10.1109%2fCCDC.2015.7162604&amp;partnerID=40&amp;md5=f65b4ca8cf87f9fd7adc23b64e9a2429</t>
  </si>
  <si>
    <t>Liu20153897</t>
  </si>
  <si>
    <t>10.1504/IJAMS.2018.093801</t>
  </si>
  <si>
    <t>Razmi J., Babazadeh R., Kaviani M.A.</t>
  </si>
  <si>
    <t>Optimisation of dynamic hydrogen supply chain network: A mathematical programming approach</t>
  </si>
  <si>
    <t>International Journal of Applied Management Science</t>
  </si>
  <si>
    <t>Hydrogen supply chain; Mathematical modelling; Mixed-integer linear programming; Optimisation; Supply chain management; Supply chain network design</t>
  </si>
  <si>
    <t>School of Industrial Engineering, College of Engineering, University of Tehran, Tehran, Iran; Faculty of Engineering, Urmia University, Urmia, West Azerbaijan Province, Iran; Young Researchers and Elite Club, Shiraz Branch, Islamic Azad University, Shiraz, Iran</t>
  </si>
  <si>
    <t>The recent studies on hydrogen supply chain (HSC) explicitly state that optimising the HSC flows is one of the main elements leads to have an efficient hydrogen supply network and plays a vital role in total costs minimisation of hydrogen production and transportation. Considering the importance of this issue, this study presents a mathematical programming optimisation model to help the HSC managers make robust strategic and tactical decisions related to HSC management. Generally, the HSC echelons include gathering raw material centres, production facilities and hydrogen distribution and storage centres. The proposed approach introduces a mix-integer linear programming (MILP) model optimising the HSC network at the strategic level of decision-making through minimising both capital and operational costs of the HSC. Furthermore, sensitivity analysis is accomplished on the transportation cost of materials within the HSC network which constitutes the major share of total costs. Moreover, a numerical example is performed to demonstrate the efficiency and validity of the proposed optimisation model. The obtained results confirm the capability of the presented model for HSC network optimisation. The main finding of the research indicated that hydrogen transportation cost is completely sensitive to HSC network structure. Â© 2018 Inderscience Enterprises Ltd.</t>
  </si>
  <si>
    <t>https://www.scopus.com/inward/record.uri?eid=2-s2.0-85051443865&amp;doi=10.1504%2fIJAMS.2018.093801&amp;partnerID=40&amp;md5=5667ace75ffa1523e40c6f4bb0e46605</t>
  </si>
  <si>
    <t>Razmi2018192</t>
  </si>
  <si>
    <t>10.1109/ISdea.2012.562</t>
  </si>
  <si>
    <t>Optimization model of supply chain flexibility contract for buyers' market's timeliness product</t>
  </si>
  <si>
    <t>Proceedings - 2012 International Conference on Intelligent Systems Design and Engineering Applications, ISDEA 2012</t>
  </si>
  <si>
    <t>Buyback Contract; Flexibility Contract; Supply Chain; Timeliness</t>
  </si>
  <si>
    <t>Shandong Institute of Business and Technology, Yantai,264005, China</t>
  </si>
  <si>
    <t>According to the idea of existing quantity flexibility contract, aiming at the particularity of buyers' market's timeliness product, through introducing buyback contract method, a optimization model of supply chain flexibility contract is put forward which can incent dealer and make up the deficiency of single flexibility contract. An example is given to calculate the contented factors of wholesale price and rebate proportion to take the incentive mechanism effect, and to illustrate that manufacturer and dealer share the risk in the supply chain. Â© 2012 IEEE.</t>
  </si>
  <si>
    <t>https://www.scopus.com/inward/record.uri?eid=2-s2.0-84860999311&amp;doi=10.1109%2fISdea.2012.562&amp;partnerID=40&amp;md5=5c683d22a25ad2cb2d29ce43a3310b11</t>
  </si>
  <si>
    <t>Yang2012873</t>
  </si>
  <si>
    <t>10.1109/MECnIT48290.2020.9166634</t>
  </si>
  <si>
    <t>Sembiring N., Sipayung R.I.P.</t>
  </si>
  <si>
    <t>Optimization of Durian Supply Chain with Dynamic System Simulation</t>
  </si>
  <si>
    <t>MECnIT 2020 - International Conference on Mechanical, Electronics, Computer, and Industrial Technology</t>
  </si>
  <si>
    <t>AnyLogic Software; Dynamic System Simulation; Supply Chain</t>
  </si>
  <si>
    <t>Universitas Sumatera Utara, Industrial Engineering, Faculty of Engineering, Indonesia</t>
  </si>
  <si>
    <t>Durian supply chain is affected by some variables such as producers, suppliers and consumers. This supply chain system must be analyzed deeply to get the optimum value to solve problem that have occurred so far related with economic, social and environmental aspect. This research begins by developing the primary model of supply chain of durian and find the problem variables. Then the system analysis is done through modeling and simulation of durian supply chains using anylogic software. The results show that the durian industrial system in North Sumatra is cross-sectoral because it is related to several related relationships. Optimization is carried out with a supply chain behavior prediction system in the next 10 years seen from social, economic, and environmental aspects. After increasing productivity from 0.72% by 1.69%, the use of chemical-based fertilizers is 104.952 tons / year in the following 10 years. In addition to the economic aspect, the increase in farmer profits to Rp. 2,475,010,917, -, adding labor to 250,340 people / year. Â© 2020 IEEE.</t>
  </si>
  <si>
    <t>https://www.scopus.com/inward/record.uri?eid=2-s2.0-85091494085&amp;doi=10.1109%2fMECnIT48290.2020.9166634&amp;partnerID=40&amp;md5=820348222deee19eab1fc62a3ca48568</t>
  </si>
  <si>
    <t>Sembiring2020108</t>
  </si>
  <si>
    <t>10.1016/j.ijpe.2021.108080</t>
  </si>
  <si>
    <t>Nagurney A.</t>
  </si>
  <si>
    <t>Optimization of supply chain networks with inclusion of labor: Applications to COVID-19 pandemic disruptions</t>
  </si>
  <si>
    <t>Disruptions; Healthcare; Labor resources; Network optimization; Pandemic; Supply chains</t>
  </si>
  <si>
    <t>Department of Operations and Information Management, Isenberg School of Management, University of Massachusetts, Amherst, MA 01003, United States</t>
  </si>
  <si>
    <t>In this paper, we respond to the COVID-19 pandemic by constructing supply chain network optimization models, which explicitly include labor as an important variable in the network economic activity links, along with associated capacities. Labor is a critical resource in supply chains from production to transportation, storage, and distribution. In a pandemic, the availability of labor for different supply chain network activities may be disrupted due to illness, fear of contagion, morbidity, necessity of social/physical distancing, etc. The modeling framework considers first elastic demands for a product and then fixed demands, coupled with distinct types of labor capacities in order to capture the availability of this valuable resource in a pandemic, as well as possible flexibility. The supply chain network framework, which includes electronic commerce, is relevant to many different supply chain applications including protective personal and medical equipment, as well as to particular food items. Theoretical results as well as computed numerical examples are presented. Â© 2021 Elsevier B.V.</t>
  </si>
  <si>
    <t>https://www.scopus.com/inward/record.uri?eid=2-s2.0-85103310797&amp;doi=10.1016%2fj.ijpe.2021.108080&amp;partnerID=40&amp;md5=7ccdb8f2f3830829306c520659f90fea</t>
  </si>
  <si>
    <t>Nagurney2021</t>
  </si>
  <si>
    <t>10.24928/2017/0104</t>
  </si>
  <si>
    <t>Liu J., Lu M.</t>
  </si>
  <si>
    <t>Optimization on supply-constrained module assembly process</t>
  </si>
  <si>
    <t>IGLC 2017 - Proceedings of the 25th Annual Conference of the International Group for Lean Construction</t>
  </si>
  <si>
    <t>Project scheduling; Supply chain management; Waiting waste reduction</t>
  </si>
  <si>
    <t>Hole School of Construction Engineering, Department of Civil and Environmental Engineering, University of Alberta, Edmonton, AB, Canada</t>
  </si>
  <si>
    <t>As off-shore prefabrication continues to gain momentum, supply chain management becomes increasingly complex for industrial modular construction projects and delays commonly occur to prefabricated modules. In order to make efficient utilization of limited module assembly resources (e.g., crews and bays) and reduce the waiting waste of materials on the module yard, a systematic optimization approach is desired to derive an optimal module assembly plan in coping with the dynamic supply chain and limited resource availability. By synthesizing information from the logistics management system, contract documents, and resources availability, a constraint programming based optimization algorithm is proposed. A case project abstracted from a real project is presented to demonstrate the feasibility and effectiveness of the proposed optimization approach. The information on module assembly start time, duration, and expected delivery time is generated to guide operations on the module yard. The minimum of total waiting time of materials on the module yard is derived for decision-making support. In conclusion, the proposed methodology seamlessly integrates principles of lean construction and constraints of resource scheduling into a constraint programming optimization formulation. This research potentially lends effective decision support to both crew work planning and materials logistical planning, ultimately leading to improvement on both construction productivity and logistical efficiency.</t>
  </si>
  <si>
    <t>https://www.scopus.com/inward/record.uri?eid=2-s2.0-85029586563&amp;doi=10.24928%2f2017%2f0104&amp;partnerID=40&amp;md5=338b387fb3bd617406c7e8b91c970bf9</t>
  </si>
  <si>
    <t>Liu2017813</t>
  </si>
  <si>
    <t>10.1108/IJLM-07-2020-0266</t>
  </si>
  <si>
    <t>Sandberg E.</t>
  </si>
  <si>
    <t>Dynamic capabilities for the creation of logistics flexibility - a conceptual framework</t>
  </si>
  <si>
    <t>Dynamic capabilities; Fashion; Logistics flexibility; Retail; Supply chain flexibility</t>
  </si>
  <si>
    <t>Logistics and Quality Management, Management and Engineering, LinkÃ¶ping, Sweden</t>
  </si>
  <si>
    <t>Purpose: The purpose of this research is to develop a conceptual framework in which dynamic capabilities (DCs) for the creation of logistics flexibility are outlined, and elaborate it further based on empirical data from a case study at a Swedish fast fashion retailer. Design/methodology/approach: A conceptual framework that aims to delineate the relationship between generic classes of DCs and logistics flexibility is proposed. Thereafter, based on a theory elaboration approach, empirical data from a case study at a Swedish fast fashion retailer is used to identify more specific DCs and further outline the characteristics of the DCs classes. Findings: The proposed framework draws on the three DC classes of sensing, seizing and reconfiguring, and how they underscore logistics range and logistics response flexibility. The framework also distinguishes between DC classes and logistics flexibility that occur at operational, structural and strategic levels. DCs for the creation of logistics flexibility at a Swedish fast fashion retailer have also been identified and described as a means to further elaborate the characteristics of the DC classes. Research limitations/implications: Current empirical data is limited to one specific company context. Practical implications: The research presents a systematic and comprehensive map of different DCs that underscore logistics flexibility, a useful tool supporting logistics development efforts regarding flexibility. Originality/value: The establishment of a more detailed DC lens, in which different classes of DCs are included, means that an improved understanding for how flexibility is created can be achieved. It helps the research to move beyond the â€œhere and nowâ€_x009d_ existence of logistics flexibility to instead focus on how logistics flexibility can be created. Â© 2020, Emerald Publishing Limited.</t>
  </si>
  <si>
    <t>https://www.scopus.com/inward/record.uri?eid=2-s2.0-85100186163&amp;doi=10.1108%2fIJLM-07-2020-0266&amp;partnerID=40&amp;md5=389d189caecc3881acd1f499d7289a24</t>
  </si>
  <si>
    <t>Sandberg2020696</t>
  </si>
  <si>
    <t>10.1080/17509653.2013.866332</t>
  </si>
  <si>
    <t>Latif H.H., Paul S.K., Azeem A.</t>
  </si>
  <si>
    <t>Ordering policy in a supply chain with adaptive neuro-fuzzy inference system demand forecasting</t>
  </si>
  <si>
    <t>adaptive neuro-fuzzy inference systems; genetic algorithm; lot size; ordering policy; reliability; supply chain</t>
  </si>
  <si>
    <t>Department of Industrial and Production Engineering, Bangladesh University of Engineering and Technology, Dhaka-1000, Bangladesh</t>
  </si>
  <si>
    <t>Determining ordering policy has incisive impacts on the success or letdown of an organization. This research has considered reliability while developing a method for finding ordering policy for multiple supply chain stages through optimal lot sizing. Setup cost, production cost, inspection cost, rejection cost, interest and depreciation cost, holding cost, etc. are considered for each supply chain stage whereas the demand inputs in the costs are taken from an adaptive neuro-fuzzy inference system generated forecasting method. Later, a genetic algorithm has been applied to find the optimum lot size at multiple levels of supply chain network to minimize total cost. Optimal lot size, reliability and total cost are determined and the costs are accumulated to determine total minimum supply chain cost. To validate the model, a comparison with the current situation clearly indicates the superiority of proposed model over the usual company approach to ordering policy. Â© 2014 International Society of Management Science and Engineering Management.</t>
  </si>
  <si>
    <t>https://www.scopus.com/inward/record.uri?eid=2-s2.0-84947049683&amp;doi=10.1080%2f17509653.2013.866332&amp;partnerID=40&amp;md5=63c0b775402be0d53500e83b0783d167</t>
  </si>
  <si>
    <t>Latif2014114</t>
  </si>
  <si>
    <t>10.1002/joe.21574</t>
  </si>
  <si>
    <t>Malekifar S., Taghizadeh S.K., Rahman S.A., Khan S.U.R.</t>
  </si>
  <si>
    <t>Organizational culture, IT competence, and supply chain agility in small and medium-size enterprises</t>
  </si>
  <si>
    <t>Global Business and Organizational Excellence</t>
  </si>
  <si>
    <t>Universiti Teknologi Malaysia, Malaysia; Universiti Sains Malaysia, Malaysia; Business Administration Department of Stamford University, Bangladesh</t>
  </si>
  <si>
    <t>The ability to manage a supply chain flexibly and responsively is essential to competitive advantage, particularly for small and medium-sizes enterprises (SMEs) that lack the economies of scale of larger firms. An examination of the relationship among organizational culture, information technology (IT) competence, and supply chain agility leads to a conceptual framework that can help SMEs structure their business strategies and practices to keep them aligned with market changes. Â© 2014 Wiley Periodicals, Inc.</t>
  </si>
  <si>
    <t>https://www.scopus.com/inward/record.uri?eid=2-s2.0-84906483021&amp;doi=10.1002%2fjoe.21574&amp;partnerID=40&amp;md5=1fc9db68dc161de6d3e7d82fc3e97b87</t>
  </si>
  <si>
    <t>Malekifar201469</t>
  </si>
  <si>
    <t>Demir S., Aktas E., Paksoy T.</t>
  </si>
  <si>
    <t>Organizational Flexibility of Airlines during COVID-19: A Study on the Airline Companies in Turkey</t>
  </si>
  <si>
    <t>Harran University, Turkey; Necmettin Erbakan University, Turkey</t>
  </si>
  <si>
    <t>Purpose: COVID-19 caused a highly uncertain environment and introduced a radical change in the airline industry. In that time, idle capacity due to drastic decline in passenger traffic, change in travel rules, and increases in air cargo demand have emerged as the main challenges. Effective responses to these issues became a fundamental requirement for airlines' survival and sustainability of supply chains. Organizational flexibility plays a vital role in dealing with those situations. Flexibility allows airline companies to adapt to changing environmental conditions and take advantage of opportunities. This study aims to explain the strategies of airline companies in Turkey to the COVID-19 crisis based on organizational flexibility. Methodology: This study is structured on the qualitative research method. We interviewed five experts and compiled information by reviewing various publications on COVID-19. We analyzed obtained information within the framework of organizational flexibility. Findings: The results indicated that airlines mitigate the effects of COVID-19, mostly through protective and exploitative maneuvers of organizational flexibility. Airlines focus more on cost reduction and saving strategies as protective maneuvers, while exploitative maneuvers focus more on the cargo market. Originality: This study is novel in that it examined airlines' responses to COVID-19 within the framework of organizational flexibility. Â© 2021 Proceedings of the Hamburg International Conference of Logistics. All rights reserved.</t>
  </si>
  <si>
    <t>https://www.scopus.com/inward/record.uri?eid=2-s2.0-85127655152&amp;partnerID=40&amp;md5=b6920da8855ad7a92b5097b68f191b94</t>
  </si>
  <si>
    <t>Demir2021801</t>
  </si>
  <si>
    <t>10.1109/ANZCC47194.2019.8945791</t>
  </si>
  <si>
    <t>Liu L., Zhang B.-L., Sun J., Yan T., Zhang D., Huang Z.</t>
  </si>
  <si>
    <t>Output feedback control of dynamic supply chains via interval-like demand prediction schemes</t>
  </si>
  <si>
    <t>2019 Australian and New Zealand Control Conference, ANZCC 2019</t>
  </si>
  <si>
    <t>China Jiliang University, College of Science, Hangzhou, Zhejiang, 310018, China; Nanjing Gulou Experimental Middle School, Nanjing, 210000, China; China Jiliang University, College of Mechanical and Electrical Engineering, Hangzhou, 310018, China; Shandong University, School of Mathematics, Jinan, 250100, China; Guangzhou University, School of Management, Guangzhou, 510006, China</t>
  </si>
  <si>
    <t>This paper is concerned with output feedback control to reduce the bullwhip effect of a dynamic supply chain system based on an interval-like demand prediction scheme. By introducing an interval-like time-varying delayed state signal to predict the order variations of downstream sites and taking into account the parametric perturbations, the dynamic supply chain is modeled as an uncertain linear discrete-time system with interval-like time-delay. Then, output feedback control scheme is proposed to improve the performance of the supply chain system. A sufficient condition to the existence of the output feedback controller is derived. It is found from simulation results that the designed output feedback controller can effectively stabilize the supply chain system with interval-like time-delay and parametric perturbations. Moreover, if the introduced interval-like time-delays are chosen properly, the bullwhip effect of the system can be reduced significantly. Â© 2019 IEEE.</t>
  </si>
  <si>
    <t>https://www.scopus.com/inward/record.uri?eid=2-s2.0-85078808941&amp;doi=10.1109%2fANZCC47194.2019.8945791&amp;partnerID=40&amp;md5=d1b7fa246913f76d8051d538788639bd</t>
  </si>
  <si>
    <t>Liu2019197</t>
  </si>
  <si>
    <t>10.1016/j.jclepro.2019.119571</t>
  </si>
  <si>
    <t>Wang S.Y., Choi S.H.</t>
  </si>
  <si>
    <t>Pareto-efficient coordination of the contract-based MTO supply chain under flexible cap-and-trade emission constraint</t>
  </si>
  <si>
    <t>Contracts; Flexible cap-and-trade; Green investment; Pareto improvement; Supply chain coordination</t>
  </si>
  <si>
    <t>Department of Industrial and Manufacturing Systems Engineering, The University of Hong Kong, Hong Kong</t>
  </si>
  <si>
    <t>Low-carbon production is key to both economic and environmental sustainability. It is, however, inadequate to meet the low-carbon targets by the manufacturing industry alone. Current research on emission reduction targets mainly at individual optimality, with little consideration of the synergistic benefits achievable through coordination among supply chain players. This paper fills this gap by incorporating Pareto improvement to ensure that all members are likely to gain in emission reduction through coordination. It gives the emission-dependent manufacturers theoretical basis and managerial insights to go through the stringent emission-limited market, especially under a new proposed low-carbon policy of flexible cap-and-trade, which will soon be deployed for emissions trading in China. This flexible cap-and-trade policy aligns emission reduction with capacity adjustments, but its impact has rarely been investigated. Considering the complexity of the supply chain structure, this paper simplifies the problem to two stages: manufacturer and retailer. While the demand uncertainty is considered with Newsvendor models, Stackelberg game is exploited to solve this problem with three contracts, namely revenue sharing, cost sharing, and two-part tariff. Analytical and numerical studies show that the profitability and greenness of the supply chain are increased by coordination with revenue sharing and two-part tariff contracts. The Pareto improvement encourages cooperation between the supply chain members. Managerial insights are given to help emission-dependent manufacturers compete in the increasingly stringent low-carbon environment. The novelty of this paper lies in the investigation of synergistic benefits achievable through coordination under the new flexible cap-and-trade emission policy, and the Pareto-improving conditions with several contracts are analyzed by Newsvendor models. Â© 2019 Elsevier Ltd</t>
  </si>
  <si>
    <t>https://www.scopus.com/inward/record.uri?eid=2-s2.0-85076550267&amp;doi=10.1016%2fj.jclepro.2019.119571&amp;partnerID=40&amp;md5=488d42ee3de2180a3a9acc9cecd28445</t>
  </si>
  <si>
    <t>Wang2020</t>
  </si>
  <si>
    <t>10.1057/978-1-137-52352-5_2</t>
  </si>
  <si>
    <t>Signori P., Guercini S.</t>
  </si>
  <si>
    <t>Patrizia Pepe: Unconventional Innovation and Integration in Fashion Supply Chain</t>
  </si>
  <si>
    <t>Palgrave Studies in Practice: Global Fashion Brand Management</t>
  </si>
  <si>
    <t>Agile integrated system; Collaborative experimentation; Customer experience; Flexible supply chain; Process innovation</t>
  </si>
  <si>
    <t>Department of Business Administration, University of Verona, Verona, Italy; Department of Economics and Management, University of Florence, Florence, Italy</t>
  </si>
  <si>
    <t>Tessilform is an Italian medium-sized enterprise producing clothing, footwear, bags, and accessories for young women, men, and girls under the brand Patrizia Pepe, and can be considered one of best practices for its positive financial performance, attained through a unique proactive and reactive intelligence system for approaching innovation with an obsession with details. Tessilform company is an organization permeated by creative thinking that could be defined as a thinking organization. Its dynamic hybrid business model is a flexible lean and agile integrated system. Fast and flexible capabilities infuse its entire supply chain, with a joint focus on continuous supply chain process innovation, to deliver high-quality products and customer service levels. The supply chain collaboration in trying and experimenting new solutions enables the fast adoption of new technologies together with its supply chain partners. This approach to process innovation, called collaborative experimentation, drives to a more flexible supply chain that easily reacts to change and is able to quickly respond to new trends and market challenges. Patrizia Pepeâ€™s case study explains â€œunconventionalâ€_x009d_ innovation as composed by three dimensions: being a thinking organization; evolving an integrated system as business model; and continuously innovating processes, including collaborative experimentation with supply chain partners. In this chapter, we review this case story and vision, supported by the leadersâ€™ words to discover the real roots of their particular â€œunconventionalâ€_x009d_ innovation approach that drives their success. Â© 2019, The Author(s).</t>
  </si>
  <si>
    <t>https://www.scopus.com/inward/record.uri?eid=2-s2.0-85107206314&amp;doi=10.1057%2f978-1-137-52352-5_2&amp;partnerID=40&amp;md5=0b10b065bf50f73aa25365cc95cb4b1b</t>
  </si>
  <si>
    <t>Signori201925</t>
  </si>
  <si>
    <t>10.3390/su132212767</t>
  </si>
  <si>
    <t>Liu K.-S., Lin M.-H.</t>
  </si>
  <si>
    <t>Performance assessment on the application of artificial intelligence to sustainable supply chain management in the construction material industry</t>
  </si>
  <si>
    <t>Artificial intelligence; Construction material industry; Performance assessment; Sustainable supply chain management</t>
  </si>
  <si>
    <t>Department of Interior Design, Tung-Fang Design University, Kaohsiung, 829003, Taiwan; Graduate Institute of Cultural and Creative Design, Tung-Fang Design University, Kaohsiung, 829003, Taiwan</t>
  </si>
  <si>
    <t>Along with global geopolitical complex, information network security issues and increased natural disasters, risk management should be well considered in the construction material industry to re-integrate and establish stiff and flexible supply chains in order to cope with emergencies in the future market. Taking the construction material industry in Taiwan as the research object, representative enterprises with artificial intelligence applied sustainable supply chain management are studied. With the Delphi method and data envelopment analysis, the public data of annual statistics reports of the enterprises are used for selecting the performance indicators of inputs and outputs. Empirical data analysis is also performed to provide reference for the improvement. The research results are summarized as follows. 1. Substituting various input/output index values into CCR and BCC models, the overall production efficiency and pure technical efficiency of enterprises are calculated; by dividing the two, the returns to scale of enterprises are acquired. 2. Critical factors in artificial intelligence applied sustainable supply chain management could be found out through sensitivity analysis. Using the rate of sensitivity change as the evaluation baseline, sensitive factors contain financial aspect, scale aspect, financial performance, and profit before tax. Finally, discussions are proposed according to the results, expecting to help domestic businesses in the construction material industry establish steady and flexible supply chains and present diversified procurement sources to reinforce the emergency defensive ability of the construction material industry. Â© 2021 by the authors. Licensee MDPI, Basel, Switzerland.</t>
  </si>
  <si>
    <t>https://www.scopus.com/inward/record.uri?eid=2-s2.0-85119596172&amp;doi=10.3390%2fsu132212767&amp;partnerID=40&amp;md5=c3fbd78e3c781301da2929b49acf65b3</t>
  </si>
  <si>
    <t>Liu2021</t>
  </si>
  <si>
    <t>10.1080/00207543.2017.1377357</t>
  </si>
  <si>
    <t>Han W., Huang Y., Macbeth D.</t>
  </si>
  <si>
    <t>Performance measurement of cross-culture supply chain partnership: a case study in the Chinese automotive industry</t>
  </si>
  <si>
    <t>automotive industry; case study; cross-cultural collaboration; performance measures; supply chain partnership</t>
  </si>
  <si>
    <t>Nottingham Business School, Nottingham Trent University, Nottingham, United Kingdom; Cardiff Business School, Cardiff University, Cardiff, United Kingdom; Southampton Business School, University of Southampton, Southampton, United Kingdom</t>
  </si>
  <si>
    <t>This study explores a performance measurement system for a dynamic supply chain partnership in a cross-cultural context. An initial framework is constructed by reviewing the existing literature, followed by an in-depth case study in the Chinese automotive industry, where the framework is refined to address the multi-cultural setting. A performance measurement, system which includes the relationship strategy and operational measurement criteria for a supply chain partnership, has been developed. The relationship strategy contains elements of strategy orientation, management style, interdependence, mutual organisational characteristics and common goals. The operational measurement criteria consist of commitment, trust, communication behaviour, information sharing, participation decision, quality, production performance, delivery, cost, supplier strength, attitude, compromise and loyalty. The last three operational measurement criteria are found to be particularly relevant to the cross-cultural feature. While existing studies tend to focus on either specific measures or individual organisations, this paper for the first time proposes a comprehensive framework to measure the performance of supply chain partnerships. The cross-cultural perspective provides a further unique view on how a performance measurement system can be responsive to the dynamics in practice. Â© 2017 Informa UK Limited, trading as Taylor &amp; Francis Group.</t>
  </si>
  <si>
    <t>https://www.scopus.com/inward/record.uri?eid=2-s2.0-85029898912&amp;doi=10.1080%2f00207543.2017.1377357&amp;partnerID=40&amp;md5=9fb45407f41c1df5e318c2384375b601</t>
  </si>
  <si>
    <t>Han20182437</t>
  </si>
  <si>
    <t>10.1016/j.tre.2021.102592</t>
  </si>
  <si>
    <t>Wang X., Sethi S.P., Chang S.</t>
  </si>
  <si>
    <t>Pollution abatement using cap-and-trade in a dynamic supply chain and its coordination</t>
  </si>
  <si>
    <t>Abatement investment; Cap-and-trade scheme; Social welfare; Stochastic permit price; Supply chain coordination</t>
  </si>
  <si>
    <t>Coordinated Innovation Center for Computable Modeling in Management Science, Tianjin University of Finance and Economics, Tianjin, 300222, China; Naveen Jindal School of Management, The University of Texas at DallasTX 75080, United States; Coordinated Innovation Center for Computable Modeling in Management Science, Yango University, Fujian, 350015, China</t>
  </si>
  <si>
    <t>We study a two-period supply chain consisting of a manufacturer, who participates in a cap-and-trade scheme and faces an uncertain emission permit price, and a retailer, who sells the product from the manufacturer to consumer and faces a price-sensitive demand. In the face of uncertain future permit prices, the manufacturer determines the wholesale price and pollution abatement in each period that reduces pollutants per unit of output one period later. We model the problem as a two-period Stackelberg game, obtain a feedback Stackelberg equilibrium, and investigate the effects of emissions trading on the manufacturer's abatement investment, supply chain performance, and social welfare. We obtain a revenue-and-cost-sharing contract that coordinates the dynamic stochastic supply chain. We show that the abatement level increases in the permit price and decreases in its uncertainty. Moreover, the dirtier the supply chain is, the less is the effect of permit price and the more is the effect of its uncertainty. Both the manufacturer and the channel may benefit from the permit price uncertainty. For a dirty supply chain, a lower price and higher uncertainty intensify the double marginalization effect. If the second-period sales revenue is low enough, the manufacturer benefits and the retailer loses under the coordinating contract. Finally, when the toxicity of pollutants is relatively low (high), the effect of emissions trading on social welfare might be stronger in a cleaner (dirtier) supply chain. Â© 2022 Elsevier Ltd</t>
  </si>
  <si>
    <t>https://www.scopus.com/inward/record.uri?eid=2-s2.0-85122779581&amp;doi=10.1016%2fj.tre.2021.102592&amp;partnerID=40&amp;md5=c3f969290b7a33ac2443d582b1556934</t>
  </si>
  <si>
    <t>Wang2022</t>
  </si>
  <si>
    <t>Wang, XY; Sethi, SP; Chang, SH</t>
  </si>
  <si>
    <t>Pollution abatement using cap-and-trade in a dynamic supply chainand its coordination</t>
  </si>
  <si>
    <t>Abatement investment; Cap-and-trade scheme; Stochastic permit price; Supply chain coordination; Social welfare</t>
  </si>
  <si>
    <t>Tianjin University of Finance &amp; Economics; University of Texas System; University of Texas Dallas</t>
  </si>
  <si>
    <t>We study a two-period supply chain consisting of a manufacturer, who participates in a cap-and-trade scheme and faces an uncertain emission permit price, and a retailer, who sells theproduct from the manufacturer to consumer and faces a price-sensitive demand. In the face ofuncertain future permit prices, the manufacturer determines the wholesale price and pollutionabatement in each period that reduces pollutants per unit of output one period later. We modelthe problem as a two-period Stackelberg game, obtain a feedback Stackelberg equilibrium, andinvestigate the effects of emissions trading on the manufacturer's abatement investment, supplychain performance, and social welfare. We obtain a revenue-and-cost-sharing contract thatcoordinates the dynamic stochastic supply chain. We show that the abatement level increasesin the permit price and decreases in its uncertainty. Moreover, the dirtier the supply chainis, the less is the effect of permit price and the more is the effect of its uncertainty. Boththe manufacturer and the channel may benefit from the permit price uncertainty. For a dirtysupply chain, a lower price and higher uncertainty intensify the double marginalization effect.If the second-period sales revenue is low enough, the manufacturer benefits and the retailerloses under the coordinating contract. Finally, when the toxicity of pollutants is relatively low(high), the effect of emissions trading on social welfare might be stronger in a cleaner (dirtier)supply chain.</t>
  </si>
  <si>
    <t>http://dx.doi.org/10.1016/j.tre.2021.102592</t>
  </si>
  <si>
    <t>WOS:000781042100013</t>
  </si>
  <si>
    <t>10.1080/03088839.2013.863434</t>
  </si>
  <si>
    <t>Zhang A., Lam J.S.L., Huang G.Q.</t>
  </si>
  <si>
    <t>Port strategy in the era of supply chain management: the case of Hong Kong</t>
  </si>
  <si>
    <t>Maritime Policy and Management</t>
  </si>
  <si>
    <t>Division of Infrastructure Systems and Maritime Studies, School of Civil and Environmental Engineering, Nanyang Technological University, Singapore; HKU-ZIRI Lab for Physical Internet, Department of Industrial and Manufacturing Systems Engineering, The University of Hong Kong, Hong Kong</t>
  </si>
  <si>
    <t>This article studies port strategy from a supply chain perspective considering the case of Hong Kong. Hong Kong port used to be the world's busiest container port, but it is now in danger of losing its hub status due to rising competition from neighboring lower-cost rivals. The analysis shows that Hong Kong's free port status and world-class customs clearance offer the port a sustainable and considerable advantage to shorten transit time. The port is thus a strategic fit for the shipping of high-value and time-sensitive cargoes, and should pursue an agile strategy for a responsive supply chain. It is imperative for the port to strengthen its core competencies in agility by retaining a favorable position in port rotation with shipping lines and raising the efficiency of barging. Further reducing cost substantially would be beneficial, but might not be feasible and should not be the primary nor sole focus of policy makers and port operators. Â© 2013 Taylor &amp; Francis.</t>
  </si>
  <si>
    <t>https://www.scopus.com/inward/record.uri?eid=2-s2.0-84902967221&amp;doi=10.1080%2f03088839.2013.863434&amp;partnerID=40&amp;md5=53ce26d18b540178a91947a6a8c16aca</t>
  </si>
  <si>
    <t>Zhang2014367</t>
  </si>
  <si>
    <t>10.1016/j.joule.2018.08.016</t>
  </si>
  <si>
    <t>Shih C.F., Zhang T., Li J., Bai C.</t>
  </si>
  <si>
    <t>Powering the Future with Liquid Sunshine</t>
  </si>
  <si>
    <t>Joule</t>
  </si>
  <si>
    <t>conservation; energy security; environmental; green energy; liquid sunshine; sustainability; sustainable development</t>
  </si>
  <si>
    <t>University of Chinese Academy of Sciences, Beijing, 100049, China; Chinese Academy of Sciences, Beijing, 100864, China; National Natural Science Foundation of China, Beijing, 100085, China</t>
  </si>
  <si>
    <t>In 2017, global CO2 emissions from burning fossil fuels reached 33 gigatons, twice the natural rate at which CO2 is absorbed back into land and ocean sinks. Harnessing solar radiation holds the answer to reducing our dependence on fossil fuels. It is the most abundant energy resource and could meet humansâ€™ future energy needs. The efficient conversion of solar radiation into stable, energy-dense liquid energy carriers that can use existing or adapt global supply chains for storage, shipping, and distribution is the key to large-scale deployment of solar energy at gigaton levels. Liquid sunshine is the vision of combining the sun's energy with carbon dioxide and water to produce green liquid fuels. CO2 released on using these fuels is recycled back into the environment, thus maintaining an ecologically balanced cycle. Multi-source and multi-purpose alcohols are optimal candidate fuels. Methanol and ethanol are actionable first targets with gigaton production potential. The intertwined goals of economic growth, environmental conservation, and energy security (3E) are pressing global challenges of our time. The paper discusses solutions to 3E goals, particularly in the context of developing countries that are most affected by climate change and local environmental degradation. 3E goals call for â€œcommon man solutionsâ€_x009d_; cheap, clean energy that can help combat hazardous pollution threatening public health and break the mutually reinforcing downward spiral of human poverty and environmental degradation. Alcohols are clean, affordable, multi-source, multi-purpose fuels that can rise to the call. The liquid sunshine roadmap charts stepwise technology advancements from intermediate technologies such as natural gas renewable hybrid systems to green systems for methanol production entirely from renewable energy. Intermediate solutions such as hybrid alcohols build production capacity, establish downstream markets, and begin the adaptation of existing supply chain infrastructure for subsequent widespread market penetration of alcohols in the global energy market. Hybrid alcohols also provide the â€œbreathing spaceâ€_x009d_ until green technologies reach maturity for commercial production of green alcohols. Looking ahead, green alcohols and electricity can function as the dual pillars of green energy systems, with alcohol reservoirs forming the backbone. Such green energy systems can support myriad applications and services to build a sustainable future. Replacing fossil fuels with renewables will require efficient carriers of the sun's energy at gigaton scale. The diagram illustrates an ecologically balanced cycle where green alcohols are produced by combining sunshine with CO2 and H2O drawn from the environment and returned to the environment. Only the sun's energy is consumed in the cycle. Methanol, an example of a green alcohol, is a multi-purpose liquid energy carrier of the Sun's energy. It can also function as â€œliquid hydrogenâ€_x009d_ and â€œliquid electricity.â€_x009d_ Â© 2018 Elsevier Inc.</t>
  </si>
  <si>
    <t>https://www.scopus.com/inward/record.uri?eid=2-s2.0-85056422182&amp;doi=10.1016%2fj.joule.2018.08.016&amp;partnerID=40&amp;md5=150aa04d2fa867fa2e25eb4c553fc42f</t>
  </si>
  <si>
    <t>Shih20181925</t>
  </si>
  <si>
    <t>10.3233/ATDE200126</t>
  </si>
  <si>
    <t>De Haas H., Mathiasen J.B.</t>
  </si>
  <si>
    <t>Practice-based learning as lever for successfully adapting supply chain 4.0 technology: Foreground people</t>
  </si>
  <si>
    <t>Learning supply chain; Practise-based learning; SCM 4.0</t>
  </si>
  <si>
    <t>Aarhus University, Department of Business Development and Technology, Denmark</t>
  </si>
  <si>
    <t>SCM 4.0 is expected to lead to increased automation and transparency throughout the supply chain; thus, opportunities for operational efficiency and digital enabled business models [1], [2]. However, the SCM 4.0 impacts the decision-making towards higher complexity [3]. Technology-wise many companies have adapted SCM 4.0. This paper claims that organizational and leadership matters have not yet gone through similar transition; Actually, we can neither see any changes in the way companies organize supply chains nor in how they facilitate practice-based learning of employees and leaders. With SCM 4.0 technologies, an effective supply chain is not just a question of transforming components to finished goods. Rather, the contemporary SCM organizations need a strong transdisciplinary practice-based learning agenda to be able to deliver customer value [4], [5]. With the purpose of understanding transdisciplinary levers for practice-based learning in SCM, the study builds on two cases of implementation of SCM 4.0 technologies, exploring how the case companies have managed the transformation from a classic 2.0 to a 4.0 practice-based learning organization. The research question guiding the study is: to what extent can practise-based learning be a lever for adapting SCM 4.0?. Â© 2020 The authors and IOS Press.</t>
  </si>
  <si>
    <t>https://www.scopus.com/inward/record.uri?eid=2-s2.0-85092769239&amp;doi=10.3233%2fATDE200126&amp;partnerID=40&amp;md5=5c02d79c88ecafc01feebf991f0b2208</t>
  </si>
  <si>
    <t>DeHaas2020645</t>
  </si>
  <si>
    <t>10.1007/978-3-030-85843-8_2</t>
  </si>
  <si>
    <t>Hellweg F., Meierkort L., Severin T., Hellingrath B.</t>
  </si>
  <si>
    <t>Preconditions and Challenges in the Digital Transformation of Supply Chains: Findings from Academia and Practice</t>
  </si>
  <si>
    <t>WestfÃ¤lische Wilhelms-UniversitÃ¤t MÃ¼nster, MÃ¼nster, Germany</t>
  </si>
  <si>
    <t>Digital technologies are omnipresent in todayâ€™s world, and successful involvement in the digital transformation becomes increasingly important to companies from all industries. To stay competitive, companies are pressured to rethink their supply chains and adapt. However, the topic of digital supply chains is still in its infancy. The goal of this paper is to shed light on the preconditions and challenges regarding the transformation. The different areas of the digital transformation of supply chains, namely the strategic, organizational, process &amp; method, and technological area are considered. Preconditions and challenges for companies in the digital transformation of their supply chain are extracted from literature with literature reviews and followingly discussed with practitioners to capture the magnitude of the transformation process. Furthermore, differences between academia and practice are revealed, and future research opportunities are identified. Â© 2021, The Author(s), under exclusive license to Springer Nature Switzerland AG.</t>
  </si>
  <si>
    <t>https://www.scopus.com/inward/record.uri?eid=2-s2.0-85114313123&amp;doi=10.1007%2f978-3-030-85843-8_2&amp;partnerID=40&amp;md5=663fafb3937319648982f729e70f5182</t>
  </si>
  <si>
    <t>Hellweg202115</t>
  </si>
  <si>
    <t>10.1108/MD-12-2012-0841</t>
  </si>
  <si>
    <t>Lee S.M., Rha J.S., Choi D., Noh Y.</t>
  </si>
  <si>
    <t>Pressures affecting green supply chain performance</t>
  </si>
  <si>
    <t>Environmental management; Green supply chain management; Supply chain flexibility; Supply chain management; Supply chain performance</t>
  </si>
  <si>
    <t>Department of Management, University of Nebraska-Lincoln, Lincoln, NE, United States; Department of Management, Kansas State University, Manhattan, KS, United States; College of Business Administration, Myongji University, Seoul, South Korea</t>
  </si>
  <si>
    <t>Purpose: This study aims to empirically investigate the relationship between the directions of pressures affecting green supply chain management (GSCM) and supply chain (SC) performance. Design/methodology/approach: This research is based on a survey because there is no archival database providing detailed information on GSC practices and performance. A survey questionnaire was developed to collect research data, based on the GSC literature and a pilot study in the field. The authors developed hypotheses based on two theories: institutional theory and the resource-based view (RBV). Confirmatory factor analysis (CFA) and structural equation modeling (SEM) were used to test the hypotheses with SPSS (16.0) and AMOS (5.0). Findings: The results confirmed the importance of implementing environmental SC practices to sustain organizations' competitive advantage and performance. Increased SC flexibility helped reduce resources, through decreased cost factors and improved output. Enterprises with environmental SC policies tended to increase SC flexibility and, hence, enhanced profits. Originality/value: This paper applies organizational theories to GSCM by extending the institutional-versus-internal-pressure construct to the way enterprises implement GSC strategies for sustainable SC. Â© Emerald Group Publishing Limited.</t>
  </si>
  <si>
    <t>https://www.scopus.com/inward/record.uri?eid=2-s2.0-84884521067&amp;doi=10.1108%2fMD-12-2012-0841&amp;partnerID=40&amp;md5=f71eb79b264ac7f5054fefd444f9fe6a</t>
  </si>
  <si>
    <t>Lee20131753</t>
  </si>
  <si>
    <t>10.1016/j.eswa.2022.118741</t>
  </si>
  <si>
    <t>Aliahmadi A., Ghahremani-Nahr J., Nozari H.</t>
  </si>
  <si>
    <t>Pricing decisions in the closed-loop supply chain network, taking into account the queuing system in production centers</t>
  </si>
  <si>
    <t>Closed-loop supply chain network design; Flexible robust-fuzzy optimization; Product pricing; Queue theory</t>
  </si>
  <si>
    <t>Industrial Engineering, Iran University of Science &amp; Technology, Tehran, Iran; Faculty Member of Academic Center for Education, Culture and Research (ACECR), Tabriz, Iran; Faculty of Industrial Engineering, Iran University of Science and Technology, Tehran, Iran</t>
  </si>
  <si>
    <t>In this paper, a multi-echelon closed-loop supply chain network is modeled considering pricing decisions and queuing system under uncertainty. The mathematical model's objective is to maximize the net present value (NPV) under uncertain parameters of potential demand and transportation costs. Therefore, the sensitivity of the actual demand on the pricing decisions of the final and returned products in the supply chain network. The main decisions of the mathematical model are to maximize the NPV related to the location of potential facilities, determine the amount of product inventory in the production center, reduce the length of the queue of production lines and determine the optimal amount of product transfer flow between facilities. Also, the most important decisions related to the related network are determining the optimal price of final products and returns in the supply chain network. Flexible Robust-Fuzzy optimization (FRFO) method is used to control the uncertainty parameters and the four algorithms G-HHO, PSO, ALO and GWO are used to solve the problem. The calculation results show that with the increase of uncertainty in the network, the value of NPV decreases and also with the increase of the number of production lines, due to the reduction of the queue length of the parts, the cost of waiting time decreases and the value of NPV increases. On the price of final and return products, the price in the forward and backward chain has increased and as a result, the NPV value has increased. By analyzing more tests, it was also observed that the G-HHO algorithm obtained the highest average NPV value in solving large numerical examples. While the PSO algorithm has reached the near-optimal solution in the shortest time. Also, there has been no significant difference between the averages of the comparison indices between the solution algorithms. Examination of the solution results between the solution methods shows that the maximum relative difference between the results is less than 5%, and the proposed G-HHO algorithm has the highest efficiency in solving large sample problems. Â© 2022 Elsevier Ltd</t>
  </si>
  <si>
    <t>https://www.scopus.com/inward/record.uri?eid=2-s2.0-85137275051&amp;doi=10.1016%2fj.eswa.2022.118741&amp;partnerID=40&amp;md5=8c5ee13a986e7b62493afacf11710710</t>
  </si>
  <si>
    <t>Aliahmadi2023</t>
  </si>
  <si>
    <t>10.1016/j.cie.2019.06.014</t>
  </si>
  <si>
    <t>Javadi T., Alizadeh-Basban N., Asian S., Hafezalkotob A.</t>
  </si>
  <si>
    <t>Pricing policies in a dual-channel supply chain considering flexible return and energy-saving regulations</t>
  </si>
  <si>
    <t>Dual-channel supply chain; Energy-saving regulation; Flexible return policy; Government intervention; Multi-level game theory; Pricing policies</t>
  </si>
  <si>
    <t>Department of Industrial Engineering, South Tehran Branch, Islamic Azad University, Tehran, Iran; La Trobe Business School, La Trobe University, Melbourne, Australia</t>
  </si>
  <si>
    <t>Due to the consistent growth of energy consumption and its impacts on production costs and the environment, governments have recently begun to devise and implement various energy-saving (ES) strategies. This paper studies the optimal pricing decisions in a dual-channel supply chain (SC) â€”consists of a manufacturer and a retailerâ€” under different government intervention policies, namely ES, revenue seeking, social welfare, and sustainable development. We develop an extended dual-channel SC model under flexible return policies, including full-refund via the direct (i.e., manufacturer) channel, the indirect (i.e., retailer) channel, and both direct and indirect channels. A dynamic multi-level Stackelberg game approach is used to examine the SC interactions and characterize the return strategy, optimal pricing, and ES level decisions under different scenarios. The results show that employing full-refund via the indirect channel policy under price incentive schemes not only maximizes the profit of dual-channel SC but also satisfies the government's objective functions. In contrast to other intervention policies, the revenue seeking policy does not necessarily improve the social welfare and energy saving level unless the government budget is increased. Â© 2019 Elsevier Ltd</t>
  </si>
  <si>
    <t>https://www.scopus.com/inward/record.uri?eid=2-s2.0-85067868354&amp;doi=10.1016%2fj.cie.2019.06.014&amp;partnerID=40&amp;md5=24ba2283b0dd92794d18ae03dac9e0a0</t>
  </si>
  <si>
    <t>Javadi2019655</t>
  </si>
  <si>
    <t>10.1108/APJML-07-2019-0423</t>
  </si>
  <si>
    <t>Chen S., Zhou F., Su J., Li L., Yang B., He Y.</t>
  </si>
  <si>
    <t>Pricing policies of a dynamic green supply chain with strategies of retail service</t>
  </si>
  <si>
    <t>Competitive retail service; Dynamic game; Green product; Pricing policies; Supportive retail service</t>
  </si>
  <si>
    <t>National Research Base of Intelligent Manufacturing Service, Chongqing Technology and Business University, Chongqing, China; School of Economics and Management, Zhengzhou University of Light Industry, Zhengzhou, China; Chongqing University, Chongqing, China; Research Center on Modern Logistics, Tsinghua Shenzhen International Graduate School, Tsinghua University, Shenzhen, China</t>
  </si>
  <si>
    <t>Purpose: The paper investigates firms' optimal pricing policies and green strategies in a dynamic green supply chain with consideration of different retail service strategies. The purpose of the paper is to address the following research questions: (1) What are the optimal pricing policies and green strategies of the dynamic decentralized supply chain with the competitive or supportive retail service? (2) How does the dynamic consumer's perception of green product affect these equilibrium solutions? Design/methodology/approach: The paper establishes the dynamic game models and then derives a firm's instantaneous and steady-state feedback equilibrium solutions in three scenarios as follows: (1) the integrated supply chain; (2) the decentralized supply chain with competitive retail service and (3) the decentralized supply chain with supportive retail service. Finally, we conduct numerical analyses to compare the firm's instantaneous and steady-state equilibrium solutions and profit in the three scenarios. Findings: The theoretical and numerical analysis results suggest that the supportive retail service is less inefficient than the competitive retail service in the decentralized supply chain and that the types of retail service have no influence on the green strategy. Moreover, a firm's myopia leads to lowering the greenness degree, retail service level and severe price competition, resulting in economic losses. Consumersâ€™ initial perception of greenness degree determines whether the retailer should adopt the skimming pricing strategy or penetration pricing strategy. Furthermore, only when consumersâ€™ perception of greenness degree is higher than a threshold, will the manufacturer produce green product with positive greenness degree. Originality/value: This is one of few studies on the effect of different types of retail service on horizontal competition in green supply chain. The extension of the static study by adopting differential game approaches provides researchers with a deeper understanding of the application of retail service in green supply chain. Â© 2020, Emerald Publishing Limited.</t>
  </si>
  <si>
    <t>https://www.scopus.com/inward/record.uri?eid=2-s2.0-85085125045&amp;doi=10.1108%2fAPJML-07-2019-0423&amp;partnerID=40&amp;md5=8c0ba98fd75ab7265bc0b00b5594683f</t>
  </si>
  <si>
    <t>Chen2021296</t>
  </si>
  <si>
    <t>10.1108/JMTM-05-2018-0138</t>
  </si>
  <si>
    <t>Mishra R., Mishra O.N.</t>
  </si>
  <si>
    <t>Prioritising dimensions of entrepreneurial orientation for supply chain flexibility development in an uncertain environment</t>
  </si>
  <si>
    <t>Flexibility; Fuzzy sets; Quality function deployment; Supply chain management; Uncertainty</t>
  </si>
  <si>
    <t>Operations and Decision Science, Birla Institute of Management Technology, Noida, India; AndOr Communications Private Limited, Noida, India</t>
  </si>
  <si>
    <t>Purpose: The purpose of this paper is to investigate the underlying relationships between entrepreneurial orientation and supply chain flexibility (SCF) in a market characterised by several uncertainties. Design/methodology/approach: The study applies an explanatory sequential mixed method, in which an analytical approach is proposed and validated to establish the underlying relationships between environmental uncertainties, SCF, and entrepreneurial orientation. Thereafter, a focus group study is carried out to explain the findings of a case study analysis. Findings: The study evaluates and prioritises dimensions of entrepreneurial orientation to develop SCF in a market characterised by several environmental uncertainties. It also develops a structured, effective, and flexible methodological approach to establish the relationships between environmental uncertainty, SCF, and entrepreneurial orientation. Research limitations/implications: The study is limited to a single firm; therefore, the use of larger sample size can improve its generalisability. Practical implications: Supply chain practitioners should emphasise on innovative culture to support SCF. The study also proposes an analytical approach to improve flexibility in the supply chain. Originality/value: The study contributes to the area of interdisciplinary research by developing an integrated analytical approach that identifies and brings together concepts that existed in the disparate form in supply chain, flexibility, and entrepreneurship literature. Â© 2018, Emerald Publishing Limited.</t>
  </si>
  <si>
    <t>https://www.scopus.com/inward/record.uri?eid=2-s2.0-85058133621&amp;doi=10.1108%2fJMTM-05-2018-0138&amp;partnerID=40&amp;md5=2c0623e07e760c0d2e593357c982be67</t>
  </si>
  <si>
    <t>Mishra2019483</t>
  </si>
  <si>
    <t>10.1504/IJSOM.2018.094184</t>
  </si>
  <si>
    <t>Shahin A., Mohamadi D., Nazari M.</t>
  </si>
  <si>
    <t>Prioritising product development strategies based on supply chain flexibility using multiple attribute decision making: The case of Esfahan Steel Company</t>
  </si>
  <si>
    <t>Esfahan Steel Company; Multi-attribute decision making; Product development strategy; Supply chain flexibility</t>
  </si>
  <si>
    <t>Department of Management, University of Isfahan, Hezarjarib St., Isfahan, 81746-73441, Iran</t>
  </si>
  <si>
    <t>The aim of this paper is to determine the priorities of product development strategies with respect to its supply chain flexibility in Esfahan Steel Co. For this purpose, attributes of supply chain flexibility have been extracted from literature and investigated in Esfahan Steel Co. Their weights have been calculated using multiple attribute decision making (MADM) techniques. Finally, product development strategies have been prioritised. According to the findings, the four priorities included the production of special rolled products, the production of special alloy steel ingots, the production of wide flange beam (size 24â€“30) and the production of rails strategies, respectively. Copyright Â© 2018 Inderscience Enterprises Ltd.</t>
  </si>
  <si>
    <t>https://www.scopus.com/inward/record.uri?eid=2-s2.0-85052611771&amp;doi=10.1504%2fIJSOM.2018.094184&amp;partnerID=40&amp;md5=d8fc74861b6a86acbb19b7df1dfb28e6</t>
  </si>
  <si>
    <t>Shahin201877</t>
  </si>
  <si>
    <t>10.1080/09537287.2013.782951</t>
  </si>
  <si>
    <t>Singh R.K., Sharma M.K.</t>
  </si>
  <si>
    <t>Prioritising the alternatives for flexibility in supply chains</t>
  </si>
  <si>
    <t>Analytic network process; Case study; Flexibility; Performance; Supply chain</t>
  </si>
  <si>
    <t>Department of Operations and Supply Chain Management, Indian Institute of Foreign Trade, IIFT Bhawan, B-21 Qutab Institutional Area, New Delhi-110016, India; Faculty of Engineering and Architecture, Department of Production and Industrial Engineering, M.B.M. Engineering College, Jodhpur-342011 Rajasthan, India</t>
  </si>
  <si>
    <t>In the era of globalisation, requirements of customer are changing very fast. Product life cycle is shortening. Organisations are under pressure to reduce cost, delivery time, improve reliability of product by changing their process continuously. Supply chain management has become integral part of strategy for most of the organisations in meeting these challenges. Success of supply chain depends on effective strategy for improving coordination among the members to make it more responsive for market needs by optimising available resources. In this context, supply chain needs to be flexible. Based on the literature, it is observed that overall flexibility of supply chain depends upon suppliers flexibility, manufacturing flexibility and customers flexibility. Other sub-factors affecting flexibility may be product and process design, capacity planning, logistic management, suppliers capabilities and nature of customers. This study has tried to prioritise flexibility alternatives by analytical network process approach. Input for this analysis is based on four Indian case studies, which are briefly described in the paper. These organisations had been very active in improving flexibility of their supply chains. Findings of the study report that organisations should give top priority for improving manufacturing flexibility followed by customers and suppliers flexibility. Â© 2013 Taylor &amp; Francis.</t>
  </si>
  <si>
    <t>https://www.scopus.com/inward/record.uri?eid=2-s2.0-84889888015&amp;doi=10.1080%2f09537287.2013.782951&amp;partnerID=40&amp;md5=83c9396174fde078cc7823948dcf8094</t>
  </si>
  <si>
    <t>Singh2014176</t>
  </si>
  <si>
    <t>Sandberg, E</t>
  </si>
  <si>
    <t>Logistics flexibility; Supply chain flexibility; Dynamic capabilities; Retail; Fashion</t>
  </si>
  <si>
    <t>Purpose The purpose of this research is to develop a conceptual framework in which dynamic capabilities (DCs) for the creation of logistics flexibility are outlined, and elaborate it further based on empirical data from a case study at a Swedish fast fashion retailer. Design/methodology/approach A conceptual framework that aims to delineate the relationship between generic classes of DCs and logistics flexibility is proposed. Thereafter, based on a theory elaboration approach, empirical data from a case study at a Swedish fast fashion retailer is used to identify more specific DCs and further outline the characteristics of the DCs classes. Findings The proposed framework draws on the three DC classes of sensing, seizing and reconfiguring, and how they underscore logistics range and logistics response flexibility. The framework also distinguishes between DC classes and logistics flexibility that occur at operational, structural and strategic levels. DCs for the creation of logistics flexibility at a Swedish fast fashion retailer have also been identified and described as a means to further elaborate the characteristics of the DC classes. Research limitations/implications Current empirical data is limited to one specific company context. Practical implications The research presents a systematic and comprehensive map of different DCs that underscore logistics flexibility, a useful tool supporting logistics development efforts regarding flexibility. Originality/value The establishment of a more detailed DC lens, in which different classes of DCs are included, means that an improved understanding for how flexibility is created can be achieved. It helps the research to move beyond the here and now existence of logistics flexibility to instead focus on how logistics flexibility can be created.</t>
  </si>
  <si>
    <t>http://dx.doi.org/10.1108/IJLM-07-2020-0266</t>
  </si>
  <si>
    <t>WOS:000607845400001</t>
  </si>
  <si>
    <t>10.1109/ICCWorkshops49005.2020.9145100</t>
  </si>
  <si>
    <t>Pennekamp J., Bader L., Matzutt R., Niemietz P., Trauth D., Henze M., Bergs T., Wehrle K.</t>
  </si>
  <si>
    <t>Private multi-hop accountability for supply chains</t>
  </si>
  <si>
    <t>2020 IEEE International Conference on Communications Workshops, ICC Workshops 2020 - Proceedings</t>
  </si>
  <si>
    <t>Attribute-based encryption; Blockchain; Internet of Production; Multi-hop tracking and tracing; Supply chain</t>
  </si>
  <si>
    <t>Communication and Distributed Systems, RWTH Aachen University, Germany; Laboratory for Machine Tools and Production Engineering, RWTH Aachen University, Germany; Cyber Analysis and Defense, Fraunhofer FKIE, Wachtberg, Germany</t>
  </si>
  <si>
    <t>Today's supply chains are becoming increasingly flexible in nature. While adaptability is vastly increased, these more dynamic associations necessitate more extensive data sharing among different stakeholders while simultaneously overturning previously established levels of trust. Hence, manufacturers' demand to track goods and to investigate root causes of issues across their supply chains becomes more challenging to satisfy within these now untrusted environments. Complementarily, suppliers need to keep any data irrelevant to such routine checks secret to remain competitive. To bridge the needs of contractors and suppliers in increasingly flexible supply chains, we thus propose to establish a privacy-preserving and distributed multi-hop accountability log among the involved stakeholders based on Attribute-based Encryption and backed by a blockchain. Our large-scale feasibility study is motivated by a real-world manufacturing process, i.e., a fine blanking line, and reveals only modest costs for multi-hop tracing and tracking of goods. Â© 2020 IEEE.</t>
  </si>
  <si>
    <t>https://www.scopus.com/inward/record.uri?eid=2-s2.0-85090159235&amp;doi=10.1109%2fICCWorkshops49005.2020.9145100&amp;partnerID=40&amp;md5=6da309b40d6132e021209f3dd198f0db</t>
  </si>
  <si>
    <t>Pennekamp2020</t>
  </si>
  <si>
    <t>10.1177/18479790211007624</t>
  </si>
  <si>
    <t>Tsai Y.-T., Lasminar R.G.</t>
  </si>
  <si>
    <t>Proactive and reactive flexibility: How does flexibility mediate the link between supply chain information integration and performance?</t>
  </si>
  <si>
    <t>International Journal of Engineering Business Management</t>
  </si>
  <si>
    <t>content analysis; financial performance; Information integration; operational performance; supply chain flexibility</t>
  </si>
  <si>
    <t>Department of International Business, Feng Chia University, Taichung, Taiwan</t>
  </si>
  <si>
    <t>To maintain competitiveness, businesses need to upgrade their operational performance and financial performance more efficiently and effectively in order to control uncertainty and costs. The purposes of the study are to (1) investigate the relationship between three dimensions, namely integration, flexibility, and performance; and (2) examine the mediating effects of supply chain flexibility. This research collected annual reports from the Indonesian basic and chemical industry from 2014 to 2017. Content analysis was used to extract information from companiesâ€™ annual reports, and hierarchical analysis examined the hypotheses. The results show that external information integration positively influences both reactive and proactive flexibility. Furthermore, proactive flexibility significantly affects financial performance and operational performance. Moreover, both reactive and proactive flexibility have positive mediating effects on the connection between external information integration and operational performance. Lastly, reactive flexibility positively mediates external information integrationâ€™s effect on financial performance. As the market has been becoming more competitive, this study provides important insights for decision-makers. This study contributes to the knowledge of the Indonesian basic and chemical supply chain by considering both financial and operational performance, especially as these performance indexes measure different dimensions. Â© The Author(s) 2021.</t>
  </si>
  <si>
    <t>https://www.scopus.com/inward/record.uri?eid=2-s2.0-85104456619&amp;doi=10.1177%2f18479790211007624&amp;partnerID=40&amp;md5=cdccf65fafda64a2ad46f7039ebcfa27</t>
  </si>
  <si>
    <t>Tsai2021</t>
  </si>
  <si>
    <t>10.1108/JMTM-08-2019-0299</t>
  </si>
  <si>
    <t>Can Saglam Y., Yildiz Ã‡ankaya S., Sezen B.</t>
  </si>
  <si>
    <t>Proactive risk mitigation strategies and supply chain risk management performance: an empirical analysis for manufacturing firms in Turkey</t>
  </si>
  <si>
    <t>Culture; Risk; Risk management; Supply chain management; Uncertainty</t>
  </si>
  <si>
    <t>Department of Business Administration, Gebze Technical University, Gebze, Turkey; Department of Business Administration, Abant Izzet Baysal University, Bolu, Turkey</t>
  </si>
  <si>
    <t>Purpose: In spite of its potential benefits in a wide range of situations, supply chain risk mitigation strategies have received scant attention on the subject of managing the supply chain risk in the business environment. Especially, there is still a limited understanding of the importance of firmsâ€™ supply chain flexibility, resilience and responsiveness in the supply chain risk management (SCRM) literature. This research focuses on exploring the relationship between significant proactive risk mitigation strategies, namely supply chain (SC) flexibility, resilience and responsiveness, as well as SCRM performance to facilitate bridging the gap between mitigation strategies and SCRM performance. The moderating role of risk management (RM) culture was also hypothesized and tested. Design/methodology/approach: A survey-based methodology is adopted. The data are analyzed using the technique of partial least squares. Findings: The results indicate that SC resilience and responsiveness are positively associated with SCRM performance; however, SC flexibility does not. In addition, interestingly, RM culture does not moderate these relationships in spite of the extant literature. We argue that this could be due to the fact that risk management culture is at the beginning stage for an enterprise in Turkey. Originality/value: This study extends the existing literature by advancing the knowledge on the relationship between proactive risk management strategies, which applied to overcome uncertainties and SCRM performance. Â© 2020, Emerald Publishing Limited.</t>
  </si>
  <si>
    <t>https://www.scopus.com/inward/record.uri?eid=2-s2.0-85082962471&amp;doi=10.1108%2fJMTM-08-2019-0299&amp;partnerID=40&amp;md5=624fa713c3467d72c71d15feb9082d34</t>
  </si>
  <si>
    <t>CanSaglam20201224</t>
  </si>
  <si>
    <t>10.1155/2014/528917</t>
  </si>
  <si>
    <t>Stefanovic N.</t>
  </si>
  <si>
    <t>Proactive supply chain performance management with predictive analytics</t>
  </si>
  <si>
    <t>Scientific World Journal</t>
  </si>
  <si>
    <t>Institute of Mathematics and Informatics, Faculty of Science, University of Kragujevac, Radoja Domanovica 12, Kragujevac, 34000, Serbia</t>
  </si>
  <si>
    <t>Today's business climate requires supply chains to be proactive rather than reactive, which demands a new approach that incorporates data mining predictive analytics. This paper introduces a predictive supply chain performance management model which combines process modelling, performance measurement, data mining models, and web portal technologies into a unique model. It presents the supply chain modelling approach based on the specialized metamodel which allows modelling of any supply chain configuration and at different level of details. The paper also presents the supply chain semantic business intelligence (BI) model which encapsulates data sources and business rules and includes the data warehouse model with specific supply chain dimensions, measures, and KPIs (key performance indicators). Next, the paper describes two generic approaches for designing the KPI predictive data mining models based on the BI semantic model. KPI predictive models were trained and tested with a real-world data set. Finally, a specialized analytical web portal which offers collaborative performance monitoring and decision making is presented. The results show that these models give very accurate KPI projections and provide valuable insights into newly emerging trends, opportunities, and problems. This should lead to more intelligent, predictive, and responsive supply chains capable of adapting to future business environment. Â© 2014 Nenad Stefanovic.</t>
  </si>
  <si>
    <t>https://www.scopus.com/inward/record.uri?eid=2-s2.0-84908317616&amp;doi=10.1155%2f2014%2f528917&amp;partnerID=40&amp;md5=f7610d4bbf4233e564fea2f54d8613fc</t>
  </si>
  <si>
    <t>Stefanovic2014</t>
  </si>
  <si>
    <t>10.1109/ACCESS.2022.3187812</t>
  </si>
  <si>
    <t>Khan A.S.</t>
  </si>
  <si>
    <t>Problem-Specific Heuristics for Diagnosability and Inventory Analysis in a Reconfigurable Manufacturing System</t>
  </si>
  <si>
    <t>cost; diagnosability; heuristic; inventory; multi-objective; optimization; quality; Reconfigurable manufacturing system</t>
  </si>
  <si>
    <t>National University of Sciences and Technology (NUST), NUST Business School (NBS), Department of Operations and Supply Chain, Islamabad, 44100, Pakistan</t>
  </si>
  <si>
    <t>Reconfigurable manufacturing systems are complex systems that are prone to malfunctions and performance decay. Thus, such systems need to be safeguarded against quality issues and decline in production efficiency to ensure the optimal health of machines. The product quality and health of a reconfigurable manufacturing system can be analyzed by using the diagnosability characteristic. This study examines the diagnosability characteristic in a multi-stage reconfigurable manufacturing system. The aim is to understand the impact of time-based diagnostics on the functionality performance of a reconfigurable manufacturing system and the level of inventory used during production. The diagnosability is analyzed regarding product variation and system diagnosability. A mathematical model is proposed, and it is subsequently applied in deterministic and stochastic settings. The deterministic setting is examined through a set of two problem-specific heuristics. The stochastic setting, subject to the gamma process, is examined by using a simulation-based optimization approach. The results suggest that the use of line replacement units can restore a reconfigurable system to optimal functionality, reduce the level of inventory, and complete production in a minimum time at the expense of additional cost. These findings apply to the context of healthcare emergency response systems, reconfigurable supply chains, reconfigurable integrated manufacturing systems, etc. Finally, a conclusion and future research avenues are provided. Â© 2013 IEEE.</t>
  </si>
  <si>
    <t>https://www.scopus.com/inward/record.uri?eid=2-s2.0-85133806504&amp;doi=10.1109%2fACCESS.2022.3187812&amp;partnerID=40&amp;md5=fc4f6ebdea93f6555f7c3fc1d9d45b71</t>
  </si>
  <si>
    <t>Khan202270032</t>
  </si>
  <si>
    <t>Proceedings - 2012 International Conference on Advanced Computer Science Applications and Technologies, ACSAT 2012</t>
  </si>
  <si>
    <t>The proceedings contain 93 papers. The topics discussed include: automated extraction of lexicon applied both to Chinese and Japanese corpora; a rule based approach for implementation of Bangla to English translation; an automated learner for extracting new ontology relations; a simple tele-robotic lunar excavator; compact composite descriptors for content based image retrieval; exothermic batch process optimization via multivariable genetic algorithm; usability improvements for touch-screen mobile flight booking application: a case study; human computer interaction for vision based hand gesture recognition: a survey;. using information management architecture to support flexible supply chain management; examination of electronic service definitions; user satisfaction on smart phone interface design, information quality evaluation; and considering thermal-aware proactive and reactive scheduling and cooling for green data-centers.</t>
  </si>
  <si>
    <t>https://www.scopus.com/inward/record.uri?eid=2-s2.0-84878678673&amp;partnerID=40&amp;md5=b33894de429cae482260510dadd09009</t>
  </si>
  <si>
    <t>Proceedings - 2013 11th IEEE International Conference on Industrial Informatics, INDIN 2013</t>
  </si>
  <si>
    <t>IEEE International Conference on Industrial Informatics (INDIN)</t>
  </si>
  <si>
    <t>The proceedings contain 117 papers. The topics discussed include: a hybrid energy-efficient routing protocol for wireless sensor networks; assessment of an enterprise energy service platform in a smart grid city pilot; business processes and technical processes a comprehensive meta model for execution and development; distributed relay assignment with interference limitation for industrial wireless networks; extending distributed real-time java with remote memory areas; heightmap generation for printed circuit boards (PCB) using laser triangulation for pre-processing optimization in industrial recycling applications; path loss exponent analysis in wireless sensor networks: experimental evaluation; virtualizing DDS middleware: performance challenges and measurements; an evaluation method of reduced procurement risks by decentralized ordering in supply chain; and dynamic optimization of virtual machine placement by resource usage prediction.</t>
  </si>
  <si>
    <t>https://www.scopus.com/inward/record.uri?eid=2-s2.0-84889002744&amp;partnerID=40&amp;md5=e05db0866ec111bf1959ea5e2a3ac5a1</t>
  </si>
  <si>
    <t>The proceedings contain 47 papers. The topics discussed include: distributed model predictive control for freeway urban traffic and smart electric power grids; enhancing network performances with optimizing principles; some paradigms for coordinating feedback control with applications to urban traffic control and smart grids; synchronized control of socio-economics systems and wisdom of collective; a novel third order sliding mode controller for the orientation and position of planar three link rigid robotic manipulator; a novel method of self-tuning PID control system based on time-averaged Kalman filter gain; evaluation of stimulation scheme for mu rhythm based - brain computer interface user; design of brain-computer interface platform for semi real-time commanding electrical wheelchair simulator movement; a PC based hysteresis loop extractor and its applications; hand gesture recognition using convexity hull defects to control an industrial robot; and an agent-based network analytic perspective on the evolution of complex adaptive supply chain networks.</t>
  </si>
  <si>
    <t>https://www.scopus.com/inward/record.uri?eid=2-s2.0-84912148335&amp;partnerID=40&amp;md5=f2fa81b04b38c4bed45eab23b8d4f1e1</t>
  </si>
  <si>
    <t>NoAuthor2013</t>
  </si>
  <si>
    <t>The proceedings contain 70 papers. The topics discussed include: e-government adoption model extended with public value in Peru; method for optimizing supply chain flexibility in the production of electrified powertrains; optimized production control policy for hybrid MTS-MTO glass tube manufacturing using simulation-based optimization; estimation of vehicle steering wheel angle: an unscented kalman smoother-based design; productivity improvement by retrofit concept in auto parts factories; the impact of collaborative innovation competence on enterprises' innovation performance in supply chain networks; productivity improvement by retrofit concept in auto parts factories; and policy mixes for the sustainability transition of the battery industry in China.</t>
  </si>
  <si>
    <t>https://www.scopus.com/inward/record.uri?eid=2-s2.0-85066613933&amp;partnerID=40&amp;md5=be398418b9b0ad47b47730e797de1215</t>
  </si>
  <si>
    <t>Proceedings of the Hamburg International Conference of Logistics: Advanced Manufacturing; Industry 4.0; Artificial Intelligence; Blockchain; Business Analytics; Innovation Management; Technology Management; Supply Chain Risk Management; Security Management, HICL 2021</t>
  </si>
  <si>
    <t>The proceedings contain 35 papers. The topics discussed include: logistics innovation and integration: impact on supply chain adaptability; how blockchain interrelates with trust in the supply chain context: insights from tracing sustainability in the metal industry; scenario analysis of online food supply chains; impacts of the COVID-19 crisis on inland navigation; managing contract manufacturing relationships - an explorative research framework; ai-based recognition of dangerous goods labels and metric package features; how to apply artificial intelligence in the additive value chain: a systematic literature review; machine learning in supply chain management: a scoping review; and a reference model for data-driven sales planning: development of the model's framework and functionality.</t>
  </si>
  <si>
    <t>https://www.scopus.com/inward/record.uri?eid=2-s2.0-85127636221&amp;partnerID=40&amp;md5=5430a653a7b59ef6004940ab05b47796</t>
  </si>
  <si>
    <t>10.1109/ICITM.2018.8333974</t>
  </si>
  <si>
    <t>Khaleghparast S., Valilai O.F.</t>
  </si>
  <si>
    <t>Process-oriented perspective in structure dynamics: A novel way to enhance ERP systems</t>
  </si>
  <si>
    <t>adaptive supply chain; ERP systems; process-oriented architecture; structure dynamics</t>
  </si>
  <si>
    <t>Department of Industrial Engineering, Sharif University of Technology, Tehran, Iran</t>
  </si>
  <si>
    <t>Fulfilment of the underlying structure within an indivisible system which leads to a specific pattern of behaviour was previously addressed by prominent approaches. However, there was a considerable lack for proposal of a proper idea that considers the susceptibility of structures to change with time through other adjacent structures. Considering such a point of view necessitates an alternative approach to functional perspective. Thus, a process-oriented architectural decomposition of a simplified organization structure embedded in a supply chain is applied to analyse the structure dynamics. This novel perspective to dynamic multi-structure systems is introduced in this research and the comparison with its function-oriented perspective is studied. Furthermore, the critical role of enterprise resource planning systems for data acquisition, analysis and retrieval in such a complicated worldview into organizations is discussed. Moreover, the value added to enhance these planning systems by this perspective is specified. Â© 2018 IEEE.</t>
  </si>
  <si>
    <t>https://www.scopus.com/inward/record.uri?eid=2-s2.0-85050502247&amp;doi=10.1109%2fICITM.2018.8333974&amp;partnerID=40&amp;md5=0afbac4a4752e22af0dd1551950a8628</t>
  </si>
  <si>
    <t>Khaleghparast2018350</t>
  </si>
  <si>
    <t>10.15807/jorsj.61.217</t>
  </si>
  <si>
    <t>Sato K., Takezawa N.</t>
  </si>
  <si>
    <t>Dynamic inventory control model with flexible supply network</t>
  </si>
  <si>
    <t>Journal of the Operations Research Society of Japan</t>
  </si>
  <si>
    <t>Disruption probability; Dynamic programming; Inventory; Markov-modulated demand; Supply chain network</t>
  </si>
  <si>
    <t>Kanagawa University, Faculty of Engineering, 3-27-1 Rokkakubashi, Kanagawa-ku, Yokohama, Kanagawa, 221-8686, Japan; Nanzan University, Japan</t>
  </si>
  <si>
    <t>In this paper, we consider the inventory problem of a firm facing disruption probability in its supply chain which consists of multiple suppliers and multiple demand nodes. The firm wishes to minimize its total expected cost in a finite time horizon setting. In order to manage the supply chain disruption, we introduce flexibility into the supply chain network of our inventory management problem. The problem is formulated as a Markov decision process, and a state-dependent optimal threshold policy is derived. We show that the expected cost function is monotonic in the convex ordering of the demand distribution and that the optimal policy can be characterized with the ratio of the ordering cost and the disruption probability of supply. We also numerically demonstrate that the flexibility of the supply chain network reduces the total expected cost. Â© The Operations Research Society of Japan.</t>
  </si>
  <si>
    <t>https://www.scopus.com/inward/record.uri?eid=2-s2.0-85045891846&amp;doi=10.15807%2fjorsj.61.217&amp;partnerID=40&amp;md5=2993c88441e3b57b1ff1d757cc4c2206</t>
  </si>
  <si>
    <t>Sato2018217</t>
  </si>
  <si>
    <t>Japan</t>
  </si>
  <si>
    <t>10.1590/S0034-759020150306</t>
  </si>
  <si>
    <t>Scavarda L.F., Ceryno P.S., Pires S., Klingebiel K.</t>
  </si>
  <si>
    <t>Supply chain resilience analysis: A Brazilian automotive case</t>
  </si>
  <si>
    <t>RAE Revista de Administracao de Empresas</t>
  </si>
  <si>
    <t>Automotive industry; Case study; Flexibility; Supply chain flexibility; Supply chain resilience</t>
  </si>
  <si>
    <t>PontifÃ­cia Universidade CatÃ³lica do Rio de Janeiro, Departamento de Engenharia Industrial, Rio de Janeiro - RJ, Brazil; Universidade Federal do Estado do Rio de Janeiro, Escola de Engenharia de ProduÃ§Ã£o, Rio de Janeiro - RJ, Brazil; Universidade Metodista de Piracicaba, Faculdade de GestÃ£o e NegÃ³cios, Piracicaba - SP, Brazil; University of Applied Sciences and Arts/Fachhochschule Dortmund, Faculty of Economic, Dortmund, Germany</t>
  </si>
  <si>
    <t>Supply chain (SC) resilience and flexibility are important research topics receiving growing attention. However, the academic literature needs empirical studies on SC resilience capable of investigating the inter-organizational components of flexibility along different tiers. Therefore, this paper analyzes the main lack of flexibilities in three Brazilian automotive SCs that limit their resilience and therefore their capacity to better support and meet the demand changes in the marketplace. A multi-tier case study approach is adopted. Research findings identify lack of flexibilities in different tiers that inhibit the SC resilience as well as manufacturing and SC flexibilities that build SC resilience. The findings also highlight that the same SC may have the flexibility to be resilient for one of its products but not for another product, what sheds new lights on the academic literature. Finally, flexible SCs should be designed to increase SC resilience to cope with mishaps as significant demand changes.</t>
  </si>
  <si>
    <t>https://www.scopus.com/inward/record.uri?eid=2-s2.0-84929323070&amp;doi=10.1590%2fS0034-759020150306&amp;partnerID=40&amp;md5=4a545bb7dd65e8a06c056e9b237fa843</t>
  </si>
  <si>
    <t>Scavarda2015304</t>
  </si>
  <si>
    <t>Galahitiyawe N.W.K., Jayakody R.</t>
  </si>
  <si>
    <t>Product portfolio management through integrated green practices in supply chain practices for operational performance</t>
  </si>
  <si>
    <t>Proceedings of the 33rd International Business Information Management Association Conference, IBIMA 2019: Education Excellence and Innovation Management through Vision 2020</t>
  </si>
  <si>
    <t>Green supply chain integration; Operational performance; Product complexity; Product variety</t>
  </si>
  <si>
    <t>Postgraduate Institute of Management, University of Sri Jayewardenepura, Colombo, Sri Lanka; MAS Intimates Pvt Ltd, Colombo, Sri Lanka</t>
  </si>
  <si>
    <t>Manufacturing firms those who produce a variety of products with complex product designs are being challenged when sourcing and distribution of goods are globalized. Apparel fabrication is a one such Industry in Sri Lanka which produce a greater variety of apparel with complex product designs. The Industry operates in globally connected dynamic supply chain that adhere to green initiatives and environment compliances and hence operational performance has been confronted. Thus, the purpose of this study is to examine the role of integrated green supply chain practices on operational performance when the varieties of products been produced. A survey was conducted with 161 front end factory merchandising units of apparel manufacturers' in Sri Lanka. Structured Equation Modeling with AMOS is used to test the hypothetical relationships. The study found that, operational performance is lower in firms when they produce a variety of products. But, the operational performance intensified positively with the production of variety of products within a green supply chain integrated. Variety of product designs did not result positive operational performance unless the supply chain is not integrated. This study emphasized the complementary application of resource based view with coordination theory to explain how resources of the firm should allocate and coordinate among production portfolio. The resource allocation and coordination among the actors in the networked set-up associates with production portfolio dynamics and hence result positive outcomes. Â© 2019 International Business Information Management Association (IBIMA).</t>
  </si>
  <si>
    <t>https://www.scopus.com/inward/record.uri?eid=2-s2.0-85074069292&amp;partnerID=40&amp;md5=63408fe48c4d4d283949fc52693399ef</t>
  </si>
  <si>
    <t>Galahitiyawe20192120</t>
  </si>
  <si>
    <t>10.1016/j.ijpe.2017.02.005</t>
  </si>
  <si>
    <t>Um J., Lyons A., Lam H.K.S., Cheng T.C.E., Dominguez-Pery C.</t>
  </si>
  <si>
    <t>Product variety management and supply chain performance: A capability perspective on their relationships and competitiveness implications</t>
  </si>
  <si>
    <t>Customization; Dynamic capabilities; Product variety; Structural equation modelling; Supply chain performance</t>
  </si>
  <si>
    <t>Liverpool Hope University, Business School, Hope Park, Liverpool, United Kingdom; University of Liverpool, Management School, Chatham Street, Liverpool, United Kingdom; The Hong Kong Polytechnic University, Hung Hom, Kowloon, Hong Kong; UniversitÃ© Grenoble Alpes, BP 47, Grenoble, 38040, France</t>
  </si>
  <si>
    <t>We study 363 manufacturing businesses to investigate the relationships between product variety management and supply chain performance. Applying the dynamic capabilities view of how businesses cope with changing environments, we develop a conceptual model that links product variety management strategies with supply chain responsiveness, and relates supply chain responsiveness to cost and customer service in high- and low-customization environments. We find that a product variety management strategy influences both supply chain cost and customer service performance only when mediated by internal and external responsiveness capabilities. In addition, a product variety management strategy has different impacts on performance depending on the level of product customization. Specifically, in a low-customization environment, both supply chain flexibility and agility acting as dynamic capabilities have a significant influence on cost efficiency while in a high-customization environment, these dynamic capabilities have a significant influence on customer service. Â© 2017 Elsevier B.V.</t>
  </si>
  <si>
    <t>https://www.scopus.com/inward/record.uri?eid=2-s2.0-85013790497&amp;doi=10.1016%2fj.ijpe.2017.02.005&amp;partnerID=40&amp;md5=5bd28cd79a87d9678dafefafa2ef7e00</t>
  </si>
  <si>
    <t>Um201715</t>
  </si>
  <si>
    <t>10.1057/jors.2014.99</t>
  </si>
  <si>
    <t>Ouardighi F.E., Erickson G.</t>
  </si>
  <si>
    <t>Production capacity buildup and double marginalization mitigation in a dynamic supply chain</t>
  </si>
  <si>
    <t>Journal of the Operational Research Society</t>
  </si>
  <si>
    <t>differential games; double marginalization; pricing; production capacity; supply chain management</t>
  </si>
  <si>
    <t>ESSEC Business School, Operations Management, Avenue Bernard Hirsch, Cergy Pontoise, 95021, France; Michael G. Foster School of Business, University of Washington, Seattle, United States</t>
  </si>
  <si>
    <t>The paper investigates the extent to which capacity investment considerations interact with the double marginalization effect in a simple supply chain governed by a wholesale price contract. To do so, a non-cooperative differential game model is formulated to study the pricing and capacity investment decisions in a supply chain, which consists of a supplier and a manufacturer. In such a game, there are different decision rules-open-loop, closed-loop, feedback-that are available to the supply chain participants, depending on the observability of the current state of the supply chain. While closed-loop and feedback equilibrium strategies involve the observability of other chain member's production capacity, open-loop equilibrium strategies do not have such requirement. We examine how the supplier and the manufacturer determine, with the different decision rules, their production capacities and pricing policies to maximize their profits over an infinite planning horizon, and determine how the observability of other supply chain's members' production capacity affects the magnitude of the double marginalization effect. Our study suggests that the observability of other chain member's current production capacity entails a lower production efficiency that results in a greater double marginalization effect. This allows us to conclude that observability of other chain member's current production capacity is associated with a greater double marginalization effect. Â© 2015 Operational Research Society Ltd. All rights reserved.</t>
  </si>
  <si>
    <t>https://www.scopus.com/inward/record.uri?eid=2-s2.0-84937485177&amp;doi=10.1057%2fjors.2014.99&amp;partnerID=40&amp;md5=f95f5e46a3145f7748506d85ddd5b29e</t>
  </si>
  <si>
    <t>Ouardighi20151281</t>
  </si>
  <si>
    <t>Scavarda M., Medel R., Lee S., Nof S.Y.</t>
  </si>
  <si>
    <t>A market-based approach to adaptive reconfigurable supply networks</t>
  </si>
  <si>
    <t>Collaboration; Collaborative control theory; Decisions networks; Market-based; Reconfigurable supply networks</t>
  </si>
  <si>
    <t>School of Industrial Engineering, Purdue University, West Lafayette, IN 47907, United States</t>
  </si>
  <si>
    <t>In today's increasingly networked environments, business processes and associated decisions tend to span across organizational boundaries, making traditional centralized coordination approaches both unpractical and unfeasible. Furthermore, collaborative networked organizations need to be able to respond to rapidly changing demands and requirements, under uncertain conditions and without any centralized control. This emphasizes the need for adaptive, distributed, and self-coordinated supply networks decisions models. This study focuses on the efficient coordination of parallel, reconfigurable, inter-organizational supply operations. A novel market-based approach is introduced to support supply networks' parallel and decentralized reconfiguration. The newly developed approach is illustrated by examples from a global industry network, demonstrating its advantages.</t>
  </si>
  <si>
    <t>https://www.scopus.com/inward/record.uri?eid=2-s2.0-84900346450&amp;partnerID=40&amp;md5=3bb7d94e438d59512ee5ec3529427119</t>
  </si>
  <si>
    <t>Scavarda20122344</t>
  </si>
  <si>
    <t>10.1016/j.omega.2016.07.004</t>
  </si>
  <si>
    <t>Schmitt T.G., Kumar S., Stecke K.E., Glover F.W., Ehlen M.A.</t>
  </si>
  <si>
    <t>Mitigating disruptions in a multi-echelon supply chain using adaptive ordering</t>
  </si>
  <si>
    <t>Expediting; Inventory control; Risk; Supply chain disruptions</t>
  </si>
  <si>
    <t>University of Washington, Seattle, WA 98195, United States; College of Business, Valparaiso University, 1909 Chapel Dr., Valparaiso, IN 46383, United States; School of Management, The University of Texas at Dallas, SM 40, 800 West Campbell Road, Richardson, TX 75080-3021, United States; OptTek Systems, Inc., 2241 17th Street, Boulder, CO 80302, United States; Sandia National Laboratories, P.O. Box 5800, Albuquerque, NM 87185-1138, United States</t>
  </si>
  <si>
    <t>Supply chains often experience significant economic losses from disruptions such as facility breakdowns, transportation mishaps, natural calamities, and intentional attacks. To help respond and recover from a disruption, we investigate adjustments in order activity across four echelons including assembly. Simulation experiments reveal that the impact of a disruption depends on its location, with costlier and longer lasting impacts occurring from disruptions at echelons close to ultimate consumption. Cost functions based on system inventory and service can be quite ill-behaved in these complex problem settings. Expediting, an adaptive ordering approach often used to mitigate disruptions, can trigger unintended bullwhip effects, and hurt rather than help overall performance. As an alternative to expediting interventions, dynamic order-up-to policies show promise as an adaptive mitigation tool. We also find benefits in the dynamic policies from incorporating a metaheuristic parameter search over multiple echelons, yielding significantly better solution quality than embedded unimodal search. Â© 2016 Elsevier Ltd</t>
  </si>
  <si>
    <t>https://www.scopus.com/inward/record.uri?eid=2-s2.0-84994383070&amp;doi=10.1016%2fj.omega.2016.07.004&amp;partnerID=40&amp;md5=68a90e60128bad46c73cac2f5ddef390</t>
  </si>
  <si>
    <t>Schmitt2017185</t>
  </si>
  <si>
    <t>10.2507/IJSIMM14(1)CO1</t>
  </si>
  <si>
    <t>Lai, XD; Wu, GD; Shi, JG; Wang, HM; Kong, QS</t>
  </si>
  <si>
    <t>PROJECT VALUE-ADDING OPTIMIZATION OF PROJECT-BASED SUPPLY CHAIN UNDER DYNAMIC REPUTATION INCENTIVES</t>
  </si>
  <si>
    <t>INTERNATIONAL JOURNAL OF SIMULATION MODELLING</t>
  </si>
  <si>
    <t>Project-Based Supply Chain; Reputation Incentives; Project Control Objective; Project Value-Adding</t>
  </si>
  <si>
    <t>Jiangxi University of Finance &amp; Economics; Tongji University; Dalian University of Technology</t>
  </si>
  <si>
    <t>On the basis of equal cooperation between project-based enterprises, the project-based supply chain cross-organizational dynamic reputation incentives model was established in consideration of the implicit reputation factors to the contractor's incentive influence, and the impaction between control objective effect level, bargaining power and project value-adding was detailed analysed, especially the effective equilibrium condition for reputation incentive effects. Thus compared the analysis conclusions with project-based supply chain incentive model which single considering explicit benefit incentive, and verified the rationality and applicability of the project-based supply chain cross-organizational dynamic reputation incentives model through related digital simulation. The results reflects that, whether the linear relationship between duration and quality exists or not, the project management enterprise resorting to adjust project object objective incentive intensity and implementing reputation incentive strategy could not only achieve project value-adding maximization, but also realize net earnings Pareto improvement.</t>
  </si>
  <si>
    <t>http://dx.doi.org/10.2507/IJSIMM14(1)CO1</t>
  </si>
  <si>
    <t>WOS:000351950800011</t>
  </si>
  <si>
    <t>Lai X.D., Wu G.-D., Shi J.G., Wang H.M., Kong Q.S.</t>
  </si>
  <si>
    <t>Project value-adding optimization of project-based supply chain under dynamic reputation incentives</t>
  </si>
  <si>
    <t>International Journal of Simulation Modelling</t>
  </si>
  <si>
    <t>Project control objective; Project value-Adding; Project-Based supply chain; Reputation incentives</t>
  </si>
  <si>
    <t>Jiangxi University of Finance and Economics, Nanchang, Jiangxi 330013, China; School of Economics and Management, Tongji University, Shanghai, 200092, China; Dalian University of Technology, Dalian, 116024, China</t>
  </si>
  <si>
    <t>On the basis of equal cooperation between project-based enterprises, the project-based supply chain cross-organizational dynamic reputation incentives model was established in consideration of the implicit reputation factors to the contractorâ€™s incentive influence, and the impaction between control objective effect level, bargaining power and project value-adding was detailed analysed, especially the effective equilibrium condition for reputation incentive effects. Thus compared the analysis conclusions with project-based supply chain incentive model which single considering explicit benefit incentive, and verified the rationality and applicability of the project-based supply chain cross-organizational dynamic reputation incentives model through related digital simulation. The results reflects that, whether the linear relationship between duration and quality exists or not, the project management enterprise resorting to adjust project object objective incentive intensity and implementing reputation incentive strategy could not only achieve project value-adding maximization, but also realize net earnings Pareto improvement. Â© 2015, Vienna University of Technology. All rights reserved.</t>
  </si>
  <si>
    <t>https://www.scopus.com/inward/record.uri?eid=2-s2.0-84930625235&amp;doi=10.2507%2fIJSIMM14%281%29CO1&amp;partnerID=40&amp;md5=4652eec5e9c79e1794fcd4d7b99f06e7</t>
  </si>
  <si>
    <t>Lai2015121</t>
  </si>
  <si>
    <t>10.1080/00207543.2020.1867924</t>
  </si>
  <si>
    <t>Cannella S., Ponte B., Dominguez R., Framinan J.M.</t>
  </si>
  <si>
    <t>Proportional order-up-to policies for closed-loop supply chains: the dynamic effects of inventory controllers</t>
  </si>
  <si>
    <t>bullwhip effect; Closed-loop supply chain; proportional order-up-to; remanufacturing system; supply chain dynamics</t>
  </si>
  <si>
    <t>Department of Civil Engineering and Architecture (DICAR), University of Catania, Catania, Italy; Department of Business Administration, University of Oviedo, Gijon, Spain; Department of Industrial Management I, University of Seville, Seville, Spain; Laboratory of Engineering for Environmental Sustainability, University of Seville, Seville, Spain</t>
  </si>
  <si>
    <t>Increasing the understanding of the management of closed-loop supply chains (CLSCs) is fundamental to accelerate the much-desired transition towards the circular economy. From this perspective, we investigate the value of proportional order-up-to policies (POUT) policies and the adjustment of their inventory controllers in these systems. These policies are often used to improve the performance of traditional supply chains due to their ability to cope with the damaging bullwhip effect; however, they have not been sufficiently studied in CLSCs. Through a difference equation modelling approach, we show that POUT policies are also a valuable instrument for enhancing the CLSC dynamics. Specifically, we find that the POUT model outperforms the traditional order-up-to policy in a hybrid manufacturing/remanufacturing system, yielding significant cost savings. To optimise the key trade-off between order and inventory variability, the tuning of the inventory controllers needs to consider not only the cost structure of the CLSC but also the average return rate. Specifically, managers should react to increasing levels of circularity by lowering the setting of the controllersâ€™ time constant. In the light of our findings, we suggest two strategies for aligning the calibration of the POUT controllers and the forecasting methods to increase theÂ economicÂ performance of CLSCs. Â© 2021 Informa UK Limited, trading as Taylor &amp; Francis Group.</t>
  </si>
  <si>
    <t>https://www.scopus.com/inward/record.uri?eid=2-s2.0-85099421563&amp;doi=10.1080%2f00207543.2020.1867924&amp;partnerID=40&amp;md5=21aff9da51a828e1fd0f7e66050c3fa6</t>
  </si>
  <si>
    <t>Cannella20213323</t>
  </si>
  <si>
    <t>10.1109/SNPDWinter52325.2021.00066</t>
  </si>
  <si>
    <t>Lee Y.-J., Choi J.-W., Nam H.-W., Shin S.-Y.</t>
  </si>
  <si>
    <t>Proposing the Direction of Research for Customized Curation Cosmetics through the Research of Skin Measurement</t>
  </si>
  <si>
    <t>Proceedings - 2021 21st ACIS International Semi-Virtual Winter Conference on Software Engineering, Artificial Intelligence, Networking and Parallel/Distributed Computing, SNPD-Winter 2021</t>
  </si>
  <si>
    <t>business performance; dynamic capability; environmental uncertainty; smart supply chain</t>
  </si>
  <si>
    <t>Seokyeong Univ, Graduate School, Dept. of Beauty Art, Seoul, South Korea; Seokyeong Univ, Dept. of Visual Information Design, Seoul, South Korea; Seokyeong Univ, Dept. Beauty Art, Seoul, South Korea</t>
  </si>
  <si>
    <t>E-commerce, based in the 4th industrial revolution to respond to environmental changes such as rapid technical development, increasing global competition, and diverse customer needs, is accelerating while uncertainty in the business environment grows more severe. In order to effectively respond to this uncertain business environment, individual companies and parts of supply chains need flexibility, and this need for dynamic flexibility is growing as uncertainty increases. In this study, we tested our hypothesis using structural equation model analysis to verify the structural relationship between dynamic capability and business performance in the smart supply chain environment of Korean small and medium manufacturers. We confirmed through this that dynamic capability and environmental uncertainty in a smart supply chain environment have a partially significant effect on business performance and that manufacturers must strive to implement direct, systematic policies and improve dynamic capability to respond to an uncertain business environment. Â© 2021 IEEE.</t>
  </si>
  <si>
    <t>https://www.scopus.com/inward/record.uri?eid=2-s2.0-85105097164&amp;doi=10.1109%2fSNPDWinter52325.2021.00066&amp;partnerID=40&amp;md5=8049874067544be818f04e522caa33d8</t>
  </si>
  <si>
    <t>Lee2021265</t>
  </si>
  <si>
    <t>10.1080/23307706.2021.1960646</t>
  </si>
  <si>
    <t>Ge Y.</t>
  </si>
  <si>
    <t>Quality control in food supply chain with dynamic quality characteristics</t>
  </si>
  <si>
    <t>Journal of Control and Decision</t>
  </si>
  <si>
    <t>coordination mechanism; Differential game; food safety; food supply chain; quality control</t>
  </si>
  <si>
    <t>School of Management Science and Engineering, Shandong University of Finance and Economics, Shandong, Jinan, China</t>
  </si>
  <si>
    <t>Food adulteration in recent years has attracted wide media and public attention. Preventing and controlling risk factors that harm the quality and safety of the food supply chain and reducing the probability of food safety incidents have become important concerns for all main participant groups in the food supply chain. In this study, we use a differential game model to examine the strategic quality control behaviour of participants in a food supply chain comprising two food raw material suppliers and one food manufacturer. We study two cases, one of the centralised system and one of the decentralised system, and fully characterise the equilibrium quality control decisions of all participants in both cases. The findings show that under the centralised setting, the quality control of the raw material suppliers and the manufacturer reaches the optimal level. More importantly, the system can reach coordination through participants sharing their quality cost. Â© 2021 Northeastern University, China.</t>
  </si>
  <si>
    <t>https://www.scopus.com/inward/record.uri?eid=2-s2.0-85112027943&amp;doi=10.1080%2f23307706.2021.1960646&amp;partnerID=40&amp;md5=5e82840221bc0f55ac13de7c836e285a</t>
  </si>
  <si>
    <t>Ge2022253</t>
  </si>
  <si>
    <t>10.1007/978-3-319-68400-0_6</t>
  </si>
  <si>
    <t>Quality function deployment (QFD)</t>
  </si>
  <si>
    <t>This chapter presents Quality Function Deployment (QFD), originally a product planning quality technique. It comprises six sections. The first section explains its basic principles and advantages. The second section describes the original version of QFD as a product planning technique. However, QFD is not limited to product planning. It is a structured multi-purpose framework, which may be used to translate improvement needs of various systems into prioritized improvement activities. Consequently, the third section presents an enhanced version of this technique. The next three sections review three published applications where this framework had been utilized in different situations. One application prioritized actions for improving the implementation of an enterprise manufacturing strategy. Another application built strategy maps as improvement paths of enterprises. The third application deployed flexibility in supply chains. All these applications started at the strategic level, with the strategic improvement needs of enterprises, but their respective QFD deployment matrices were different and led to different final outputs. Â© The Author(s) 2018.</t>
  </si>
  <si>
    <t>https://www.scopus.com/inward/record.uri?eid=2-s2.0-85032962430&amp;doi=10.1007%2f978-3-319-68400-0_6&amp;partnerID=40&amp;md5=84152eff062f0556aa6b49a4286c936f</t>
  </si>
  <si>
    <t>Barad2018101</t>
  </si>
  <si>
    <t>Quality Function Deployment (QFD) - A multi-purpose structured framework</t>
  </si>
  <si>
    <t>23rd International Conference for Production Research, ICPR 2015</t>
  </si>
  <si>
    <t>Concerns; Flexibility; Improvement needs; QFD; Supply chains</t>
  </si>
  <si>
    <t>Department of Industrial Engineering, Tel Aviv University, Israel</t>
  </si>
  <si>
    <t>The essence of Quality Function Deployment (QFD), a product planning quality technique, is to extract the customer needs or desires, expressed in his/her own words, and then to translate them, using sequential QFD matrices, into technical product quality characteristics, planning, design, process and production. However, QFD is not limited to product planning. It is a structured multi-purpose framework, which can be used to translate improvement needs of various systems into prioritized improvement activities. The two published applications reviewed here show how this framework had been used in different contexts. One application prioritized actions for improving the implementation of an enterprise manufacturing strategy. The other application deployed flexibility in supply chains. Both applications started at the strategic level, with the strategic improvement needs of enterprises, but their respective QFD deployment matrices were different and led to different final outputs.</t>
  </si>
  <si>
    <t>https://www.scopus.com/inward/record.uri?eid=2-s2.0-84949685225&amp;partnerID=40&amp;md5=4f1898112e66a4bd85cdbdf16987f0d6</t>
  </si>
  <si>
    <t>Barad2015</t>
  </si>
  <si>
    <t>10.1016/j.ijpe.2020.107798</t>
  </si>
  <si>
    <t>Ponte B., Framinan J.M., Cannella S., Dominguez R.</t>
  </si>
  <si>
    <t>Quantifying the Bullwhip Effect in closed-loop supply chains: The interplay of information transparencies, return rates, and lead times</t>
  </si>
  <si>
    <t>Bullwhip Effect; Closed-loop supply chain; Information sharing; Remanufacturing; Supply chain management</t>
  </si>
  <si>
    <t>Department of Business Administration, University of Oviedo, Gijon, Spain; Industrial Management and Business Administration Department, University of Seville, Seville, Spain; Department of Civil Engineering and Architecture (DICAR), University of Catania, Catania, Italy</t>
  </si>
  <si>
    <t>The Bullwhip Effect manifests itself in the form of an increased order and inventory variability in the uppermost nodes of the supply chain. This dynamic phenomenon is not yet well understood in closed-loop supply chain settings, despite their growing importance in modern societies pursuing circular economy opportunities. Indeed, the problem-specific literature has provided somewhat conflicting findings. To better understand the Bullwhip Effect in closed-loop systems, we obtain expressions for the order and inventory variance amplification in four archetypes that differ in the structure of information transparency. Interestingly, we observe that the impact of return rates and lead times on the system performance strongly depend on the degree of supply chain visibility. This perspective allows us to revisit discrepancies in prior works. We later move the study from the operational to the economic prism. Here we prove the existence of an optimal return rate, and we derive its expression in the four closed-loop supply chain archetypes. We show that the optimal rate is dependent on the node's cost structure, the lead times, and the variability of demand. Properties of the different closed-loop systems and relevant managerial implications are also discussed in our work. Â© 2020</t>
  </si>
  <si>
    <t>https://www.scopus.com/inward/record.uri?eid=2-s2.0-85084657654&amp;doi=10.1016%2fj.ijpe.2020.107798&amp;partnerID=40&amp;md5=83296ba3eae42c4cff91e1c1c1efdfc3</t>
  </si>
  <si>
    <t>Ponte2020</t>
  </si>
  <si>
    <t>10.1016/j.ijhydene.2020.08.184</t>
  </si>
  <si>
    <t>Wahl J., Kallo J.</t>
  </si>
  <si>
    <t>Quantitative valuation of hydrogen blending in European gas grids and its impact on the combustion process of large-bore gas engines</t>
  </si>
  <si>
    <t>International Journal of Hydrogen Energy</t>
  </si>
  <si>
    <t>CO2 reduction; Emission reduction; Future power generation; HNG gas engines; hydrogen blending; hydrogen combustion</t>
  </si>
  <si>
    <t>Institute for Energy Conversion and Storage, University of Ulm, Albert-Einstein-Alee 47, Ulm, 89081, Germany; MAN Energy Solutions, StadtbachstraÃŸe 1, Augsburg, 86153, Germany; Deutsches Zentrum fÃ¼r Luft und Raumfahrt, Pfaffenwaldring 38, Stuttgart, 70569, Germany</t>
  </si>
  <si>
    <t>The approach of fossil fuel substitution requires alternative strategies in the progressing sector coupling of energy storage, distribution and conversion. Promising solutions are flexibly supply chain models of green and blue hydrogen which is fed into the natural gas network (HNG). Prerequisite for a successful implementation is the functional capability of end-use applications for which different volumetric hydrogen thresholds are documented in literature. A clear research gap is thereby evident for HNG fired medium-speed large-bore gas engines typical used for stationary power generation. For solving this problem, generic single cylinder tests with focus on operating window, NOx formation and hydro-carbon emissions have been carried out. The results are analysed and compared to available publications of HNG fired high-speed gas engines to derive general insights of the combustion characteristics. Under rising blending share, an in literature described, general shifting of the possible operating window and an increase of NOx formation are detected. In terms of unburned hydrocarbons, a NOx-neutral reduction potential through hydrogen blending is only visible under very lean operating conditions. This result deviates from expected literature values of high-speed engine setups. The experimental study demonstrates the NOx neutral combustion capability of medium-speed large-bore gas engines under 20% hydrogen admixture. Â© 2020 Hydrogen Energy Publications LLC</t>
  </si>
  <si>
    <t>https://www.scopus.com/inward/record.uri?eid=2-s2.0-85091206387&amp;doi=10.1016%2fj.ijhydene.2020.08.184&amp;partnerID=40&amp;md5=fee65eac0b2a921f2950ef5a88c6ff92</t>
  </si>
  <si>
    <t>Wahl202032534</t>
  </si>
  <si>
    <t>10.1145/2494232.2465757</t>
  </si>
  <si>
    <t>Queueing system topologies with limited flexibility</t>
  </si>
  <si>
    <t>Performance Evaluation Review</t>
  </si>
  <si>
    <t>1 SPEC. ISS.</t>
  </si>
  <si>
    <t>Asymptotics; Expander graph; Flexibility; Partial resource pooling; Queueing system; Random graph</t>
  </si>
  <si>
    <t>MIT, LIDS, Cambridge, MA 02139, United States</t>
  </si>
  <si>
    <t>We study a multi-server model with n flexible servers and rn queues, connected through a fixed bipartite graph, where the level of flexibility is captured by the average degree, d(n), of the queues. Applications in content replication in data centers, skill-based routing in call centers, and flexible supply chains are among our main motivations. We focus on the scaling regime where the system size n tends to infinity, while the overall traffic intensity stays fixed. We show that a large capacity region (robustness) and diminishing queueing delay (performance) are jointly achievable even under very limited flexibility (d(n) &lt;&lt; n). In particular, when d(n) &gt;&gt; lnn, a family of random-graph-based interconnection topologies is (with high probability) capable of stabilizing all admissible arrival rate vectors (under a bounded support assumption), while simultaneously ensuring a diminishing queueing delay, of order In n/d(n), as n â†’ âˆž. Our analysis is centered around a new class of virtual-queue-based scheduling policies that rely on dynamically constructed partial matchings on the connectivity graph. Copyright Â© 2013 ACM.</t>
  </si>
  <si>
    <t>https://www.scopus.com/inward/record.uri?eid=2-s2.0-84880234083&amp;doi=10.1145%2f2494232.2465757&amp;partnerID=40&amp;md5=4cfbd971979f73f1f927ef2dd7669b05</t>
  </si>
  <si>
    <t>Tsitsiklis2013167</t>
  </si>
  <si>
    <t>10.1007/s12517-021-07418-3</t>
  </si>
  <si>
    <t>Cheng Y.</t>
  </si>
  <si>
    <t>Rainfall trend and supply chain network management in mountainous areas based on dynamic neural network</t>
  </si>
  <si>
    <t>Arabian Journal of Geosciences</t>
  </si>
  <si>
    <t>GIS; Network management; Rainfall trends in mountainous regions; Supply chain</t>
  </si>
  <si>
    <t>School of Economics and Management, Anhui University of Science and Technology, Huainan, 232001, China</t>
  </si>
  <si>
    <t>This article first introduces the research background and related technologies, according to the requirements of the early warning system; distinguishes the overall structure and functional modules of the early warning system software; and explains the design of its database and GIS. In order to solve the problem of relatively few traditional software functions, frequent switching of various systems is required, which is very troublesome to use. In order to overlap with high-precision rainfall prediction and obtain prediction accuracy, wavelet neural network and NARX dynamic neural network are used to predict rainfall tendency and rainfall, and the error of overlap prediction is analyzed. This method can provide high-precision prediction of rainfall and ensure the dynamic stability of the slope. The survey results show that there is an obvious correlation between the functional effects of the enterprise logistics management information system and the elasticity of the supply chain network. In other words, the application of logistics management information system can make the elasticity of the enterprise supply chain network lower. Then, this article analyzes the internal cooperation risks and external risks of the supply chain network and proposes a dual-cycle mode of supply chain network risk management. What is important is that each member of the supply chain network must design and sign contracts and establish a contract mechanism for risk sharing. Study the experienced risk events, and establish a learning mechanism. In order to improve the adaptability of the supply chain to the environment, a corresponding elastic mechanism needs to be established. Establish an emergency response mechanism to respond to emergency situations in a timely manner. At the same time, the government establishes a public mechanism to improve the ability of the supply chain network to deal with external risks, and ultimately can manage the risks of the supply chain network flexibly, and improve the risk prevention capabilities of the enterprise supply chain. Â© 2021, Saudi Society for Geosciences.</t>
  </si>
  <si>
    <t>https://www.scopus.com/inward/record.uri?eid=2-s2.0-85107177349&amp;doi=10.1007%2fs12517-021-07418-3&amp;partnerID=40&amp;md5=11241c0c9d9617c019316a12adbd4ad9</t>
  </si>
  <si>
    <t>Cheng2021</t>
  </si>
  <si>
    <t>10.1080/1351847X.2012.681792</t>
  </si>
  <si>
    <t>Avanzi B., Bicer I., de Treville S., Trigeorgis L.</t>
  </si>
  <si>
    <t>Real options at the interface of finance and operations: exploiting embedded supply-chain real options to gain competitiveness</t>
  </si>
  <si>
    <t>European Journal of Finance</t>
  </si>
  <si>
    <t>08.Jul</t>
  </si>
  <si>
    <t>real options; supply-chain risk; supply-chain strategy</t>
  </si>
  <si>
    <t>School of Risk and Actuarial Studies, University of New South Wales, Sydney, NSW 2052, Australia; University of Lausanne, 1015, Lausanne, Switzerland; Department of Business, University of Cyprus, 1678, Nicosia, Cyprus</t>
  </si>
  <si>
    <t>Exploiting embedded supply-chain real options creates powerful opportunities for competitive manufacturing in high-cost environments. Rather than seeking competitiveness through standardization as is common to lean production, real-options reasoning explores opportunities to use supply-chain variability as a strategic weapon. We present an illustrative case study of a Swiss manufacturer of cable extrusion equipment supported by a formal real-options model that aids in valuing the embedded options that make up supply-chain flexibility: postponement, contraction, expansion, switching, and abandonment. Real-options reasoning provides a plausible retrospective rationale for the case firm's use of supply-chain flexibility that provided protection against competition from low cost, but less responsive competitors. Their intuitive real-options reasoning facilitated incorporating fuller information concerning volatility, flexibility, and control into choosing what products to make, in what quantity, and with work allocated to which supplier. The case study also highlights how competing through exploiting embedded real options requires a different managerial skill set than does competing through cost reduction. Skills such as customer communication, supplier management, and ability to ensure a smooth flow of production join the ability to reduce and control lead times as key sources of competitive advantage. Â© 2013 Copyright Taylor and Francis Group, LLC.</t>
  </si>
  <si>
    <t>https://www.scopus.com/inward/record.uri?eid=2-s2.0-84884251381&amp;doi=10.1080%2f1351847X.2012.681792&amp;partnerID=40&amp;md5=757b9b08c3d39f9613bae80fb058e639</t>
  </si>
  <si>
    <t>Avanzi2013760</t>
  </si>
  <si>
    <t>10.1016/j.im.2017.10.002</t>
  </si>
  <si>
    <t>Townsend M., Le Quoc T., Kapoor G., Hu H., Zhou W., Piramuthu S.</t>
  </si>
  <si>
    <t>Real-Time business data acquisition: How frequent is frequent enough?</t>
  </si>
  <si>
    <t>Information and Management</t>
  </si>
  <si>
    <t>Monitoring frequency; Process monitoring; Real-time data acquisition; RFID</t>
  </si>
  <si>
    <t>Information &amp; Operations Management, ESCP Europe, Paris, France; Universite d'Evry, Evry91000, France; CSTEP, Bangalore, India; NAOCE, Shanghai Jiaotong University, China; Information Systems and Operations Management, University of Florida, Gainesville, FL, United States</t>
  </si>
  <si>
    <t>Effective data acquisition for business process monitoring has become a critical element in today's business world. While the need for monitoring is generally agreed upon by both re- searchers and practitioners alike, the means and mechanisms are often vague. This is especially salient with the fast growing availability of various technologies to monitor in real-time through recent advances such as the Internet of Things (IoT) with specific emphasis on Radio-Frequency IDentification (RFID) and associated sensor networks. This study is motivated by the lack of published literature in data acquisition and analytics that specifically addresses sufficient real-time data acquisition for effective managerial monitoring. As a step in addressing this void, we review and extend existing literature in this general area by studying various requirements and information sources that relate to effective management monitoring. We then design an exploratory study to evaluate current managerial monitoring needs and the importance of automated data collection technologies. Results from this study show that the most important latent factor that influences an organization's information need is its dynamic competitiveness, and consequently, companies with a dynamic supply chain would need a faster transaction and operations data system. The second important latent factor is the behavioral performance, which renders it essential to have a human-centric data system. This study provides evidence for the significance in adopting technologies such as RFID and other IoT systems for real-time monitoring in highly dynamic organizations and offers guidelines for analytical technology adoption for various industries. Â© 2017 Elsevier B.V.</t>
  </si>
  <si>
    <t>https://www.scopus.com/inward/record.uri?eid=2-s2.0-85032963556&amp;doi=10.1016%2fj.im.2017.10.002&amp;partnerID=40&amp;md5=941be558bb67896ca40aa6617683ef01</t>
  </si>
  <si>
    <t>Townsend2018422</t>
  </si>
  <si>
    <t>10.1109/CoDIT.2016.7593631</t>
  </si>
  <si>
    <t>Hamiche K., AbouaÃ¯ssa H., Goncalves G., Hsu T.</t>
  </si>
  <si>
    <t>Real-time decentralized flatness-based control of dynamic supply chain systems</t>
  </si>
  <si>
    <t>International Conference on Control, Decision and Information Technologies, CoDIT 2016</t>
  </si>
  <si>
    <t>differential flatness; dynamic management; inventory control; production systems; Supply chains</t>
  </si>
  <si>
    <t>Univ. Artois, EA 3926, Laboratoire de GÃ©nie Informatique et d'Automatique de l'Artois (LGI2A), BÃ©thune, F-62400, France</t>
  </si>
  <si>
    <t>Dynamic supply chain management is tackled, in this paper, using the concept of differential flatness. Such approach seems to be more adequate with supply chains, which are complex and meshed systems. The paper focuses on the operational activities of supply-chains, the main objective is to maintain the inventory level at a desired one according to the customer demand while synchronizing the flows within a set of physical boundaries and constraints. The main advantage of differential flatness is characterized by the fact that the whole system behavior is described by the trajectory of a so-called 'flat output' and a number of its successive time derivatives. This leads to a simple design of the control algorithm, without integration of any differential equation. Convincing numerical simulations, using a case study of a multi-product polyethylene petrochemical plant, demonstrate the effectiveness of the proposed approach. Â© 2016 IEEE.</t>
  </si>
  <si>
    <t>https://www.scopus.com/inward/record.uri?eid=2-s2.0-84995471808&amp;doi=10.1109%2fCoDIT.2016.7593631&amp;partnerID=40&amp;md5=6cf5342e0db00e9f5522758173c4c530</t>
  </si>
  <si>
    <t>Hamiche2016607</t>
  </si>
  <si>
    <t>10.1504/IJSOI.2012.052181</t>
  </si>
  <si>
    <t>Brahim-Djelloul S., Estampe D., Lamouri S.</t>
  </si>
  <si>
    <t>Real-time information management in supply chain modelling tools</t>
  </si>
  <si>
    <t>International Journal of Services Operations and Informatics</t>
  </si>
  <si>
    <t>Behaviour; Dynamic; Modelling; Real-time information; Supply chain</t>
  </si>
  <si>
    <t>LISMMA Ecole Centrale Paris, BEM Bordeaux Management School, Bordeaux, 680 Cours de la LibÃ©ration, 33405 Talence, Cedex, France; Arts et mÃ©tiers ParisTech, 151, Boulevard HÇ’pital, 75013, Paris, France</t>
  </si>
  <si>
    <t>In order to face turbulent environments, enterprises need to adapt their procedures to uncertainty and respond accurately and rapidly to various hazards. Therefore, they need to orient their control systems to the use of information in real time, allowing visibility and tracing throughout the supply chain. Modelling the supply chain enables companies to understand their mechanism, to analyse performance and behaviour in order to enhance performance, and to validate the decision to implement a new organisation. This article analyses existing modelling tools in order to highlight those that are able to model a supply chain's dynamic performance. Our analysis will be based on real-time information use, allowing flexibility and reactivity in managing volatile environments. Â© 2012 Inderscience Enterprises Ltd.</t>
  </si>
  <si>
    <t>https://www.scopus.com/inward/record.uri?eid=2-s2.0-84874482128&amp;doi=10.1504%2fIJSOI.2012.052181&amp;partnerID=40&amp;md5=fde3bafd092514880a6d76bd81b27a2b</t>
  </si>
  <si>
    <t>Brahim-Djelloul2012294</t>
  </si>
  <si>
    <t>10.1007/978-81-322-1041-2_40</t>
  </si>
  <si>
    <t>Jauha S.K., Pant M.</t>
  </si>
  <si>
    <t>Recent trends in supply chain management: A soft computing approach</t>
  </si>
  <si>
    <t>202 AISC</t>
  </si>
  <si>
    <t>VOL. 2</t>
  </si>
  <si>
    <t>Computing; Fuzzy logic; Genetic algorithm; Neural network; Supply chain management</t>
  </si>
  <si>
    <t>Indian Institute of Technology, Roorkee, India</t>
  </si>
  <si>
    <t>Increasing globalization, diversity of the product range and increasing customer awareness are making the market highly competitive thereby forcing different supply chains to adapt to different stimuli on a continuous basis. It is also well recognized that overall supply chain focus should be given an overriding priority over the individual goals of the players, if one were to improve overall supply chain surplus. Therefore, supply chain performance has attracted researcher's attention. A variety of soft computing techniques have been employed to improve effectiveness and efficiency in various aspects of supply chain management. The aim of this paper is to summarize the findings of existing research concerning the application of soft computing techniques to supply chain management. Â© 2013 Springer.</t>
  </si>
  <si>
    <t>https://www.scopus.com/inward/record.uri?eid=2-s2.0-84875116315&amp;doi=10.1007%2f978-81-322-1041-2_40&amp;partnerID=40&amp;md5=5d948285380e9e3f9033c727a6b99d66</t>
  </si>
  <si>
    <t>Jauha2013465</t>
  </si>
  <si>
    <t>10.1016/j.ijpe.2017.02.018</t>
  </si>
  <si>
    <t>Han J.H., Wang Y., Naim M.</t>
  </si>
  <si>
    <t>Reconceptualization of information technology flexibility for supply chain management: An empirical study</t>
  </si>
  <si>
    <t>Extended resource-based view; Flexibility; Information technology; IT flexibility; Supply chain management; Survey</t>
  </si>
  <si>
    <t>Logistics and Operations Department, Cardiff Business School, Aberconway Building, Colum Drive, Cardiff, CF10 3EU, United Kingdom</t>
  </si>
  <si>
    <t>IT flexibility is an increasingly important factor in today's dynamic business environment. However, earlier research lacks 1) an integrated framework that corresponds to diverse processes for supply chain management and 2) an explanation of how IT flexibility affects firmsâ€™ performance in the supply chain context. To fill these gaps, our study theorised a research model by integrating disparate streams of IT flexibility research with three types of IT flexibility, namely, operational, transactional, and strategic, and tested both the direct and indirect effects of the three IT flexibility types on firm performance. Our theoretical model uses an extended resource-based view to highlight the role of IT flexibility in managing interdependent firm relationships in supply chains. Using a partial least squares approach to structured equation modelling analysis on 162 questionnaires from supply chain practitioners, we found two significant relationships: (1) transactional IT flexibility affects operational IT flexibility, and (2) operational IT flexibility affects strategic IT flexibility. Transactional IT flexibility also affects strategic IT flexibility, thus playing a pivotal role in the effectiveness of the other two flexibility types. In addition, it was identified that transactional and operational flexibilities affect firm performance indirectly, via process integration capability, while strategic flexibility directly affects firm performance. By classifying diverse IT flexibility attributes into three types, a comprehensive and explicit concept of IT flexibility in inter-organisational relationships is attained, which allows practitioners to target key resource investments to realise the full potential of IT in the supply chain. Â© 2017 The Authors</t>
  </si>
  <si>
    <t>https://www.scopus.com/inward/record.uri?eid=2-s2.0-85014999600&amp;doi=10.1016%2fj.ijpe.2017.02.018&amp;partnerID=40&amp;md5=6bdef62d3fe467c2c24f334366199ff4</t>
  </si>
  <si>
    <t>Han2017196</t>
  </si>
  <si>
    <t>10.1016/B978-0-323-91614-1.00024-1</t>
  </si>
  <si>
    <t>LambourdiÃ¨re E., Corbin E., Verny J.</t>
  </si>
  <si>
    <t>Reconceptualizing supply chain strategy for the digital era</t>
  </si>
  <si>
    <t>The Digital Supply Chain</t>
  </si>
  <si>
    <t>Ambidextrous supply chains; Digital supply chains; Dynamic capabilities; Dynamic supply chain capabilities; SCM construct</t>
  </si>
  <si>
    <t>Institute of Technology of Martinique, Transport and Logistics Management Department, University of French West Indies, Campus of Schoelcher, Schoelcher, Martinique; Institute of Technology of Martinique, Transport and Logistics Management Department, University of French West Indies, Campus of Schoelcher, Schoelcher, Martinique; NEOMA Business School, Mont-Saint-Aignan, France</t>
  </si>
  <si>
    <t>The concept of the digital supply chain (DSC) has gained prominence across industry, business, and commerce, as it opens up new business opportunities and new business models and has the potential to revolutionize supply chain performance. Accordingly, supply chain managers are viewing the DSC as a critical source of value creation and competitive advantage. Yet, many firms are still in the early stages of adoption and there is a lack of understanding of how the DSC can develop supply chain capabilities or improve supply chain performance. The DSC concept has not yet been appropriately theoretically grounded. Drawing on dynamic capabilities and ambidexterity, we present a set of six propositions showing how digital ambidexterity can be achieved to generate high levels of supply chain performance. We introduce a conceptual framework that underlines the importance of dynamic supply chain capabilities, including visibility, agility, and flexibility, in the design of the DSC-building process. We highlight the need to possess these capabilities to create ambidextrous supply chain capabilities. The conceptual framework explains how digital technologies support and interact to enable digital ambidexterity. This chapter sets the stage for an ambitious research agenda focused on Digital Supply Chain Strategy to achieve sustainable performance gains. Â© 2022 Elsevier Inc. All rights reserved.</t>
  </si>
  <si>
    <t>https://www.scopus.com/inward/record.uri?eid=2-s2.0-85137866871&amp;doi=10.1016%2fB978-0-323-91614-1.00024-1&amp;partnerID=40&amp;md5=ce936a4edc29f552014ebedadb9a3d49</t>
  </si>
  <si>
    <t>Lambourdière2022419</t>
  </si>
  <si>
    <t>10.1016/j.ijpe.2015.05.035</t>
  </si>
  <si>
    <t>Seebacher G., Winkler H.</t>
  </si>
  <si>
    <t>A capability approach to evaluate supply chain flexibility</t>
  </si>
  <si>
    <t>Capability analysis; Flexibility evaluation; Supply chain</t>
  </si>
  <si>
    <t>Proscicon - Institute of Production Science and Consulting GmbH, Am Forstgarten 2/7, Klagenfurt, 9020, Austria; Brandenburg University of Technology Cottbus-Senftenberg, Department of Production Management, Siemens-Halske-Ring 6, Cottbus, 03046, Germany</t>
  </si>
  <si>
    <t>Supply chain flexibility is increasingly important for gaining and maintaining a decisive competitive edge. Companies still remain in need of a powerful approach that allows an ongoing and feasible evaluation of supply chain flexibility to develop this ability in a targeted way. The key findings of our paper can be summarized to the extent that we introduce a new approach to methodically assess a supply chains flexibility based on appropriate key figures. Additionally, we further proof the functional capability of our newly developed evaluation approach. This evaluation is performed by investigating the process chain along the dyadic supplier-buyer relationships in terms of order lead time and cost deviations related to order-processing. Thus, a modified bivariate unilateral process capability analysis will be applied to calculate process capability measures of these supply chain processes. The capability measures indicate whether the supply chain processes investigated are capable of managing changing conditions in a timely and cost-efficient manner. Â© 2015 Elsevier B.V. All rights reserved.</t>
  </si>
  <si>
    <t>https://www.scopus.com/inward/record.uri?eid=2-s2.0-84937414817&amp;doi=10.1016%2fj.ijpe.2015.05.035&amp;partnerID=40&amp;md5=efd8d1a40d88285c0e62a4f0f1c1814e</t>
  </si>
  <si>
    <t>Seebacher2015177</t>
  </si>
  <si>
    <t>A citation analysis of the research on manufacturing and supply chain flexibility</t>
  </si>
  <si>
    <t>Department of Production Management and Business Logistics, University of Klagenfurt, UniversitÃ¤tsstraÃŸe, 65-67, 9020, Klagenfurt, Austria</t>
  </si>
  <si>
    <t>Manufacturing and supply chain flexibility has been discussed extensively in the scientific literature. Given the different definitions, types and dimensions of flexibility, the purpose of this paper is to explore the origins and structure of the scientific research on manufacturing and supply chain flexibility. We identified a sample of 153 internationally published papers and conducted a citation analysis to examine the connections between the many scientific papers and to explore the most influential works and their impact on flexibility research. Our analysis revealed that research on flexibility received the most scientific attention between 1996 and 2005. However, the majority of the currently valid types and dimensions of flexibility have been defined in the late 1980s and the early 1990s. The current paper provides the leading academic journals and papers in the field of flexibility research. Additionally, the results of our citation analysis indicate that flexibility research is significantly influenced by papers that have been presented at subject-specific conferences. Finally, our paper presents a clearly arranged structure of the most frequently cited papers dealing with manufacturing and supply chain flexibility. Furthermore, its contents and findings are briefly discussed to provide an overview of the previous academic research. Â© 2013 Copyright Taylor and Francis Group, LLC.</t>
  </si>
  <si>
    <t>https://www.scopus.com/inward/record.uri?eid=2-s2.0-84879692057&amp;doi=10.1080%2f00207543.2013.774483&amp;partnerID=40&amp;md5=4fa8cb69881c0c93a8931dd04e2222ba</t>
  </si>
  <si>
    <t>Seebacher20133415</t>
  </si>
  <si>
    <t>10.1504/IJBPSCM.2016.075999</t>
  </si>
  <si>
    <t>Siddhartha, Sachan A.</t>
  </si>
  <si>
    <t>Review of agile supply chain implementation frameworks</t>
  </si>
  <si>
    <t>Agile supply chain; Agile supply chain tools; ASC; Frameworks for agile supply chain; Implementation of agile supply chain; Responsive supply chain; Supply chain frameworks</t>
  </si>
  <si>
    <t>PricewaterhouseCoopers Pvt. Ltd., Shivaji Park, 252, Veer Savarkar Marg, Dadar, Mumbai, Maharashtra, 400028, India; Indian Institute of Management Ranchi, Audrey House Campus, Suchna Bhavan, Meur's Road, Ranchi, Jharkhand, 834 008, India</t>
  </si>
  <si>
    <t>The paper aims to identify major models and frameworks to implement agile supply chain (ASC), organises them in a structure so as to spot opportunities for future research, and provides industry practitioners a bird's eye view on how to bring agility in their supply chain. Published literature on this research was selected by searching database 'Business Source Complete' and 'ProQuest'. Among 430 articles, 44 were chosen for further analysis on the basis of evaluation on two broad criteria and then again rated on nine parameters to spot the gaps in current research. The paper suggests focusing on implementation layout, locates opportunities in the area of logistics and pricing, and recommends that more frameworks should target dyad level of impact. This paper reviews a sample of state of the art and classic research, spots gaps in the current work and provides clear guidelines for future research. Copyright Â© 2016 Inderscience Enterprises Ltd.</t>
  </si>
  <si>
    <t>https://www.scopus.com/inward/record.uri?eid=2-s2.0-85021113498&amp;doi=10.1504%2fIJBPSCM.2016.075999&amp;partnerID=40&amp;md5=acc5a252785d0830dbd378ae6cf931d8</t>
  </si>
  <si>
    <t>Siddhartha201627</t>
  </si>
  <si>
    <t>10.1504/IJAOM.2016.076208</t>
  </si>
  <si>
    <t>Sindhu S., Panghal A.</t>
  </si>
  <si>
    <t>Robust retail supply chains - The driving practices</t>
  </si>
  <si>
    <t>International Journal of Advanced Operations Management</t>
  </si>
  <si>
    <t>Interpretive structural modelling; ISM; Retail; Robust; Supply chain management</t>
  </si>
  <si>
    <t>School of Management, Northcap University Formerly ITM University, Sector 23-A, Gurgaon, Haryana, India; Department of Food Business Management, National Institute of Food Technology Entrepreneurship and Management, Kundli, Sonepat, Haryana, India</t>
  </si>
  <si>
    <t>A robust and responsive supply chain reflects the efforts put in by any company towards achieving strategy fit. This paper is an effort towards exploring and simulating the major driving practices of any supply chain in retail sector which can make it a robust supply chain. A set of variables (practices) have been identified from literature and through discussion with retail sector representatives. Interpretive structural modelling (ISM) technique has been used to identify the interrelationships among the selected variables (practices) and presenting them in the form of a conceptual model reflecting the order of complexity. The analysis indicates that a group of variables are having low dependence and high driving power and can strategically influence the group of variables which are having low driving power but are having high dependence to develop a robust supply chain. Copyright Â© 2016 Inderscience Enterprises Ltd.</t>
  </si>
  <si>
    <t>https://www.scopus.com/inward/record.uri?eid=2-s2.0-84978397831&amp;doi=10.1504%2fIJAOM.2016.076208&amp;partnerID=40&amp;md5=bb3e55aaf7afa56a4402fcbfffc4aa54</t>
  </si>
  <si>
    <t>Sindhu201664</t>
  </si>
  <si>
    <t>10.1007/s40171-013-0039-4</t>
  </si>
  <si>
    <t>Singh R.Kr., Acharya P.</t>
  </si>
  <si>
    <t>Supply chain flexibility: A frame work of research dimensions</t>
  </si>
  <si>
    <t>Dimension; Flexibility; Supply chain; Theoretical framework; Uncertainty</t>
  </si>
  <si>
    <t>ABV-Indian Institute of Information Technology and Management Gwalior, BH-3, Gwalior 474015, MP, India</t>
  </si>
  <si>
    <t>The current business environment is becoming increasingly uncertain, unpredictable, and competitive as a result increasingly more complex. In today's highly uncertain business environment, organisations always keep themselves ready for facing any eventuality. This paper presents a comprehensive review of flexibility literature and presents integrated framework of supply chain flexibility. This framework will help present a comprehensive scenario of research in the area. Dimensions of flexibility extracted from literature are made to fit into the broader framework of supply chain flexibility. This paper also identifies the forces and dimensions of flexibility for achieving supply chain flexibility in organisation. Â© Global Institute of Flexible Systems Management 2013.</t>
  </si>
  <si>
    <t>https://www.scopus.com/inward/record.uri?eid=2-s2.0-84893048840&amp;doi=10.1007%2fs40171-013-0039-4&amp;partnerID=40&amp;md5=d0f5aa0ea87c412f424784b31cac5371</t>
  </si>
  <si>
    <t>Singh2013157</t>
  </si>
  <si>
    <t>10.1007/s10479-021-04343-2</t>
  </si>
  <si>
    <t>Sharma D., Singh A., Kumar A., Mani V., Venkatesh V.G.</t>
  </si>
  <si>
    <t>Reconfiguration of food grain supply network amidst COVID-19 outbreak: an emerging economy perspective</t>
  </si>
  <si>
    <t>COVID-19; Food grain procurement; Supply chain management; Supply chain reconfiguration</t>
  </si>
  <si>
    <t>Indian Institute of Management, Rohtak, Haryana, India; Montpellier Business School, University of Montpellier, Montpellier Research in Management, Montpellier, France; EM Normandie Business School, METIS Lab, Le Havre, France</t>
  </si>
  <si>
    <t>The procurement of food grains from farmers is one of the biggest challenges under the COVID-19 outbreak due to country-wise lockdowns. The present study aims to reconfigure the existing food grain supply chain network. The study advances the extant literature by proposing a novel mathematical model that considers the government guidelines issued to procure food grains from farmers under the COVID-19 situation. The model includes personal distancing, a key parameter relevant in the COVID-19 crisis, and has remained unaddressed in the existing literature. The proposed model is tested in India. The effect of different parameters like personal distancing cost, carbon emission cost, fixed cost, and transportation cost is also investigated under a given set of procurement centers. Finally, the procurement schedule for each procurement center is generated, which is especially useful for managing its activities and is also helpful to farmers to streamline the process. Results indicate that the proposed model is highly effective under pandemic emergencies like the current COVID-19 crisis. Policymakers and the government will find this model helpful in drafting relevant policies regarding food grain procurement under emergencies such as the COVID-19 outbreak. The distribution segment of the supply chain network is not part of the present research work. In future studies, this part could be then added to the whole of the procurement process, and both procurement and distribution can be assessed together again. Â© 2021, The Author(s), under exclusive licence to Springer Science+Business Media, LLC, part of Springer Nature.</t>
  </si>
  <si>
    <t>https://www.scopus.com/inward/record.uri?eid=2-s2.0-85119891579&amp;doi=10.1007%2fs10479-021-04343-2&amp;partnerID=40&amp;md5=7fb47696d75ac0d9b8b1f4ac5de9b3ca</t>
  </si>
  <si>
    <t>Sharma2021</t>
  </si>
  <si>
    <t>10.1080/00207543.2012.709649</t>
  </si>
  <si>
    <t>Dynamic configuration of flexible supply networks based on semantic service composition</t>
  </si>
  <si>
    <t>flexible supply chain network; self-organisation; semantic service composition; SOA</t>
  </si>
  <si>
    <t>St. Petersburg Institute for Informatics and Automation, Russian Academy of Sciences, St. Petersburg, Russian Federation; Mexican Petroleum Institute, Mexico City, Mexico; Autonomous Metropolitan University, Mexico City, Mexico</t>
  </si>
  <si>
    <t>In a complex business network finding a supplier can be a very time consuming task. In advanced supply networks like build-to-order supply chains, this task should be carried out under time constraints and under uncertainties both in suppliers and in the orders. The technology of semantic service oriented architectures is aimed to support such tasks, enabling self-organising flexible supply networks (FSN). A novel approach to dynamic network members discovery and selection based on competence profiles included in provided service descriptions is proposed. The approach is based on the idea to characterise all FSN members by their functions or services and to describe them via profiles thus defining their roles. The profiles described by the application ontology are associated with agent-based services that negotiate to take into account explicit and tacit preferences of the enterprises, in order to dynamically configure a network on demand. Semantic service discovery and dynamic composition are used to accomplish this task. Â© 2013 Taylor &amp; Francis Group, LLC.</t>
  </si>
  <si>
    <t>https://www.scopus.com/inward/record.uri?eid=2-s2.0-84873459195&amp;doi=10.1080%2f00207543.2012.709649&amp;partnerID=40&amp;md5=b6c4605e50a778cd9790a761fd2b8679</t>
  </si>
  <si>
    <t>Smirnov20132160</t>
  </si>
  <si>
    <t>Mexico</t>
  </si>
  <si>
    <t>The future development of the presented results is aimed at approaching the MaaS and CPS implementations via development of the appropriate web-service infrastructure. Implementation of cyber physics systems for business applications (such as supply chain network configuration) requires considering social factors. This can be done via integration with social networks, which is already one of the current trends in the global manufacturing. This, in turn, gives an advantage of using collaboration experience with suppliers that can be used in group recommendation systems in the area of supply chain network configuration. It is also planned to verify the research results in a real life environment.</t>
  </si>
  <si>
    <t>10.1109/CogInfoCom.2012.6421977</t>
  </si>
  <si>
    <t>Solvang W.D., Solvang B.</t>
  </si>
  <si>
    <t>Understanding cognitive aspects in measuring flexibility of a manufacturing supply chain</t>
  </si>
  <si>
    <t>3rd IEEE International Conference on Cognitive Infocommunications, CogInfoCom 2012 - Proceedings</t>
  </si>
  <si>
    <t>Department of Industrial Engineering, Narvik University College, Narvik, Norway</t>
  </si>
  <si>
    <t>The flexibility of a supply chain is its most important capability for competing in current dynamic global market with constant change and uncertainty. Understanding the nature of flexibility is the first and a decisive step for further measurement and improvement. This paper, first of all, explores the characteristics of current business environment. This further necessitates a supply chain as a basic unit for competition. As business uncertainty and turbulence increase, the needs for measuring and improving supply chain flexibility are justified. The authors go further to discuss cognitive aspects of supply chain flexibility. A framework for measuring supply chain flexibility is presented. In order to quantify supply chain flexibility, artificial intelligent methods are proposed. Â© 2012 IEEE.</t>
  </si>
  <si>
    <t>https://www.scopus.com/inward/record.uri?eid=2-s2.0-84874399085&amp;doi=10.1109%2fCogInfoCom.2012.6421977&amp;partnerID=40&amp;md5=6ca957aa66e70d46ff18ed10843dead8</t>
  </si>
  <si>
    <t>Solvang2012187</t>
  </si>
  <si>
    <t>10.1057/s41278-021-00192-9</t>
  </si>
  <si>
    <t>Saeed N., Cullinane K., Gekara V., Chhetri P.</t>
  </si>
  <si>
    <t>Reconfiguring maritime networks due to the Belt and Road Initiative: impact on bilateral trade flows</t>
  </si>
  <si>
    <t>Maritime Economics and Logistics</t>
  </si>
  <si>
    <t>Belt and Road Initiative; Bilateral exports; Gravity model; Maritime network reconfiguration; Poisson Pseudo Maximum Likelihood (PPML)</t>
  </si>
  <si>
    <t>Department of Working Life and Innovation, School of Business and Law, University of Agder, Grimstad, Norway; Department of Business Administration, School of Business, Economics and Law, University of Gothenburg, Gothenburg, PO BOX 610, Gothenburg, Sweden; School of Accounting, Information Systems, and Supply Chain, RMIT University, Melbourne, Australia</t>
  </si>
  <si>
    <t>This paper aims to analyse the potential effects on bilateral trade movements of the reconfiguration of maritime networks brought about by the Belt and Road Initiative (BRI). The gravity model of international trade is applied to examine the hypothesized impact of maritime network reconfiguration on the bilateral trade between nine exporting countries (Egypt, Saudi Arabia, Israel, Panama, Colombia, Costa Rica, Singapore, Malaysia and Indonesia) and their 128 trading partners. The panel data on the five components of the Liner Shipping Bilateral Connectivity Index, the export value, the gross domestic product (GDP) of the nine exporting countries, the GDP of their trading partners and the maritime distance linking them to these 128 trading partners for each of the years from 2008 to 2016 are used in the analysis. The results show that the estimated coefficient for the number of transhipments is negative, revealing an inverse relationship between transhipments and bilateral exports, reconfirming that a redesign of the maritime supply chain network in response to the BRI could significantly improve bilateral export values. Furthermore, a reduction in the number of required transhipments, because of a reconfiguration of maritime networks with BRI trading partners, will improve the maritime network structure between countries located along the three strategic chokepoints: the Suez Canal, the Panama Canal, and the Strait of Malacca. In general terms, the BRI-driven reconfiguration of maritime supply networks is linked to an improvement in the productivity of nine exporting countries. An innovative gravity-based econometric model, estimated on a large set of panel data, is introduced below, aiming at the modelling of the effect of BRI on supply chain network reconfiguration. Â© 2021, The Author(s), under exclusive licence to Springer Nature Limited.</t>
  </si>
  <si>
    <t>https://www.scopus.com/inward/record.uri?eid=2-s2.0-85105396735&amp;doi=10.1057%2fs41278-021-00192-9&amp;partnerID=40&amp;md5=85b5ec981b7a2e2f535f181ea9adef4d</t>
  </si>
  <si>
    <t>Saeed2021381</t>
  </si>
  <si>
    <t>10.1504/IJMTM.2017.082009</t>
  </si>
  <si>
    <t>Nakano D., Fleury A.</t>
  </si>
  <si>
    <t>Recorded music supply network reconfiguration: The dual effect of digital technology</t>
  </si>
  <si>
    <t>Creative industries; Digital technology; Recorded music; Supply network; Technological innovation</t>
  </si>
  <si>
    <t>Production Engineering Department, Escola Politecnica, Universidade de Sao Paulo, Brazil</t>
  </si>
  <si>
    <t>Current literature on the impact of technology innovation has mainly focused on manufacturing firms and networks and has considered technology impact as having an immediate effect on the supply network. This paper analyses how digital technology has impacted the recorded music supply network, a fast moving supply chain, arguing that it had a twofold effect. It was initially applied to the production process, displaying a competency enhancing effect but not changing substantially the industry structure and governance pattern. It was only when applied to the distribution process, the governance-granting process, that its impacts were fully deployed, allowing the entry of new types of players adopting new business models and challenging the former governance pattern: the hierarchical governance was replaced by a pattern in which agents organise themselves in project-based, adhoc configurations, and market access is not controlled by large companies.</t>
  </si>
  <si>
    <t>https://www.scopus.com/inward/record.uri?eid=2-s2.0-85011823762&amp;doi=10.1504%2fIJMTM.2017.082009&amp;partnerID=40&amp;md5=7c728561a0671dd86febc7decba29aea</t>
  </si>
  <si>
    <t>Nakano2017153</t>
  </si>
  <si>
    <t>10.1080/00207543.2022.2063088</t>
  </si>
  <si>
    <t>Wang J., Zhao C.</t>
  </si>
  <si>
    <t>Reducing carbon footprint in a resilient supply chain: examining the critical influencing factors of process integration</t>
  </si>
  <si>
    <t>carbon footprint; DEMATEL; process integration; resilience; Supply chain</t>
  </si>
  <si>
    <t>School of Business, Changshu Institute of Technology, Suzhou, China; School of Management, Fudan University, Shanghai, China</t>
  </si>
  <si>
    <t>Carbon neutrality and resilience are two of important goals pursued by supply chains today. This study seeks to determine how carbon footprint reduction (CFR) can be achieved in a resilient supply chain from a process integration perspective. Based on contingency theory, we employed the decision-making trial and evaluation laboratory (DEMATEL) approach to examine the critical influencing factors of process integration using evaluations from academic and professional experts. Our findings reveal that, first, at the strategic level, supply chain collaboration (SCC) and supply chain agility and responsiveness (SCAR) have the highest contributions to process integration. Second, process and control risks have the highest contributions in supply chain risk management; herein, collaborative planning, forecasting, and replenishment (CPFR) holds the highest contribution in the SCC, visibility and velocity have the highest contributions in the SCAR, and supply chain efficiency holds the highest contribution in supply chain flexibility (SCF). Finally, CPFR has a significant influence on both supplier and customer engagement, with supply chain intelligence influencing customer engagement in the SCC. Both the standardisation and parallel processes influence supplier spending in the SCF. These findings provide a new conceptual framework for empirical research and an action plan for supply chains to pursue carbon neutrality. Â© 2022 Informa UK Limited, trading as Taylor &amp; Francis Group.</t>
  </si>
  <si>
    <t>https://www.scopus.com/inward/record.uri?eid=2-s2.0-85129333738&amp;doi=10.1080%2f00207543.2022.2063088&amp;partnerID=40&amp;md5=6caec89169c86804369df68ec663cdf6</t>
  </si>
  <si>
    <t>10.1177/23197145211039580</t>
  </si>
  <si>
    <t>Rao P.H.N., Vihari N.S., Jabeen S.S.</t>
  </si>
  <si>
    <t>Reimagining the Fashion Retail Industry Through the Implications of COVID-19 in the Gulf Cooperation Council (GCC) Countries</t>
  </si>
  <si>
    <t>FIIB Business Review</t>
  </si>
  <si>
    <t>B&amp;M stores; business strategy; COVID-19; e-commerce; fashion retail; GCC</t>
  </si>
  <si>
    <t>Supply Chain Projects and Home Operations, Landmark Group, Dubai, United Arab Emirates; BITS Pilani, Dubai Campus, Dubai, United Arab Emirates</t>
  </si>
  <si>
    <t>The COVID-19 pandemic has disrupted the fashion retail industry. The Gulf Cooperation Council Countries (GCC) is the home of family-centric shopping malls and brick and mortar stores (B&amp;M). This article aims to provide a critical look at the business strategies which the fashion retail companies need to adopt to provide consumers with an integrated online and B&amp;M service which will be essential to survive in the post-pandemic business environment. This article is based on the rich industry experience of the authors and extensive secondary research on the business strategies being employed by the leading fashion retailers in the GCC region to combat the pandemic disruption. The study highlights the importance of a comprehensive rethink on business strategy for the GCC fashion retailers with adoption of digitalization technologies and an adaptive supply chain as the pillars to survive the post-pandemic normal of business environments. The study concludes with a look to the future strategies for fashion retailers in developing a digitalization blueprint, using cloud technologies and big data analytics, leveraging social media, building an agile and adaptive supply chain with omnichannel capability, and ensuring that future products and services are sustainable and socially responsible. Â© 2021 Fortune Institute of International Business.</t>
  </si>
  <si>
    <t>https://www.scopus.com/inward/record.uri?eid=2-s2.0-85116744689&amp;doi=10.1177%2f23197145211039580&amp;partnerID=40&amp;md5=9bd3035507ef0c67371a7e74fe49d61a</t>
  </si>
  <si>
    <t>Rao2021327</t>
  </si>
  <si>
    <t>10.1016/j.ijpe.2017.05.007</t>
  </si>
  <si>
    <t>Altendorfer K.</t>
  </si>
  <si>
    <t>Relation between lead time dependent demand and capacity flexibility in a two-stage supply chain with lost sales</t>
  </si>
  <si>
    <t>Capacity flexibility; Lead time dependent demand; Lost sales model; Stochastic model; Supply chain</t>
  </si>
  <si>
    <t>University of Applied Sciences Upper Austria, Wehrgraben 1-3, Steyr, A-4400, Austria; Johannes Kepler University Linz, Production and Logistics Management, AltenbergerstraÃŸe 69, Linz, A-4040, Austria</t>
  </si>
  <si>
    <t>Supply chain literature shows that speed of delivery, or equivalently provided delivery lead time, is a crucial performance factor and influences the expected customer demand. However, short delivery lead times imply stochastic demand peaks, for which production economics literature indicates that flexible capacity can be applied to mitigate their negative effects. In this paper a two stage supply chain with flexible capacity at the supplier and lead time dependent demand at the customer is investigated. Specifically, the random customer demand depends on the delivery lead time provided by the supplier and demand which cannot be fulfilled is lost. An analytical model is developed which includes predefined steady capacity and a demand dependent decision for flexible capacity. The trade-off between lost sales due to the provided delivery lead time, lost sales due to a lack of capacity, inventory cost and the cost for flexible capacity is discussed. Numerical results indicate that high capacity flexibility is needed if lost sales cost, demand variance, or customer lead time sensitivity is high. Furthermore, the positive effect of information sharing within the supply chain is evaluated. Â© 2017 Elsevier B.V.</t>
  </si>
  <si>
    <t>https://www.scopus.com/inward/record.uri?eid=2-s2.0-85020039320&amp;doi=10.1016%2fj.ijpe.2017.05.007&amp;partnerID=40&amp;md5=14a88d44d127e077d3e8e90c463d9ed6</t>
  </si>
  <si>
    <t>Altendorfer201713</t>
  </si>
  <si>
    <t>Wu B., Du J., Tian J.J., Wang X., Wang L.</t>
  </si>
  <si>
    <t>Relational embeddedness, absorptive capacity and supply chain flexibility: Evidence from China</t>
  </si>
  <si>
    <t>PICMET 2014 - Portland International Center for Management of Engineering and Technology, Proceedings: Infrastructure and Service Integration</t>
  </si>
  <si>
    <t>ZheJiang Gongshang University, Computer and Information Engineering Department, Hangzhou, Zhejiang, China; ZheJiang University, School of Public Affairs, Hangzhou, Zhejiang, China; ZheJiang University of Technology, SME Research Center, Hangzhou, Zhejiang, China</t>
  </si>
  <si>
    <t>Competition is no longer company to company, but supply chain to supply chain and flexibility is viewed as a key dimension of supply chain performance in global competition recently. Companies must manage the entire supply chain and work together with supply chain node enterprises, have access to resources, knowledge, and information from the network, and improve supply chain flexibility. Relational embeddedness is often considered as crucial driver for the improvement of supply chain flexibility. However, quantitative studies demonstrating these links are scant and an increasing amount of evidence suggests that there is a need to develop a complete model of relational embeddedness on supply chain flexibility by examining the potential mediating effect of absorptive capacity. To meet this need, we define relational embeddedness and absorptive capacity, develop a valid and reliable instrument to measure these, build a framework that relates relational embeddedness, absorptive capacity and supply chain flexibility, and then test structural relationships within this framework using SPSS. Based on 136 responses from companies in the Yangtze River Delta, statistically significant and partially positive relationships were found among relational embeddedness, absorptive capacity and supply chain flexibility. Managerial implications of the empirical findings of this study are also discussed. Â© 2014 PICMET.</t>
  </si>
  <si>
    <t>https://www.scopus.com/inward/record.uri?eid=2-s2.0-84910151092&amp;partnerID=40&amp;md5=f007a552d1910c10af356bdb8057f7c2</t>
  </si>
  <si>
    <t>Wu20141118</t>
  </si>
  <si>
    <t>10.5937/sjm13-17474</t>
  </si>
  <si>
    <t>VeselovskÃ¡ L., KoÅ¾Ã¡rovÃ¡ M., ZÃ¡vadskÃ½ J.</t>
  </si>
  <si>
    <t>Relationship between information sharing and flexibility in management of enterprises in automotive industry: An empirical study</t>
  </si>
  <si>
    <t>Serbian Journal of Management</t>
  </si>
  <si>
    <t>Flexibility; Information sharing; Partners; Supply chain management; Survey; Ð”ÐµÑ™ÐµÑšÐµ Ð¸Ð½Ñ„Ð¾Ñ€Ð¼Ð°Ñ†Ð¸Ñ˜Ð°; ÐŸÐ°Ñ€Ñ‚Ð½ÐµÑ€Ð¸; ÐŸÑ€ÐµÐ³Ð»ÐµÐ´; ÑƒÐ¿Ñ€Ð°Ð²Ñ™Ð°ÑšÐµ Ð»Ð°Ð½Ñ†ÐµÐ¼ Ñ_x0081_Ð½Ð°Ð±Ð´ÐµÐ²Ð°ÑšÐ°; Ñ„Ð»ÐµÐºÑ_x0081_Ð¸Ð±Ð¸Ð»Ð½Ð¾Ñ_x0081_Ñ‚</t>
  </si>
  <si>
    <t>Matej Bel University, BanskÃ¡ Bystrica, Faculty of Economics, TajovskÃ©ho 10, BanskÃ¡ Bystrica, 975 90, Slovakia</t>
  </si>
  <si>
    <t>This paper focuses on the topic of relationship between flexibility of supply chain and information sharing among partners with emphasis on their managerial practices. Since nowadays competition increases, enterprises give more importance to their supply chain management. Our paper provides a complex look on the issues of flexibility and information sharing in Slovak automotive industry and their interdependences. The main aim of this study is to identify relationships between shared information and flexible parameters of supply chains in automotive industry. Achieved results provide a current image of how supply chain management is handled in Slovakia's most significant industry. Our findings indicate that there is a significant dependence between types of information shared and different flexibility types. Â© 2018, Serbian Journal of Management.ÐžÐ²Ð°Ñ˜ Ñ€Ð°Ð´ Ñ_x0081_Ðµ Ñ„Ð¾ÐºÑƒÑ_x0081_Ð¸Ñ€Ð° Ð½Ð° Ð¾Ð´Ð½Ð¾Ñ_x0081_Ðµ Ð¸Ð·Ð¼ÐµÑ’Ñƒ Ñ„Ð»ÐµÐºÑ_x0081_Ð¸Ð±Ð¸Ð»Ð½Ð¾Ñ_x0081_Ñ‚Ð¸ Ð»Ð°Ð½Ñ†Ð° Ñ_x0081_Ð½Ð°Ð±Ð´ÐµÐ²Ð°ÑšÐ° Ð¸ Ñ€Ð°Ð·Ð¼ÐµÐ½Ðµ Ð¸Ð½Ñ„Ð¾Ñ€Ð¼Ð°Ñ†Ð¸Ñ˜Ð° Ð¼ÐµÑ’Ñƒ Ð¿Ð°Ñ€Ñ‚Ð½ÐµÑ€Ð¸Ð¼Ð°, Ñ_x0081_Ð° Ð½Ð°Ð³Ð»Ð°Ñ_x0081_ÐºÐ¾Ð¼ Ð½Ð° ÑšÐ¸Ñ…Ð¾Ð²Ñƒ Ð¼ÐµÐ½Ð°ÑŸÐ¼ÐµÐ½Ñ‚ Ð¿Ñ€Ð°ÐºÑ_x0081_Ñƒ. Ð¡ Ð¾Ð±Ð·Ð¸Ñ€Ð¾Ð¼ Ð´Ð° Ñ_x0081_Ðµ ÐºÐ¾Ð½ÐºÑƒÑ€ÐµÐ½Ñ†Ð¸Ñ˜Ð° Ð´Ð°Ð½Ð°Ñ_x0081_ Ð¿Ð¾Ð²ÐµÑ›Ð°Ð²Ð°, Ð¿Ñ€ÐµÐ´ÑƒÐ·ÐµÑ›Ð° Ð¿Ñ€Ð¸Ð´Ð°Ñ˜Ñƒ Ð²ÐµÑ›Ð¸ Ð·Ð½Ð°Ñ‡Ð°Ñ˜ ÑƒÐ¿Ñ€Ð°Ð²Ñ™Ð°ÑšÑƒ Ð»Ð°Ð½Ñ†ÐµÐ¼ Ñ_x0081_Ð½Ð°Ð±Ð´ÐµÐ²Ð°ÑšÐ°. Ð Ð°Ð´ Ð¿Ñ€Ð¸ÐºÐ°Ð·ÑƒÑ˜Ðµ Ñ_x0081_Ð»Ð¾Ð¶ÐµÐ½Ð¾ Ð¿Ð¸Ñ‚Ð°ÑšÐµ Ñ„Ð»ÐµÐºÑ_x0081_Ð¸Ð±Ð¸Ð»Ð½Ð¾Ñ_x0081_Ñ‚Ð¸ Ð¸ Ñ€Ð°Ð·Ð¼ÐµÐ½Ðµ Ð¸Ð½Ñ„Ð¾Ñ€Ð¼Ð°Ñ†Ð¸Ñ˜Ð° Ñƒ Ñ_x0081_Ð»Ð¾Ð²Ð°Ñ‡ÐºÐ¾Ñ˜ Ð°ÑƒÑ‚Ð¾Ð¼Ð¾Ð±Ð¸Ð»Ñ_x0081_ÐºÐ¾Ñ˜ Ð¸Ð½Ð´ÑƒÑ_x0081_Ñ‚Ñ€Ð¸Ñ˜Ð¸ Ð¸ ÑšÐ¸Ñ…Ð¾Ð²Ñƒ Ð¼ÐµÑ’ÑƒÐ·Ð°Ð²Ð¸Ñ_x0081_Ð½Ð¾Ñ_x0081_Ñ‚. Ð“Ð»Ð°Ð²Ð½Ð¸ Ñ†Ð¸Ñ™ Ð¾Ð²Ðµ Ñ_x0081_Ñ‚ÑƒÐ´Ð¸Ñ˜Ðµ Ñ˜Ðµ Ð¸Ð´ÐµÐ½Ñ‚Ð¸Ñ„Ð¸ÐºÐ°Ñ†Ð¸Ñ˜Ð° Ð¿Ð¾Ð²ÐµÐ·Ð°Ð½Ð¾Ñ_x0081_Ñ‚Ð¸ Ð¸Ð·Ð¼ÐµÑ’Ñƒ Ñ€Ð°Ð·Ð¼ÐµÐ½Ðµ Ð¸Ð½Ñ„Ð¾Ñ€Ð¼Ð°Ñ†Ð¸Ñ˜Ð° Ð¸ Ñ„Ð»ÐµÐºÑ_x0081_Ð¸Ð±Ð¸Ð»Ð½Ð¾Ñ_x0081_Ñ‚Ð¸ Ð»Ð°Ð½Ð°Ñ†Ð° Ñ_x0081_Ð½Ð°Ð±Ð´ÐµÐ²Ð°ÑšÐ° Ñƒ Ð°ÑƒÑ‚Ð¾Ð¼Ð¾Ð±Ð¸Ð»Ñ_x0081_ÐºÐ¾Ñ˜ Ð¸Ð½Ð´ÑƒÑ_x0081_Ñ‚Ñ€Ð¸Ñ˜Ð¸. Ð”Ð¾Ð±Ð¸Ñ˜ÐµÐ½Ð¸ Ñ€ÐµÐ·ÑƒÐ»Ñ‚Ð°Ñ‚Ð¸ Ð´Ð°Ñ˜Ñƒ Ñ‚Ñ€ÐµÐ½ÑƒÑ‚Ð½Ñƒ Ñ_x0081_Ð»Ð¸ÐºÑƒ Ð¾ Ñ‚Ð¾Ð¼Ðµ ÐºÐ°ÐºÐ¾ Ñ_x0081_Ðµ Ñ€ÑƒÐºÐ¾Ð²Ð¾Ð´Ð¸ Ð¼ÐµÐ½Ð°ÑŸÐ¼ÐµÐ½Ñ‚Ð¾Ð¼ Ð»Ð°Ð½Ñ†Ð° Ñ_x0081_Ð½Ð°Ð±Ð´ÐµÐ²Ð°ÑšÐ° Ñƒ Ð½Ð°Ñ˜Ð·Ð½Ð°Ñ‡Ð°Ñ˜Ð½Ð¸Ñ˜Ð¾Ñ˜ Ð¸Ð½Ð´ÑƒÑ_x0081_Ñ‚Ñ€Ð¸Ñ˜Ð¸ Ñƒ Ð¡Ð»Ð¾Ð²Ð°Ñ‡ÐºÐ¾Ñ˜. PÐµÐ·ÑƒÐ»Ñ‚Ð°Ñ‚Ð¸ Ð¿Ð¾ÐºÐ°Ð·ÑƒÑ˜Ñƒ Ð´Ð° Ð¿Ð¾Ñ_x0081_Ñ‚Ð¾Ñ˜Ð¸ Ð·Ð½Ð°Ñ‡Ð°Ñ˜Ð½Ð° Ð·Ð°Ð²Ð¸Ñ_x0081_Ð½Ð¾Ñ_x0081_Ñ‚ Ð¸Ð·Ð¼ÐµÑ’Ñƒ Ñ‚Ð¸Ð¿Ð¾Ð²Ð° Ð¸Ð½Ñ„Ð¾Ñ€Ð¼Ð°Ñ†Ð¸Ñ˜Ð° ÐºÐ¾Ñ˜Ðµ Ñ_x0081_Ðµ Ð´ÐµÐ»Ðµ Ð¸ Ñ€Ð°Ð·Ð»Ð¸Ñ‡Ð¸Ñ‚Ð¸Ñ… Ñ‚Ð¸Ð¿Ð¾Ð²Ð° Ñ„Ð»ÐµÐºÑ_x0081_Ð¸Ð±Ð¸Ð»Ð½Ð¾Ñ_x0081_Ñ‚Ð¸.</t>
  </si>
  <si>
    <t>https://www.scopus.com/inward/record.uri?eid=2-s2.0-85057411682&amp;doi=10.5937%2fsjm13-17474&amp;partnerID=40&amp;md5=8cd8cb4bf1dec9d6dbd1ddc3260208f1</t>
  </si>
  <si>
    <t>Veselovská2018381</t>
  </si>
  <si>
    <t>Veselovska, L; Kozarova, M; Zavadsky, J</t>
  </si>
  <si>
    <t>RELATIONSHIP BETWEEN INFORMATION SHARING AND FLEXIBILITY IN MANAGEMENT OF ENTERPRISES IN AUTOMOTIVE INDUSTRY: AN EMPIRICAL STUDY</t>
  </si>
  <si>
    <t>SERBIAN JOURNAL OF MANAGEMENT</t>
  </si>
  <si>
    <t>supply chain management; flexibility; information sharing; partners; survey</t>
  </si>
  <si>
    <t>Matej Bel University</t>
  </si>
  <si>
    <t>This paper focuses on the topic of relationship between flexibility of supply chain and information sharing among partners with emphasis on their managerial practices. Since nowadays competition increases, enterprises give more importance to their supply chain management. Our paper provides a complex look on the issues of flexibility and information sharing in Slovak automotive industry and their interdependences. The main aim of this study is to identify relationships between shared information and flexible parameters of supply chains in automotive industry. Achieved results provide a current image of how supply chain management is handled in Slovakia's most significant industry. Our findings indicate that there is a significant dependence between types of information shared and different flexibility types.</t>
  </si>
  <si>
    <t>http://dx.doi.org/10.5937/sjm13-17474</t>
  </si>
  <si>
    <t>WOS:000456053100013</t>
  </si>
  <si>
    <t>10.1504/IJLSM.2012.048368</t>
  </si>
  <si>
    <t>Fantazy K.A., Mukerji B., Kumar R.</t>
  </si>
  <si>
    <t>Relationship between supply chain strategies, Logistics Flexibility and supply chain performance: Evidence from Canadian manufacturing industry</t>
  </si>
  <si>
    <t>LOF; Logistics; Logistics flexibility; SCM; Supply chain performance; Supply chain strategy</t>
  </si>
  <si>
    <t>College of Business Administration, Department of Management, Marketing, and Public Administration, University of Sharjah, P.O. Box 27272, Sharjah, United Arab Emirates; Gerald Schwartz School of Business, St. Francis Xavier University, 3090 Martha Drive, Antigonish, NS, B2G 2W5, Canada; Consultant, Monitor Group, 100 Simcoe Street, Toronto, ON, M5H 3G2, Canada</t>
  </si>
  <si>
    <t>This research examines the relationships among strategy, Logistics Flexibility (LOF) and performance in the supply chain context. This research was based on a quantitative approach using a questionnaire survey from 115 Small- and Medium-sized (SME) Canadian manufacturing companies. The constructs identified in the research have been utilised to test a theoretical model using Structural Equation Modelling (SEM). This study produced three main conclusions: (1) the direct positive effects of strategy on LOF, (2) the direct positive association between LOF and performance, and (3) the total effect (direct and indirect) of positively influenced performance. In addition, the concluding section illustrates some insights for future research. Copyright Â© 2012 Inderscience Enterprises Ltd.</t>
  </si>
  <si>
    <t>https://www.scopus.com/inward/record.uri?eid=2-s2.0-84864699937&amp;doi=10.1504%2fIJLSM.2012.048368&amp;partnerID=40&amp;md5=41f293fb50da38a90af8efaf950e11f5</t>
  </si>
  <si>
    <t>Fantazy2012433</t>
  </si>
  <si>
    <t>Solorio MagaÃ±a C.A., Kapur K.C.</t>
  </si>
  <si>
    <t>Reliability bounds on customer-centered performance measures for multi-state systems</t>
  </si>
  <si>
    <t>Bounds; Customer-centered systems; Performance measures</t>
  </si>
  <si>
    <t>School of Engineering, CETYS Universidad, Mexicali, Baja California, 21259, Mexico; Department of Industrial and Systems Engineering, University of Washington, Seattle, WA, 98195, United States</t>
  </si>
  <si>
    <t>Customer-centered systems used in real life have multiple states of operation called multi-states and their behavior is modeled by components which have multi-states as well. Systems degrade over time, and this degradation could be to the next state of operation (minor degradation) or to any other lower state (major degradation). System design is becoming more and more complex so there is an increasing interest in highly reliable infrastructure systems, communication systems, transportation and supply chain systems. Dynamic reliability bounds on customer-centered performance measures are presented which are useful for decision making and risk analysis. Performance measures are evaluated based on the expected length of time spent at each state of the system with the intention of capturing the customer's experience with the system. Upper and lower bounds are proposed because they are easier to compute compared with the exact value, which becomes computationally complex as the states of the system and states of the components increase. The disutility function is incorporated in the analysis because it captures preferences from the customer's point of view. For modeling system degradation, the homogeneous continuous time Markov process is used and an application related to infrastructure is presented.</t>
  </si>
  <si>
    <t>https://www.scopus.com/inward/record.uri?eid=2-s2.0-84900317008&amp;partnerID=40&amp;md5=20327ce360e4479f49c4b98965b8f8c2</t>
  </si>
  <si>
    <t>SolorioMagaña20123503</t>
  </si>
  <si>
    <t>Almaktoom A.T., Krishnan K.K.</t>
  </si>
  <si>
    <t>Reliability-based robust design optimization of dynamic supply chain network</t>
  </si>
  <si>
    <t>8-10 March 2016</t>
  </si>
  <si>
    <t>Optimization; Reliability measure; Supply chain network</t>
  </si>
  <si>
    <t>Department of Operations and Information Management, Effat University, PO Box 34689, Jeddah, 21478, Saudi Arabia; Department of Industrial and Manufacturing Engineering, Wichita State University, Wichita, KS 67260, United States</t>
  </si>
  <si>
    <t>Rough oppositions in today's global supply chain have forced business enterprises to focus attention on their supply chains. These issues have guided this research to introduce a qualitative measure to evaluate the reliability of any Supply chain network and develop a novel reliability-based robust design optimization approach to guarantee reliability requirements and minimize uncertainty impacts. A supply chain network design must maintain its efficiency over time while coping with the uncertainty in production and transportation. Analytical models for the determination of the risk involved in a supply chain network design are difficult to derive when uncertainty impacts are integrated. In this paper, a model of evaluating SCN is detailed first. Then, the methodology for the Reliability-based robust design optimization approach is provided. A case study is performed to demonstrate the effectiveness of the proposed Reliability measure and the developed Reliability-based robust design optimization model. Results from the case study have shown that by implementing the developed optimization approach, a SCN is able to achieve a 90% of required reliability while minimizing uncertainty impact. Â© IEOM Society International. Â© IEOM Society International.</t>
  </si>
  <si>
    <t>https://www.scopus.com/inward/record.uri?eid=2-s2.0-85018421252&amp;partnerID=40&amp;md5=eb033d39698207c291dd32fbde68d234</t>
  </si>
  <si>
    <t>Almaktoom20162510</t>
  </si>
  <si>
    <t>10.1016/j.omega.2020.102268</t>
  </si>
  <si>
    <t>Dominguez R., Cannella S., Framinan J.M.</t>
  </si>
  <si>
    <t>Remanufacturing configuration in complex supply chains</t>
  </si>
  <si>
    <t>Bullwhip effect; Closed-loop supply chain; Divergent supply chain; Inventory control; Remanufacturing; Reverse logistics</t>
  </si>
  <si>
    <t>Industrial Management, School of Engineering, University of Seville, Seville, Spain; Department of Civil Engineering and Architecture (DICAR), University of Catania, Catania, Italy</t>
  </si>
  <si>
    <t>The closed-loop dynamics of sustainable supply chains play a key role in their performance, as the reverse flows of returns and remanufactured products entail new sources of uncertainty that alter the normal performance of the supply chain. However most of the studies assume a linear supply chain with a single reverse flow of returns, which is a simplification that may not hold in most of the existent supply chains, which often show more complex structures with several flows of returns. When there are several return flows, a critical decision for the supply chain dynamic performance is whether the remanufacturing process should be centralised (i.e. a single facility jointly remanufactures the returns from all the locations) or decentralised (i.e. the remanufacturing takes place independently in each location). This paper explores the impact of this critical decision on the performance of a divergent closed-loop supply chain with several point-of-sales and reverse flows. A simulation model is developed considering different return rates, information transparency levels, and number of nodes in the supply chain. Findings reveal that a centralized configuration reduces the uncertainty in the reverse flows of remanufactured products, smoothing the production orders of the involved organizations and improving their inventory performance. As a drawback, upstream members of the supply chain may face a higher uncertainty due to some correlation of orders. As such, this configuration may not be recommended in long supply chains with a significant number of return flows and high average return volumes, unless there is a high transparency of information. Furthermore, guidelines for managers are provided in order to reduce the bullwhip effect when implementing these circular economy practices. Â© 2020 Elsevier Ltd</t>
  </si>
  <si>
    <t>https://www.scopus.com/inward/record.uri?eid=2-s2.0-85086029570&amp;doi=10.1016%2fj.omega.2020.102268&amp;partnerID=40&amp;md5=7038ddbe9beddb34e4f8e39e609ab422</t>
  </si>
  <si>
    <t>Dominguez2021</t>
  </si>
  <si>
    <t>Dominguez, R; Cannella, S; Framinan, JM</t>
  </si>
  <si>
    <t>Remanufacturing configuration in complex supply chains * , **</t>
  </si>
  <si>
    <t>OMEGA-INTERNATIONAL JOURNAL OF MANAGEMENT SCIENCE</t>
  </si>
  <si>
    <t>Closed-loop supply chain; Bullwhip effect; Divergent supply chain; Inventory control; Remanufacturing; Reverse logistics</t>
  </si>
  <si>
    <t>University of Sevilla; University of Catania</t>
  </si>
  <si>
    <t>The closed-loop dynamics of sustainable supply chains play a key role in their performance, as the reverse flows of returns and remanufactured products entail new sources of uncertainty that alter the normal performance of the supply chain. However most of the studies assume a linear supply chain with a single reverse flow of returns, which is a simplification that may not hold in most of the existent supply chains, which often show more complex structures with several flows of returns. When there are several return flows, a critical decision for the supply chain dynamic performance is whether the remanufacturing process should be centralised (i.e. a single facility jointly remanufactures the returns from all the locations) or decentralised (i.e. the remanufacturing takes place independently in each location). This paper explores the impact of this critical decision on the performance of a divergent closed-loop supply chain with several point-of-sales and reverse flows. A simulation model is developed considering different return rates, information transparency levels, and number of nodes in the supply chain. Findings reveal that a centralized configuration reduces the uncertainty in the reverse flows of remanufactured products, smoothing the production orders of the involved organizations and improving their inventory performance. As a drawback, upstream members of the supply chain may face a higher uncertainty due to some correlation of orders. As such, this configuration may not be recommended in long supply chains with a significant number of return flows and high average return volumes, unless there is a high transparency of information. Furthermore, guidelines for managers are provided in order to reduce the bullwhip effect when implementing these circular economy practices. (c) 2020 Elsevier Ltd. All rights reserved.</t>
  </si>
  <si>
    <t>http://dx.doi.org/10.1016/j.omega.2020.102268</t>
  </si>
  <si>
    <t>WOS:000626604000003</t>
  </si>
  <si>
    <t>10.1080/23302674.2018.1433897</t>
  </si>
  <si>
    <t>Nilakantan K.</t>
  </si>
  <si>
    <t>Replenishment control systems for responsive supply chains under dynamic and sudden lead-time disturbances</t>
  </si>
  <si>
    <t>dynamic lead-time disturbances; dynamic modelling of supply chains; replenishment controls; responsiveness; Supply chain dynamics</t>
  </si>
  <si>
    <t>Mathematical Modelling Group, Institute of Management Technology-Nagpur, Nagpur, India</t>
  </si>
  <si>
    <t>This paper takes up the mathematical modelling and dynamic behaviour of a distribution warehouse of a responsive supply chain when subject to sudden increases in replenishment lead times, which are dynamic in nature. The warehouse is at the downstream end of the supply chain, and caters to the demand off-take of the responsive chain. We study analytically the effect of large and sudden increases in replenishment lead times on the system, and derive the performance behaviour of the system, looking at how quickly the system recovers from the disruption and is restored to normal operation, with the objective of being able to come up with a dynamic control scheme with enhanced performance. We find that the conventional dynamic control schemes perform poorly; and we therefore propose a modified dynamic control scheme which enhances the control and performance of such systems. Additionally, we present a comparison of the performance of this system with that of one with zero lag and sudden demand increase, which highlights the increased difficulty of controlling this system with sudden lags compared to the other. Concomitantly, the comparison also highlights the utility of such dynamic controls in achieving better performance of the chain under such conditions. Â© 2018, Â© 2018 Informa UK Limited, trading as Taylor &amp; Francis Group.</t>
  </si>
  <si>
    <t>https://www.scopus.com/inward/record.uri?eid=2-s2.0-85057340476&amp;doi=10.1080%2f23302674.2018.1433897&amp;partnerID=40&amp;md5=cc45909eb28a17a37cb123742b9eec5c</t>
  </si>
  <si>
    <t>Nilakantan2019320</t>
  </si>
  <si>
    <t>10.1109/GOL.2016.7731716</t>
  </si>
  <si>
    <t>Najlae A., Abdelouahid L., Abdelfettah S.</t>
  </si>
  <si>
    <t>Replenishment triggered by product to eliminate the expiry problem</t>
  </si>
  <si>
    <t>Proceedings of the 3rd IEEE International Conference on Logistics Operations Management, GOL 2016</t>
  </si>
  <si>
    <t>Expiry product; Product driven system; Replenishment; Smart product</t>
  </si>
  <si>
    <t>Laboratory of Innovative Technology, Morocco</t>
  </si>
  <si>
    <t>Increasing competition between industrial companies obliges these last to improve their piloting systems, more precisely the reactivity and flexibility of supply chains. Among the most delicate problems: The products expiry. What is very existing in the hospital and pharmaceutical field. In this paper, one will treat the chemical products expiry in the aeronautical field. Which knows a great competition from where the need for a proactive replenishment management. To achieve this goal, we propose a replenishment started by product by the use of product driven system concept. Being smart, the product will determine the good moment of replenishment, the quantity and the minimal expiry date. By this solution the companies can eliminate the stock out rates and the product expiry, which improves the supply chain performance. Â© 2016 IEEE.</t>
  </si>
  <si>
    <t>https://www.scopus.com/inward/record.uri?eid=2-s2.0-85002169947&amp;doi=10.1109%2fGOL.2016.7731716&amp;partnerID=40&amp;md5=4b03fc80c529651ef6250afa5358f7d4</t>
  </si>
  <si>
    <t>Najlae2016</t>
  </si>
  <si>
    <t>10.1088/1742-6596/1995/1/012067</t>
  </si>
  <si>
    <t>Shao Y., Min Z., Xia D.</t>
  </si>
  <si>
    <t>Research about Dynamic Evolution of Supply Chain Based on Agent</t>
  </si>
  <si>
    <t>complex adaptive system; evolutionary game theory; supply chain system; swarm simulation platform</t>
  </si>
  <si>
    <t>College of Data Science and Information Engineering, Guizhou Minzu University, Guiyang, China</t>
  </si>
  <si>
    <t>During the research with respect to the traditional supply chain, Enterprise autonomy is ignored. Within this thesis, from the perspective of CAS, the dynamic growth of supply chain was inspected by using CAS versus evolutionary game theory. Within supply chain, the corporate was viewed as agent. In the same way, the variety branches of the corporate were viewed as sub-agents. The agent-based model of supply chain was set up in this thesis. At the same time, supply chain dynamic evolution was simulated through swarm. The effective solution to coordinate the supply chain main body behaviour was explored too. Within this thesis, the evolutionary trait of supply chain is explored, and a reference for supply chain governance is provided. Â© Published under licence by IOP Publishing Ltd.</t>
  </si>
  <si>
    <t>https://www.scopus.com/inward/record.uri?eid=2-s2.0-85112766405&amp;doi=10.1088%2f1742-6596%2f1995%2f1%2f012067&amp;partnerID=40&amp;md5=b74e8bc1c6c152b6e3d7cbf5e1fcbd6d</t>
  </si>
  <si>
    <t>Shao2021</t>
  </si>
  <si>
    <t>Chai, Y; Li, QX; Zhang, J; Xu, JH</t>
  </si>
  <si>
    <t>Research and Empirical Analysis of Supply Chain Integration Dynamic Model and Control in Supply Side</t>
  </si>
  <si>
    <t>REVISTA DE CERCETARE SI INTERVENTIE SOCIALA</t>
  </si>
  <si>
    <t>supply side; supply chain; integration dynamic model; empirical analysis; management; reform policies</t>
  </si>
  <si>
    <t>Jilin University; Chongqing University of Arts &amp; Sciences</t>
  </si>
  <si>
    <t>In the context of the new normal economy, the supply-side reform has become the main idea of a macroeconomic policy that stimulates economic growth. The economic development patterns of all enterprises need to be improved in the context of supply-side reform. One of the most important issues is the change in the supply chain of enterprises. In the supply chain, the integrated model problem of supply, manufacture, and sales is the most important research area in the supply chain. In this paper, an integrated model including suppliers, manufacturers, and distributors is established. This model contains linear equation of state and neural network nonlinear model. This paper presents the objective function and constraints of the supply chain, such as inventory cost, supply cost, production level and so on. For the integration model of supply chain, the simulated annealing method was used to optimize and the initial conditions were empirically analyzed on the background of Liaohua Company.</t>
  </si>
  <si>
    <t>Chai Y., Li Q., Zhang J., Xu J.</t>
  </si>
  <si>
    <t>Research and empirical analysis of supply chain integration dynamic model and control in supply side</t>
  </si>
  <si>
    <t>Revista de Cercetare si Interventie Sociala</t>
  </si>
  <si>
    <t>December</t>
  </si>
  <si>
    <t>Empirical analysis; Integration dynamic model; Management; Reform policies; Supply chain; Supply side</t>
  </si>
  <si>
    <t>School of Economics and Management, Chongqing University of Arts and Science, China; School of Management, Jilin University, China</t>
  </si>
  <si>
    <t>In the context of the new normal economy, the supply-side reform has become the main idea of a macroeconomic policy that stimulates economic growth. The economic development patterns of all enterprises need to be improved in the context of supply-side reform. One of the most important issues is the change in the supply chain of enterprises. In the supply chain, the integrated model problem of supply, manufacture, and sales is the most important research area in the supply chain. In this paper, an integrated model including suppliers, manufacturers, and distributors is established. This model contains linear equation of state and neural network nonlinear model. This paper presents the objective function and constraints of the supply chain, such as inventory cost, supply cost, production level and so on. For the integration model of supply chain, the simulated annealing method was used to optimize and the initial conditions were empirically analyzed on the background of Liaohua Company. Â© 2018, Editura Lumen. All rights reserved.</t>
  </si>
  <si>
    <t>https://www.scopus.com/inward/record.uri?eid=2-s2.0-85058319668&amp;partnerID=40&amp;md5=308769c574a253b2ea023de541532e22</t>
  </si>
  <si>
    <t>Chai2018131</t>
  </si>
  <si>
    <t>10.1109/IESTEC46403.2019.00077</t>
  </si>
  <si>
    <t>GÃ³mez-CedeÃ±o M., Ng D.</t>
  </si>
  <si>
    <t>Research mappings: Service supply chain versus servitization</t>
  </si>
  <si>
    <t>Proceedings - 2019 7th International Engineering, Sciences and Technology Conference, IESTEC 2019</t>
  </si>
  <si>
    <t>Bibliometric; Product service system; Service industries; Service supply chain; Servitization</t>
  </si>
  <si>
    <t>Dept. of Industrial Engineering, Universidad TecnolÃ³gica de PanamÃ¡, PanamÃ¡, Panama</t>
  </si>
  <si>
    <t>Panama is considered as a service country, in which the Panama Canal contributes with more than $1.5 million per year to the state. Known as a logistic hub, Panama's economy depends on service industries. This happens in most of the countries around the world, the service sector represents more than the 50% of the GDP, increasing the importance of an efficient supply chain mangament for service industries. However, to adapt the supply chain management to service companies it most be understanded all the facts around services and the possibility of adapting an existing supply chain model. On the other hand, Servitization is a term referring to the integration of services to a manufacturing company which increased the importance of managing services. This strategy implies changes in the supply chain of manufacturing companies that can be used as a foundation for the service supply chain. Having two different terms that converge in the servitized supply chain, leads the research to the comparison in a statistically way of 'servitization' and 'service supply chain'. The comparison of both topics is done with a bibliometric analysis, using maps done with the Vosviewer software. The bibliometric maps are based on the results of a systematic search, obtaining 211 articles for servitization and 72 for the service supply chain. At the end of this paper a discussion of the results is given. Â© 2019 IEEE.</t>
  </si>
  <si>
    <t>https://www.scopus.com/inward/record.uri?eid=2-s2.0-85078210931&amp;doi=10.1109%2fIESTEC46403.2019.00077&amp;partnerID=40&amp;md5=b3197c539dfecf3306b8fb99b2c2394b</t>
  </si>
  <si>
    <t>Gómez-Cedeño2019388</t>
  </si>
  <si>
    <t>10.1088/1742-6596/1972/1/012082</t>
  </si>
  <si>
    <t>Li H., Li N.</t>
  </si>
  <si>
    <t>Research on Agricultural Product Cold Chain Logistics Management Based on Supply Chain Network Structure</t>
  </si>
  <si>
    <t>School of Intelligent Manufacturing and Service, Shandong Institute of Commerce and Technology, Jinan, 250103, China</t>
  </si>
  <si>
    <t>he thesis first analyzes the supply chain network structure for the establishment of a new agricultural product supply chain system. This article is to construct a new agricultural product supply chain construction plan, establishes an innovative idea, the business process is urban fresh agricultural product e-commerce, and builds an urban standard distribution model A data-based cold chain integrated distribution model is proposed. This research is mainly to realize the joint operation and management of cold chain logistics and fresh products, and it is necessary to strengthen the coordination of demand-oriented agricultural industry organizations, the coordination of technological innovation of circulation enterprises, and the coordination of the implementation of innovative supply. As a result, the safety mechanism construction of the new agricultural product supply chain, including dynamic monitoring, detection modules and emergency handling systems, has guiding significance for the efficiency of agricultural cold chain logistics circulation. Â© Published under licence by IOP Publishing Ltd.</t>
  </si>
  <si>
    <t>https://www.scopus.com/inward/record.uri?eid=2-s2.0-85112574228&amp;doi=10.1088%2f1742-6596%2f1972%2f1%2f012082&amp;partnerID=40&amp;md5=86e27b5a5b1d03993782766ae1d2af63</t>
  </si>
  <si>
    <t>Li2021</t>
  </si>
  <si>
    <t>10.1080/10236198.2016.1229315</t>
  </si>
  <si>
    <t>Zhou R., Ma R., Jin M.</t>
  </si>
  <si>
    <t>Research on competitive strategy of dynamic supply chain with network effect</t>
  </si>
  <si>
    <t>Journal of Difference Equations and Applications</t>
  </si>
  <si>
    <t>decentralized decision-making; differential equation; Network effect; supply chain</t>
  </si>
  <si>
    <t>Business School, Sichuan University, Chengdu, China</t>
  </si>
  <si>
    <t>The network effect gains demand-side economies of scale that have a significant impact on profit, price and demand in business. The paper presents a supply chain model with duopolistic competition in terms of decentralized and centralized decision making processes that consider the network effect. First, by establishing the differential equation of network size that is a function of the network investment, the paper presents the supply chain model with dynamic competition. Then, in order to maximize the supply chain profit, the optimal value of the optimal strategy is obtained by solving the differential game. The optimal value of the optimal policy about wholesale production, retail price and effort rate is obtained. In results, in the first stage of network cycle, the profits of supply chain system with centralized decision is lower than that with decentralized decision-making, but with the passage of time, the profits will be phased in over decentralized decision situation with the greater gap. Â© 2016 Informa UK Limited, trading as Taylor &amp; Francis Group.</t>
  </si>
  <si>
    <t>https://www.scopus.com/inward/record.uri?eid=2-s2.0-84986191830&amp;doi=10.1080%2f10236198.2016.1229315&amp;partnerID=40&amp;md5=38fe6fac5913de6fe13febcb8a9c7a30</t>
  </si>
  <si>
    <t>Zhou2017334</t>
  </si>
  <si>
    <t>10.1109/INFOMAN.2019.8714660</t>
  </si>
  <si>
    <t>Zu Y., Chen L., Zeng X.</t>
  </si>
  <si>
    <t>Research on Dynamic Supply Chain Coordination through Advertising with Reference Price Effect</t>
  </si>
  <si>
    <t>5th International Conference on Information Management, ICIM 2019</t>
  </si>
  <si>
    <t>Advertising; Differential game; Goodwill; Reference price effect; Supply chain coordination</t>
  </si>
  <si>
    <t>School of Economics and Management, Southeast University, Nanjing, China; School of Business, Anhui University of Technology, Ma'an Shan, China</t>
  </si>
  <si>
    <t>To better understand the dynamic supply chain coordination with advertising activities, this paper considers the reference price effect, and studies a two-echelon supply chain composing of one manufacturer and one retailer in the dynamic situations of Nash non-cooperative game, Stackelberg game and cooperative game respectively. In our differential game models, market demand is influenced by the goodwill and the difference between reference price and actual price. Advertising activities play a significant role in enhancing goodwill which further increases in reference price. The results indicate that it is a kind of Pareto improvement for the manufacturer., the retailer and the whole supply chain from Nash non-cooperative game to Stackelberg game and finally to cooperative game. The numerical analyses further confirm the research results. Â© 2019 IEEE.</t>
  </si>
  <si>
    <t>https://www.scopus.com/inward/record.uri?eid=2-s2.0-85066616535&amp;doi=10.1109%2fINFOMAN.2019.8714660&amp;partnerID=40&amp;md5=c2ec8edd6c86487388a49ff583999e93</t>
  </si>
  <si>
    <t>Zu2019312</t>
  </si>
  <si>
    <t>10.1088/1742-6596/1865/3/032069</t>
  </si>
  <si>
    <t>Yang J., Wang H., Li Z., Chen H.</t>
  </si>
  <si>
    <t>Research on Enterprise Trust Relationship of Jilin Province Agricultural Products Supply Chain Based on Big Data Blockchain Logistics</t>
  </si>
  <si>
    <t>School of Economics and Trade, JiLin Engineering Normal University, Changchun, 130052, China</t>
  </si>
  <si>
    <t>Relationship and trust are essential factors to aggregate the agricultural product supply chain's central bodies and maintain the agricultural product supply chain's dynamic flexibility. Especially for the agricultural product supply chain dominated by e-commerce with many atomic farmers, relationships and trust are even more critical. The basic premise to ensure its effective operation. Big data blockchain has high security, distributed storage, publicity mechanism, anonymity, openness, transparency, etc. It is of great significance to apply it to the supply chain of agricultural products. Based on the analysis of the significant data blockchain logistics and the relationship between big data and the supply chain, this article discusses the construction and coordinated decision-making of the big data-based supply chain of agricultural products in Jilin Province provides references for relevant personnel. Â© Published under licence by IOP Publishing Ltd.</t>
  </si>
  <si>
    <t>https://www.scopus.com/inward/record.uri?eid=2-s2.0-85104582890&amp;doi=10.1088%2f1742-6596%2f1865%2f3%2f032069&amp;partnerID=40&amp;md5=f9ac84b4a7e2e625cab4602d78a2e28e</t>
  </si>
  <si>
    <t>Yang2021</t>
  </si>
  <si>
    <t>10.1007/978-1-4471-4856-2_55</t>
  </si>
  <si>
    <t>Qi Y., Li Q., Diao L., Sun J.</t>
  </si>
  <si>
    <t>Research on evolution mechanism of supply chain flexibility based on environmental uncertainty</t>
  </si>
  <si>
    <t>216 LNEE</t>
  </si>
  <si>
    <t>VOL. 1</t>
  </si>
  <si>
    <t>Environmental uncertainty; Evolution; Mechanism; Supply chain flexibility</t>
  </si>
  <si>
    <t>FAW-Volkswagen Automotive Co. Ltd., 5 Anqing Road, Changchun, China; Bank of Jilin, Nanhu Road, 1817, Changchun, China</t>
  </si>
  <si>
    <t>In order to respond to environmental uncertainty, deep understanding, flexibility, and analysis of evolution of supply chain flexibility in changeable demand environment is the primary goal in supply chain management. With the continuous updation of technology and various customers' requirements, supply chain flexibility has received increasing attention by practitioners as well as researchers. This paper analyzed the concept of supply chain flexibility evolution and division of the flexibility capacity of supply chain. Then it presented the construction stages and evolution factors of the supply chain flexibility. Due to the timeliness and dynamics of supply chain flexibility, supply chain has to dynamically adjust and real-time monitor the degree of flexibility. Finally, this paper established the evolution mechanism and evolution framework of supply chain flexibility, which is essential to construct an effective supply chain and has deep theoretical and practical values. Â© 2013 Springer-Verlag.</t>
  </si>
  <si>
    <t>https://www.scopus.com/inward/record.uri?eid=2-s2.0-84886605344&amp;doi=10.1007%2f978-1-4471-4856-2_55&amp;partnerID=40&amp;md5=8c51992d7df6b90de80603b3a3b35448</t>
  </si>
  <si>
    <t>Qi2013457</t>
  </si>
  <si>
    <t>Sroufe R.P., Jr.</t>
  </si>
  <si>
    <t>Sustainable supply chains</t>
  </si>
  <si>
    <t>Strategy and Competitiveness in Latin American Markets: The Sustainability Frontier</t>
  </si>
  <si>
    <t>Graduate School of Business, Duquesne University, United States</t>
  </si>
  <si>
    <t>If you go to a supermarket or a branch of Wal-Mart and pick up a few items off the shelf from food and beverages, to electronics, packaging, plastic products, or even clothes, and look to see where each was made, the chances are that you will find that these items have been manufactured in a foreign country, and most likely in a developing country. Emerging markets are redefining the way demand and supply are managed. Simultaneously, global companies are driven by markets across the continents, where they are constantly looking to set up production centers where costs of raw materials and labor can be kept low. The sourcing of raw materials, and the ability to obtain the right quality and quantity of a product and at the right price calls for dynamic supply chain strategy. Â© Urs P. JÃ¤ger and Vijay Sathe 2014. All rights reserved.</t>
  </si>
  <si>
    <t>https://www.scopus.com/inward/record.uri?eid=2-s2.0-84959172917&amp;partnerID=40&amp;md5=b0c979723767ed019c08fddf71a19266</t>
  </si>
  <si>
    <t>Sroufe2014199</t>
  </si>
  <si>
    <t>Wei B., Liang F.</t>
  </si>
  <si>
    <t>Research on flexibility and cost optimization model for multi-objective programming-based supply chain</t>
  </si>
  <si>
    <t>Proceedings of the 6th International Conference on Logistics and Supply Chain Management</t>
  </si>
  <si>
    <t>Multi-objective programming; Supply chain flexible; Supply chain management</t>
  </si>
  <si>
    <t>Hunan Vocation College of Modern Logistics, Changsha, China</t>
  </si>
  <si>
    <t>As elaborates supply chain and the flexibility of supply chain, and establishes an optimized model which combines quantity flexibility, distribution flexibility with cost, by adopting multi-objective programming and using analytic hierarchy process (AHP) to determine the value of the objective function. By virtue of a calculating program compiled with LINGO software and practical cases, the paper achieves the optimized result to provide decision makers for enterprises with reliable basis. Â© 2016, Aussino Academic Publishing House. All rights reserved.</t>
  </si>
  <si>
    <t>https://www.scopus.com/inward/record.uri?eid=2-s2.0-85019004395&amp;partnerID=40&amp;md5=44b16d379145f932abd3fe97f74df062</t>
  </si>
  <si>
    <t>Wei2016223</t>
  </si>
  <si>
    <t>10.1109/ACCESS.2021.3059867</t>
  </si>
  <si>
    <t>Liu, XL; Dou, ZW; Yang, W</t>
  </si>
  <si>
    <t>Research on Influencing Factors of Cross Border E-Commerce Supply Chain Resilience Based on Integrated Fuzzy DEMATEL-ISM</t>
  </si>
  <si>
    <t>IEEE ACCESS</t>
  </si>
  <si>
    <t>Supply chains; Resilience; Systematics; Licenses; Collaboration; Tools; Time factors; Cross-border E-commerce; supply chain resilience; key factors; DEMATEL-ISM Method</t>
  </si>
  <si>
    <t>Yunnan University of Finance &amp; Economics; Yunnan University; Huzhou Vocational &amp; Technical College</t>
  </si>
  <si>
    <t>Supply chain resilience is the key for cross-border e-commerce enterprises to continuously obtain competitive advantages. This paper studies the influencing factors of cross-border e-commerce supply chain resilience (CBSCR), so as to further enhance the competitiveness of global supply chain and ensure the safe operation of cross-border e-commerce supply chain. Based on the ternary theory of supply chain resilience, this paper firstly constructs the CBSCR influencing factor system, and then analyzes the comprehensive influence degree, causal relationship and logical hierarchy among the influencing factors by using the fuzzy DEMATEL-ISM method. The results show that: recovery speed of supply chain disruption, response time of supply chain disruption, coordination ability among cross border e-commerce partners, experience sharing among cross-border e-commerce partners, joint planning among cross-border e-commerce partners, establish a good enterprise reputation for fairness, risk management team among partners, and develop a collaborative culture among partners are the key influencing factors of CBSCR. On this basis, it is proposed that the adaptability of supply chain is a top priority, which can be started from strengthening risk management culture, cooperation among partners and construction of supply chain agility.</t>
  </si>
  <si>
    <t>http://dx.doi.org/10.1109/ACCESS.2021.3059867</t>
  </si>
  <si>
    <t>WOS:000626507000001</t>
  </si>
  <si>
    <t>Liu X., Dou Z., Yang W.</t>
  </si>
  <si>
    <t>Research on influencing factors of cross border E-Commerce supply chain resilience based on integrated fuzzy DEMATEL-ISM</t>
  </si>
  <si>
    <t>Cross-border E-commerce; DEMATEL-ISM Method; key factors; supply chain resilience</t>
  </si>
  <si>
    <t>Logistics School, Yunnan University of Finance and Economics, Kunming, 650221, China; Dianchi College, Yunnan University, Kunming, 650228, China; Huzhou Vocational and Technical College, Huzhou, 313002, China</t>
  </si>
  <si>
    <t>Supply chain resilience is the key for cross-border e-commerce enterprises to continuously obtain competitive advantages. This paper studies the influencing factors of cross-border e-commerce supply chain resilience (CBSCR), so as to further enhance the competitiveness of global supply chain and ensure the safe operation of cross-border e-commerce supply chain. Based on the ternary theory of supply chain resilience, this paper firstly constructs the CBSCR influencing factor system, and then analyzes the comprehensive influence degree, causal relationship and logical hierarchy among the influencing factors by using the fuzzy DEMATEL-ISM method. The results show that: recovery speed of supply chain disruption, response time of supply chain disruption, coordination ability among cross border e-commerce partners, experience sharing among cross-border e-commerce partners, joint planning among cross-border e-commerce partners, establish a good enterprise reputation for fairness, risk management team among partners, and develop a collaborative culture among partners are the key influencing factors of CBSCR. On this basis, it is proposed that the adaptability of supply chain is a top priority, which can be started from strengthening risk management culture, cooperation among partners and construction of supply chain agility. Â© 2013 IEEE.</t>
  </si>
  <si>
    <t>https://www.scopus.com/inward/record.uri?eid=2-s2.0-85100945059&amp;doi=10.1109%2fACCESS.2021.3059867&amp;partnerID=40&amp;md5=bffa5d5e2e1bf1fdc6d714719d5c40b1</t>
  </si>
  <si>
    <t>Liu202136140</t>
  </si>
  <si>
    <t>10.1155/2022/9508171</t>
  </si>
  <si>
    <t>Shen Z., Zhang J., Yu M., Tan R.</t>
  </si>
  <si>
    <t>Research on Investment Decision of Construction and Demolition Waste Recycling Technology from the Perspective of Government Subsidy</t>
  </si>
  <si>
    <t>College of Architecture and Environment, Sichuan University, Chengdu, 610065, China</t>
  </si>
  <si>
    <t>To achieve more efficient recycling management of construction and demolition waste (C&amp;D waste) and to encourage investment in recycling enterprise technology in underdeveloped areas, this study develops a dynamic Nash supply chain model, with and without government subsidy, for a C&amp;D waste recycling treatment system comprised of two recycling enterprises and one builder. We investigate the mechanism of government subsidy regulation on recycling enterprises' technology decisions, the optimal proportion of technology upgrades of recycling enterprises, and the effects of other exogenous factors on the decision of government and recycling enterprises in an early stage of the recycling industry. The results show that with the subsidy, the recycling enterprises' proportion of technology upgrade and profits is always improved. And recycling enterprise will actively increase investment to increase the proportion of technology upgrades. Furthermore, the government should prioritize assisting enterprises that are among the first to invest in recycling technology. Interestingly, the proportion of subsidy and technology upgrades is also affected by the unit environmental benefit and the degree of substitution of renewable products with different technological levels. When the degree of substitution is low, not only government subsidies are required to play a role but also builders' awareness of the benefits of using high-tech renewable products, in order to drive enterprise technology investment from the demand side. The study provides detailed information on government and recycling enterprise C&amp;D waste recycling strategies. Â© 2022 Ziwei Shen et al.</t>
  </si>
  <si>
    <t>https://www.scopus.com/inward/record.uri?eid=2-s2.0-85131163092&amp;doi=10.1155%2f2022%2f9508171&amp;partnerID=40&amp;md5=ed77be25a0a1bda5c47190eae6a7c640</t>
  </si>
  <si>
    <t>Shen2022</t>
  </si>
  <si>
    <t>10.1007/s00521-018-3666-z</t>
  </si>
  <si>
    <t>Leng K., Jing L., Lin I.-C., Chang S.-H., Lam A.</t>
  </si>
  <si>
    <t>Research on mining collaborative behaviour patterns of dynamic supply chain network from the perspective of big data</t>
  </si>
  <si>
    <t>Cooperative behaviour pattern; Identification of important nodes; Network efficiency; Supply chain</t>
  </si>
  <si>
    <t>National Academy of Economics Strategy, China Academy of Social Sciences, Beijing, China; Research Centre of Hubei Logistics Development, Hubei University of Economics, Wuhan, China; Faculty of Economics and Business, KU Leuven, Louvain, Belgium</t>
  </si>
  <si>
    <t>In view of the limitations of the linear model used in the traditional supply chain solution method, it cannot adapt to the dynamic supply chain network solution method in the multi-source big data environment of the Internet, and maps the dynamic supply chain into a network diagram model, and proposes e-commerce. Supply chain network model, based on this model, presents a semi-instance pattern detection method based on collaborative matrix decomposition, which is used to detect a semi-instantiated collaborative behaviour pattern in the supply chain network. According to the given collaborative behaviour model, the collaborative supply matrix decomposition method is first used to calculate the candidate supply chain of the personalized supply chain, and the degree of intimacy between node entities in the supply chain network is calculated. Using the A* graph search algorithm, a supply chain result candidate chain set is generated based on a personalized supply chain candidate set. According to personalized time, cost and other constraints, the final supply chain solution is tailored. The correctness, efficiency and accuracy of the method were verified by the e-commerce supply chain data set for apparel. Â© 2018, The Natural Computing Applications Forum.</t>
  </si>
  <si>
    <t>https://www.scopus.com/inward/record.uri?eid=2-s2.0-85051654488&amp;doi=10.1007%2fs00521-018-3666-z&amp;partnerID=40&amp;md5=3a3e73c5d3403cf29f7ff758d73d093e</t>
  </si>
  <si>
    <t>Leng2019113</t>
  </si>
  <si>
    <t>10.1109/CIYCEE53554.2021.9676973</t>
  </si>
  <si>
    <t>Gu Q., Zheng X., Zhao W., Xu B., Ye Q.</t>
  </si>
  <si>
    <t>Research on Modeling Technology and Optimization Method of Metro Power Supply</t>
  </si>
  <si>
    <t>2021 IEEE 2nd China International Youth Conference on Electrical Engineering, CIYCEE 2021</t>
  </si>
  <si>
    <t>load modeling; power supply network modeling; power supply network reconfiguration; subway operation timetable</t>
  </si>
  <si>
    <t>Shanghai University of Electric Power, Shanghai, 200090, China; Shanghai Shentong Metro Group Co. LTD, Shanghai, 200000, China</t>
  </si>
  <si>
    <t>Due to the differences of subway train running interval in time scale and space scale, the load of subway power supply network is not evenly distributed in time and space, which results in the unbalanced load of power supply network lines and main transformers, reducing the reliability of power supply network. By analyzing the structure of subway power supply network, this paper firstly establishes the station load model based on the train timetable and then based on this station load model, a multi-objective optimization model was constructed with the objective function of minimizing weighted network loss, voltage drop and load unbalance, and the power supply network reconfiguration was realized by switching and switching operation. Finally, the optimization model proposed in this paper is verified and analyzed by a subway power supply network. Â© 2021 IEEE.</t>
  </si>
  <si>
    <t>https://www.scopus.com/inward/record.uri?eid=2-s2.0-85125058254&amp;doi=10.1109%2fCIYCEE53554.2021.9676973&amp;partnerID=40&amp;md5=5fb70e70bab778dde8a773713fb16cd9</t>
  </si>
  <si>
    <t>Gu2021</t>
  </si>
  <si>
    <t>Wang H., Yao L., Ma R.</t>
  </si>
  <si>
    <t>Research on prevention and control strategy of supply chain interruption risk spread under the background of epidemic situation</t>
  </si>
  <si>
    <t>Proceedings of the 8th Academic Conference of Geology Resource Management and Sustainable Development</t>
  </si>
  <si>
    <t>ALR algorithm; Control strategy; Network topology; Prevention; Supply chain interruption risk</t>
  </si>
  <si>
    <t>School of Finance, Guangdong University of Finance and Economics, Guangzhou, China; School of Geography and Tourism, Guangdong University of Finance and Economics, Guangzhou, China; School of Management, Guangzhou University, Guangzhou, China</t>
  </si>
  <si>
    <t>This paper mainly focuses on the influence of network topology on the propagation of supply chain interruption risk, and discusses the prevention and control strategy of interruption risk by business reconnection strategy after interruption risk occurs. According to the proposed ALR algorithm and simulation analysis, the supply chain network can reduce the complexity of the network and improve the robustness of the network through service reconnection. The research of this paper provides theoretical support for the prevention and control strategy of supply chain network. Combining the ALR algorithm to construct a supply chain network topology including multi-source supply mode, strategic inventory mode, emergency option mode, backup supply mode, flexible supply chain mode, and multiple mode combination indicators, so as to improve the robustness of the supply chain network., Prevent the risk of supply chain disruption. From the point of view of network structure, the network topology of the supply chain should be designed as WS small-world network and BA scale-free network as much as possible. The complexity and robustness of the supply chain network have a good performance status. Â© Geology Resource Management and Sustainable Development.All right reserved.</t>
  </si>
  <si>
    <t>https://www.scopus.com/inward/record.uri?eid=2-s2.0-85102188631&amp;partnerID=40&amp;md5=5716ec5bcad1d1e4cda2db674c316853</t>
  </si>
  <si>
    <t>Wang2021977</t>
  </si>
  <si>
    <t>10.2495/ISME20133933</t>
  </si>
  <si>
    <t>Yixiang Z.</t>
  </si>
  <si>
    <t>Research on public cost-sharing of supply chain based on information sharing</t>
  </si>
  <si>
    <t>WIT Transactions on Information and Communication Technologies</t>
  </si>
  <si>
    <t>46 VOLUME 3</t>
  </si>
  <si>
    <t>Dominant firm; Dynamic consistency; Game playing; Supply chain</t>
  </si>
  <si>
    <t>School of Management, Zhejiang Shuren University, China</t>
  </si>
  <si>
    <t>This paper discusses collection of public charge based on sharing information in supply chain, analyzing dynamic game between dominant enterprise and subordinate members. It points out: if dominant firms cannot ensure dynamic consistency of policy, they will inevitably be distrusted by member companies and make member enterprises conceal true level of efficiency, which will lead to interest loss of dominant enterprise in reverse. After analyzing nondynamic consistency reasons of policy, this paper comes up with dynamic game model of dominant firms. It will ensure policy consistency. Â© 2014 WIT Press.</t>
  </si>
  <si>
    <t>https://www.scopus.com/inward/record.uri?eid=2-s2.0-84887950427&amp;doi=10.2495%2fISME20133933&amp;partnerID=40&amp;md5=5918aac3917e09917c5e8a219f42f774</t>
  </si>
  <si>
    <t>Yixiang20132897</t>
  </si>
  <si>
    <t>Yang A., Zhao L.</t>
  </si>
  <si>
    <t>Research on resilience adaptation and recovery Process of pharmaceutical supply chain responding to sudden risks</t>
  </si>
  <si>
    <t>Adaptation ability; Pharmaceutical supply chain; Recovery ability; Resilience deformation</t>
  </si>
  <si>
    <t>Institute of Systems Engineering, Southeast University, Sipailou, Nanjing 210096, China</t>
  </si>
  <si>
    <t>Resilience is a basic and important property of supply chain system and has attracted great interest during recent years. In cell biology field, cell elasticity is also an important property to determine cell movement and deformation. So considering the similarities between supply chain system and cell biology and based on cell elasticity theory, in this paper we focus on a pharmaceutical supply chain and provide a resilience characteristic factor set of this supply chain. Then we propose a quantitative model and analyze the resilience adaptation and recovery process of the pharmaceutical supply chain under impacts of sudden risk events. Finally, a numeral example is given for illustrative purposes. The result shows that the pharmaceutical supply chain can adapt to external shocks at the beginning and then recover to normal condition gradually after it disappears. Our research may provide a new and effective method for supply chain resilience measurement and enrich pharmaceutical supply chain risk management system. Â© 2012 ISSN 1881-803X.</t>
  </si>
  <si>
    <t>https://www.scopus.com/inward/record.uri?eid=2-s2.0-83755206057&amp;partnerID=40&amp;md5=1705e91de6e8b0074efeb7266a31be25</t>
  </si>
  <si>
    <t>Yang201259</t>
  </si>
  <si>
    <t>10.1007/978-981-13-8229-1_1</t>
  </si>
  <si>
    <t>Liu S., Chen H., Hu Z.</t>
  </si>
  <si>
    <t>Research on Risk Assessment and Early Warning of Supply Chain Based on Extension in the Context for New Retailing</t>
  </si>
  <si>
    <t>Uncertainty and Operations Research</t>
  </si>
  <si>
    <t>Early-warning degree; Extension; Risk assessment; Supply chain</t>
  </si>
  <si>
    <t>Guangzhou Panyu Polytechnict, Guangzhou, 511483, China</t>
  </si>
  <si>
    <t>Under the new retail background, enterprises pursue more rapid response and flexible supply chain, but also increase the vulnerability and risk of supply chain. Any link problems caused by the uncertainty of supply chain are very easy to cause supply collapse or operational obstacles. In order to reduce the influence of uncertainty and reduce the risk and loss caused by out of control, this paper, guided by the concept and thought of risk assessment, tries to introduce the extension assessment into the supply chain risk analysis in order to assess the supply chain risk through a quantitative analysis method and reduce the impact of uncertainty. Â© 2020, Springer Nature Singapore Pte Ltd.</t>
  </si>
  <si>
    <t>https://www.scopus.com/inward/record.uri?eid=2-s2.0-85126046837&amp;doi=10.1007%2f978-981-13-8229-1_1&amp;partnerID=40&amp;md5=a9fd9f32903be8e2d5b9e0b973440cb4</t>
  </si>
  <si>
    <t>Liu20201</t>
  </si>
  <si>
    <t>10.3390/su13179919</t>
  </si>
  <si>
    <t>Yang, HX; Ren, WR</t>
  </si>
  <si>
    <t>Research on the Influence Mechanism and Configuration Path of Network Relationship Characteristics on SMEs' Innovation-The Mediating Effect of Supply Chain Dynamic Capability and the Moderating Effect of Geographical Proximity</t>
  </si>
  <si>
    <t>network relationship; supply chain dynamic capability; geographical proximity; SMEs innovation; fs QCA</t>
  </si>
  <si>
    <t>Tianjin University of Technology</t>
  </si>
  <si>
    <t>Innovation is the continuous source of power for the survival and development of SMEs, but the complexity of innovation and the limitation of resources make SMEs trapped in the dilemma of innovation difficulty. A moderated mediating model was constructed based on social network theory and resource view, and fuzzy set qualitative comparative analysis (fsQCA) was used to empirically study the influence mechanism between network relationship characteristics and SMEs' innovation and the configuration path to achieve SMEs' high innovation performance. The results show that the characteristics of network relationships positively affect the innovation performance of SMEs. Supply chain dynamic capability plays an intermediary role between network relationships and SMEs' innovation relationships. Different geographical proximity levels of the supply chain lead to different coordination interaction and knowledge sharing efficiency between upstream and downstream, which not only positively moderates the relationship between supply chain dynamic capability and SMEs' innovation performance, but also moderates its mediating effect. Furthermore, the fs QCA analysis results show three configurations for SMEs' high innovation performance based on the characteristics of network relations: geographic proximity regulating type, network relationship dominant type, and dynamic coordination and integration type.</t>
  </si>
  <si>
    <t>http://dx.doi.org/10.3390/su13179919</t>
  </si>
  <si>
    <t>WOS:000694471100001</t>
  </si>
  <si>
    <t>Yang H., Ren W.</t>
  </si>
  <si>
    <t>Fs QCA; Geographical proximity; Network relationship; SMEs innovation; Supply chain dynamic capability</t>
  </si>
  <si>
    <t>School of Management, Tianjin University of Technology, Tianjin, 300384, China</t>
  </si>
  <si>
    <t>Innovation is the continuous source of power for the survival and development of SMEs, but the complexity of innovation and the limitation of resources make SMEs trapped in the di-lemma of â€œinnovation difficulty.â€_x009d_ A moderated mediating model was constructed based on social network theory and resource view, and fuzzy set qualitative comparative analysis (fsQCA) was used to empirically study the influence mechanism between network relationship characteristics and SMEsâ€™ innovation and the configuration path to achieve SMEsâ€™ high innovation performance. The results show that the characteristics of network relationships positively affect the innovation performance of SMEs. Supply chain dynamic capability plays an intermediary role between network relationships and SMEsâ€™ innovation relationships. Different geographical proximity levels of the supply chain lead to different coordination interaction and knowledge sharing efficiency between upstream and downstream, which not only positively moderates the relationship between supply chain dynamic capability and SMEsâ€™ innovation performance, but also moderates its mediating effect. Furthermore, the fs QCA analysis results show three configurations for SMEsâ€™ high innovation performance based on the characteristics of network relations: geographic proximity regulating type, network relationship dominant type, and dynamic coordination and integration type. Â© 2021 by the authors. Licensee MDPI, Basel, Switzerland.</t>
  </si>
  <si>
    <t>https://www.scopus.com/inward/record.uri?eid=2-s2.0-85114502105&amp;doi=10.3390%2fsu13179919&amp;partnerID=40&amp;md5=34c8a3919c8f26f7cc7b0273104ef187</t>
  </si>
  <si>
    <t>10.1155/2021/8872689</t>
  </si>
  <si>
    <t>Ma X., Li W., Wu J.</t>
  </si>
  <si>
    <t>Research on the Operation of e-Commerce Enterprises Based on Blockchain Technology and Bilateral Platforms</t>
  </si>
  <si>
    <t>Wireless Communications and Mobile Computing</t>
  </si>
  <si>
    <t>Guilin University of Electronic Technology, Guilin, 541000, China; Tangshan Normal University, Tangshan, 063000, China</t>
  </si>
  <si>
    <t>E-commerce platform enterprises have typical bilateral market characteristics. The e-commerce platform provides real-time communication services for buyers and sellers. Different buyers and sellers form crossnetwork characteristics. The formulation and implementation of bilateral strategies affect both the merchants and consumers' choice of platform and registration transactions. This impact will directly lead to the transaction value of the platform. Then, the article builds an econometric model and empirically analyses the impact of e-commerce platforms. The e-commerce chain is a complex structure that consists of logistics, information flow, and capital flow and connects suppliers, manufacturers, distributors, and users in the industry together. Blockchain technology can be used as a large-scale collaboration tool to adapt to supply chain management, the main factor that drives the market power of the enterprise. The research results show that the input costs of advertising, research and development, and employee training and the impact of long-term investment and taxation on market forces are quite different in different industries, both positive and negative, and subsidies, inventory, and state-owned holdings have a negative impact on the market power of companies in all industries. Finally, the competition strategy of e-commerce platform enterprises is summarized. On the basis of the conclusions of the theory and case study, the paper puts forward specific suggestions and countermeasures for the competition strategy of e-commerce platform enterprises in the bilateral network environment. Â© 2021 Xiaoye Ma et al.</t>
  </si>
  <si>
    <t>https://www.scopus.com/inward/record.uri?eid=2-s2.0-85103571436&amp;doi=10.1155%2f2021%2f8872689&amp;partnerID=40&amp;md5=d240c3532e6d0e4b2255f33942dd6223</t>
  </si>
  <si>
    <t>Ma2021</t>
  </si>
  <si>
    <t>10.1109/ICBDA.2016.7509851</t>
  </si>
  <si>
    <t>Wei Q., Tu X.</t>
  </si>
  <si>
    <t>Research on tobacco supply chain system</t>
  </si>
  <si>
    <t>Proceedings of 2016 IEEE International Conference on Big Data Analysis, ICBDA 2016</t>
  </si>
  <si>
    <t>Logistics; Packaging Technology; RFID; Supply Chain; Tobacco Industry</t>
  </si>
  <si>
    <t>Wuhan Institute of Technology, Wuhan, 430205, China; Hubei Provincial Branch, China National Tobacco Corporation, Wuhan, 430030, China</t>
  </si>
  <si>
    <t>China has tobacco monopoly system, China's State Tobacco Monopoly Administration control the tobacco production and sales. In this mode of operation, The effects of poor management and high cost. The information and technology is the basis for the realization of universal business environment supply chain dynamic collaboration, using networking technology, accelerate the acquisition and delivery of goods information, advanced information sharing mechanism, intelligent logistics route optimization, with the fastest speed to complete the supply chain distribution calculation, to achieve optimal allocation of resources, to provide decision-making level, strengthen the monitoring and management, enhance the core competitiveness of enterprises, that is of great significance. In this paper, through the establishment of RDC-SCM system, the establishment of cigarette logistics information system based on warehouse management, transportation management and in transit monitoring as the core, at the same time to establish the sorting management, integrated business management, decision analysis subsystem. By reducing the human intervention, to ensure the continuous and accurate information chain, to achieve the whole process of tracking and visual management. Effectively solve the issues related to the management and cost control. Â© 2016 IEEE.</t>
  </si>
  <si>
    <t>https://www.scopus.com/inward/record.uri?eid=2-s2.0-84981352045&amp;doi=10.1109%2fICBDA.2016.7509851&amp;partnerID=40&amp;md5=7adb85c47ca864d3c13e9daefbaa1471</t>
  </si>
  <si>
    <t>Wei2016</t>
  </si>
  <si>
    <t>10.1109/IAECST54258.2021.9695743</t>
  </si>
  <si>
    <t>Lang X., Li L.</t>
  </si>
  <si>
    <t>Research on Trusted Digital Capability Architecture of Industrial Supply Chain Based on Blockchain Infrastructure</t>
  </si>
  <si>
    <t>2021 3rd International Academic Exchange Conference on Science and Technology Innovation, IAECST 2021</t>
  </si>
  <si>
    <t>Blockchain; Blockchain Infrastructure; Dynamic Supply Network; Supply Chain</t>
  </si>
  <si>
    <t>China Mobile Group Design Institute Co., Ltd, Planning and Consulting Department, Beijing, China; Beijing Jiaotong University, School of Economics and Management, Beijing, China</t>
  </si>
  <si>
    <t>The application of blockchain will promote the data value mining, the automatic processes realization and the construction of cooperative relationship in supply chain. To construct a dynamic supply network, centralized infrastructure, distributed data asset autonomy and flexible application scenario empowerment are integrated and trusted digital capability architecture based on blockchain infrastructure are designed. This structure consists of a cross-organizational shared blockchain node resource network, a common capability platform in line with data governance process and an application solution covering end-to-end supply chain business. The trusted data governance model is proposed to show how to break the information island between heterogeneous systems and blockchain applications. Then the information flow forms a closed-loop with link of data catalog chain and establishes a process coupling with traditional information system. The application will further provide an agile development technology architecture and flexible solution in information sharing, business connection, logistics collaboration and financial services innovation for entire supply chain management and operation. Â© 2021 IEEE.</t>
  </si>
  <si>
    <t>https://www.scopus.com/inward/record.uri?eid=2-s2.0-85127000788&amp;doi=10.1109%2fIAECST54258.2021.9695743&amp;partnerID=40&amp;md5=1b7479d95e0075baabf09ff678fa82ee</t>
  </si>
  <si>
    <t>Lang202117</t>
  </si>
  <si>
    <t>10.1080/00207543.2021.1884310</t>
  </si>
  <si>
    <t>Sodhi M.S., Tang C.S., Willenson E.T.</t>
  </si>
  <si>
    <t>Research opportunities in preparing supply chains of essential goods for future pandemics</t>
  </si>
  <si>
    <t>global supply chains; industry commons; Pandemic; preparedness; resilience</t>
  </si>
  <si>
    <t>Cass Business School, University of London, London, United Kingdom; UCLA Anderson School of Management, Los Angeles, CA, United States</t>
  </si>
  <si>
    <t>The COVID-19 pandemic severely tested the resilience and robustness of supply chains for medically critical items and various common household goods. Severe and prolonged shortages of personal protective equipment (PPE) and ventilators in the United States have revealed vulnerabilities in the supply chains of such essential products in a time of need. Consequently, corporations have felt public pressure to rethink their supply chains. We begin this paper by examining the underlying causes of the prolonged shortages of critical products in the US as well as governmentâ€™s and some companiesâ€™ initial response. Drawing from the lessons learned from the COVID pandemic, we propose a research agenda and opportunities to develop responsive supply chains to fight future pandemics. These opportunities revolve around measures that are intended to improve the supply chain responsiveness of essential products to combat future pandemics and other major public health emergencies. Â© 2021 Informa UK Limited, trading as Taylor &amp; Francis Group.</t>
  </si>
  <si>
    <t>https://www.scopus.com/inward/record.uri?eid=2-s2.0-85101044561&amp;doi=10.1080%2f00207543.2021.1884310&amp;partnerID=40&amp;md5=431cc4bb2d21e0f0caca012463f0e11e</t>
  </si>
  <si>
    <t>Sodhi2021</t>
  </si>
  <si>
    <t>10.1007/978-981-15-8411-4_194</t>
  </si>
  <si>
    <t>Xu W., Wang C., Lu C., Wang M., Wang X., Liu P., Zhou W.</t>
  </si>
  <si>
    <t>Research Status of Unmanned System and Key Technologies of Energy Network</t>
  </si>
  <si>
    <t>654 LNEE</t>
  </si>
  <si>
    <t>Autonomy control; Energy network; Unmanned system</t>
  </si>
  <si>
    <t>Institute of System Engineering, Academy of Military Science, Beijing, 100300, China</t>
  </si>
  <si>
    <t>Unmanned system has attracted great attention due to its advantages on completing tactical tasks independently and adapting to complex and harsh environment which can effectively improve combat capability and reduce casualties. The research status of the unmanned system which in the global is introduced in the article firstly. The development trend of the unmanned system has been expounded in the aspects of cluster cooperation, autonomy control, power energy, etc. The key technologies and core research directions of the unmanned system are discussed about the short-distance energy transmission network, long-distance energy transmission network and multi-objective dynamic-adaptive power supply network. Â© 2021, The Author(s), under exclusive license to Springer Nature Singapore Pte Ltd.</t>
  </si>
  <si>
    <t>https://www.scopus.com/inward/record.uri?eid=2-s2.0-85111355366&amp;doi=10.1007%2f978-981-15-8411-4_194&amp;partnerID=40&amp;md5=90cb7c5a1845fc0ff62af8a2d55bdd98</t>
  </si>
  <si>
    <t>Xu20211466</t>
  </si>
  <si>
    <t>10.1016/j.resconrec.2018.11.004</t>
  </si>
  <si>
    <t>Orzes G., Sarkis J.</t>
  </si>
  <si>
    <t>Reshoring and environmental sustainability: An unexplored relationship?</t>
  </si>
  <si>
    <t>Resources, Conservation and Recycling</t>
  </si>
  <si>
    <t>Backshoring; Environment; Reshoring; Supply Chain; Sustainability</t>
  </si>
  <si>
    <t>Faculty of Science and Technology, Free University of Bozen-Bolzano, UniversitÃ¤tsplatz 5, Bolzano, 39100, Italy; Foisie School of Business, Worcester Polytechnic Institute, 100 Institute Road, Worcester, MA 01609-2280, United States</t>
  </si>
  <si>
    <t>Offshoring manufacturing activities to low-cost countries has been an industry mantra for decades. Some companies have started to re-think this supply chain configuration choice; bringing production back home. Reshoring or backshoring production has seen increased interest. This evolution poses a major question for sustainable supply chain management scholars: what is the relationship between reshoring, or global supply chain reconfiguration, and environmental sustainability at firm, country, and global levels? In this paper we propose a set of potential research directions facing this question. Main aspects of reshoring, including motivations, implementation and impact are all discussed in this context. Â© 2018</t>
  </si>
  <si>
    <t>https://www.scopus.com/inward/record.uri?eid=2-s2.0-85056728448&amp;doi=10.1016%2fj.resconrec.2018.11.004&amp;partnerID=40&amp;md5=335fed149917d78dc4f06294f6badffa</t>
  </si>
  <si>
    <t>Orzes2019481</t>
  </si>
  <si>
    <t>10.1016/j.heliyon.2020.e05676</t>
  </si>
  <si>
    <t>Cavallo C., Sacchi G., Carfora V.</t>
  </si>
  <si>
    <t>Resilience effects in food consumption behaviour at the time of Covid-19: perspectives from Italy</t>
  </si>
  <si>
    <t>Heliyon</t>
  </si>
  <si>
    <t>Agricultural economics; Agricultural science; Comfort effect; Consumer sensory research; COVID-19; Crisis food behaviour; Economics; Food science; Home meal preparation; Lockdown consumption; Qualitative research in food marketing; Shelter effect</t>
  </si>
  <si>
    <t>University of Naples Federico II, Department of Agricultural Sciences, Portici, 80055, Italy; Free University of Bozen-Bolzano, Faculty of Science and Technology, Bolzano, 39100, Italy; Catholic University of the Sacred Heart, Department of Psychology, Milan, 20123, Italy</t>
  </si>
  <si>
    <t>COVID-19; Lockdown consumption; Crisis food behaviour; Shelter effect; Comfort effect; Home meal preparation; Food science; Consumer sensory research; Qualitative research in food marketing; Agricultural science; Agricultural economics; Economics. Â© 2020 The AuthorsThe Covid-19 pandemic lead Italy to undertake a severe lockdown for almost two months. All of a sudden, the lives of Italians were forced to shift in accordance with the regulations issued by government. This change in the lives of Italians can be mirrored by an adjustment in food consumer behaviour that, consequently, brought about a transition in the whole supply chain. This paper gives an overview of the recent changes in consumption patterns that occurred due to the Italian lockdown, and how evolutions in behaviour are intertwined with the evolution of the main food supply chains. Many of the events here depicted are likely to last far beyond the crisis and affect the subsequent evolution of food consumption in Italy. The Italian retail supply chain successfully adapted to the big shift in consumption. Despite purchases for essential items having increased, no stockout harmed the food security of Italians. Out-of-home consumption moved inside houses giving space to home meal preparation and comfort food. Home delivery has been the most important element in this context, as it boomed during this period, helping laggard consumers fill the digital divide, as it was mostly mediated by e-commerce platforms and instant messaging. It was also the leverage that allowed small retailers and small producers regain their space. This crisis calls for a more sustainable food system that will be increasingly oriented to moving goods rather than people, which will also have relevance in the coming years. Â© 2020 The Authors</t>
  </si>
  <si>
    <t>https://www.scopus.com/inward/record.uri?eid=2-s2.0-85097450740&amp;doi=10.1016%2fj.heliyon.2020.e05676&amp;partnerID=40&amp;md5=b597dc0f89111446a3b4a83c08e54e51</t>
  </si>
  <si>
    <t>Cavallo2020</t>
  </si>
  <si>
    <t>10.3112/erdkunde.2013.01.07</t>
  </si>
  <si>
    <t>Keck M., Etzold B.</t>
  </si>
  <si>
    <t>Resilience refused wasted potentials for improving food security in Dhaka</t>
  </si>
  <si>
    <t>Erdkunde</t>
  </si>
  <si>
    <t>Bangladesh; Food systems; Social resilience; Urban food security; Urban governance</t>
  </si>
  <si>
    <t>Department of Geography, University of Bonn, Meckenheimer Allee 176, 53115 Bonn, Germany</t>
  </si>
  <si>
    <t>In 2007 and 2008, Bangladesh was subject to a food crisis - the outcome of multiple causes - which had a severe impact on the urban poor of the country's capital. Dhaka's food supplies were repeatedly disconnected due to floods and cyclones, yet there was always enough food in the megacity thanks to wholesale traders' diverse and flexible supply networks. Despite the interim government's eviction drives aimed at slum dwellers and street vendors, the food hawkers still managed to distribute prepared food throughout the city. And despite rapidly rising food prices, most of the urban poor found ways to endure the crisis. In this article, we look at the people who made Dhaka's food system resilient enough to avoid catastrophe. We discuss three relevant actor groups - food traders in wholesale markets, street food vendors, and poor consumers - and investigate the roles they play in keeping the city fed, and how they act in the light of crises. Neither these actors nor their contributions to urban food security are acknowledged by the state, nor are they substantially supported. Significant potentials for a resilient urban food system thus remain unpromoted and even blocked. Resilience is being refused.</t>
  </si>
  <si>
    <t>https://www.scopus.com/inward/record.uri?eid=2-s2.0-84876027285&amp;doi=10.3112%2ferdkunde.2013.01.07&amp;partnerID=40&amp;md5=da57d2288d595be810472bacc79dc1d3</t>
  </si>
  <si>
    <t>Keck201375</t>
  </si>
  <si>
    <t>10.1145/3108421.3108441</t>
  </si>
  <si>
    <t>Stefanovic N., Milosevic D.</t>
  </si>
  <si>
    <t>Developing adaptive business intelligence systems for agile supply chain analytics</t>
  </si>
  <si>
    <t>Part F129684</t>
  </si>
  <si>
    <t>Business intelligence; Data analytics; Enterprise modeling; Supply chain management; Web portal.</t>
  </si>
  <si>
    <t>Faculty of Science, University of Kragujevac, Radoja Domanovica 12, Kragujevac, 34000, Serbia; Faculty of Technical Science, University of Kragujevac, Svetog Save 65, Cacak, 32000, Serbia</t>
  </si>
  <si>
    <t>Agile supply chain analytics is about ability to adapt business intelligence (BI) systems to meet the changing needs of the supply network and its environment. Agile BI incorporates both technical and process-oriented approach to development, management, and delivery of BI solutions. To achieve agile BI, supply chains must provide and establish the necessary infrastructure, architecture, tools and processes in a way that enables them to deliver BI systems capable of quickly and effectively adapting to the rapidly changing business needs and environment factors. However, most supply chains still lack methods, processes and tools to successfully design and implement these systems. The paper first provides an analysis of current situation and a concise background research, followed by the introduction of the integrated and adaptive supply chain business intelligence model. This model enables design of pervasive analytical systems for collaborative decision-making, monitoring and management of the supply network. The main components of the model are described, as well as the architecture and features of the specialized supply chain intelligence web portal which demonstrates usefulness and applicability of the proposed model. This system allows creation of a new breed of flexible and agile BI systems which ultimately results in more efficient, responsive and adaptive supply chains. Â© 2017 Association for Computing Machinery.</t>
  </si>
  <si>
    <t>https://www.scopus.com/inward/record.uri?eid=2-s2.0-85028758765&amp;doi=10.1145%2f3108421.3108441&amp;partnerID=40&amp;md5=d52b43633b0d7c580c72ad3213ae1eff</t>
  </si>
  <si>
    <t>Stefanovic201745</t>
  </si>
  <si>
    <t>10.1504/IJSOM.2016.076905</t>
  </si>
  <si>
    <t>Shahsavari A.</t>
  </si>
  <si>
    <t>Resource-demand sites planning using a charged particles optimisation algorithm</t>
  </si>
  <si>
    <t>charged particles optimisation; CPO; fuzzy sets; geographical factors.; location; planning; supply network; swarm intelligence</t>
  </si>
  <si>
    <t>Department of Industrial Management, Vali-e-Asr University, Rafsanjan, Iran</t>
  </si>
  <si>
    <t>This paper proposes an extensive model for optimal design and reconfiguration of supply networks. The possibility of including consumers' locations in optimisation is addressed and various conditions such as uncertain (fuzzy) demands and geographical factors are considered. For optimisation task a novel method based on the motion of groups of charged particles is proposed. The proposed algorithm is specialised for supply network location and planning problems in which the resource and demand nodes are modelled as particles with opposite charges. Copyright Â© 2016 Inderscience Enterprises Ltd.</t>
  </si>
  <si>
    <t>https://www.scopus.com/inward/record.uri?eid=2-s2.0-84974799218&amp;doi=10.1504%2fIJSOM.2016.076905&amp;partnerID=40&amp;md5=c9c5cf31a1dc9e02c50c188eaf58da35</t>
  </si>
  <si>
    <t>Shahsavari2016363</t>
  </si>
  <si>
    <t>10.1007/978-1-4614-3238-8_5</t>
  </si>
  <si>
    <t>Response as a mitigation approach</t>
  </si>
  <si>
    <t>As supply chains become more complex, companies find their supply chains more vulnerable to unforeseen disruptions in their supply chains. Without responsive systems in place, such disruptions can have huge impact in terms of cost and recovery time to the company (and its customers as well as suppliers). This chapter presents a time-based risk management framework to motivate improved practice and research into systematic and pre-planned response to risk incidents. Our time-based risk management framework focuses on time and processes as regards the companys response to disruptions when they occur rather than on their cost, likelihood or impact. Â© Springer Science+Business Media, LLC 2012.</t>
  </si>
  <si>
    <t>https://www.scopus.com/inward/record.uri?eid=2-s2.0-84954518910&amp;doi=10.1007%2f978-1-4614-3238-8_5&amp;partnerID=40&amp;md5=9933058cbeb2ec24831f9b2a32abcca2</t>
  </si>
  <si>
    <t>NoAuthor201265</t>
  </si>
  <si>
    <t>Chakravarty A.K.</t>
  </si>
  <si>
    <t>Responsive humanitarian supply chain</t>
  </si>
  <si>
    <t>International Conference on Industrial Logistics, ICIL 2012 - Conference Proceedings</t>
  </si>
  <si>
    <t>Disasters; Humanitarian; Rapid response; Supply chain</t>
  </si>
  <si>
    <t>Northeastern University, College of Business Administration, Boston, United States</t>
  </si>
  <si>
    <t>The recent devastations in Japan and elsewhere have reemphasized the importance of rapid response in saving life. Relief supplies must be coordinated to arrive on time and in adequate quantities. Coordination in a relief chain is complex because of a multilateral tradeoff involving infrastructure disruptions, cost of acquisitions, delivery delays, and social costs. We explore a rapid response approach that integrates human survival with real-time delivery, pre-positioned inventory, and fortification of the supply chain. We study how demand volatility impacts response decisions especially if disaster severity increases. We use natural disasters such as hurricanes as the frame of reference.</t>
  </si>
  <si>
    <t>https://www.scopus.com/inward/record.uri?eid=2-s2.0-84901793836&amp;partnerID=40&amp;md5=8f5aeb1e3ec80adb6374d76a24f752e5</t>
  </si>
  <si>
    <t>Chakravarty2012120</t>
  </si>
  <si>
    <t>10.1002/nav.21940</t>
  </si>
  <si>
    <t>Aboolian R., Berman O., Wang J.</t>
  </si>
  <si>
    <t>Responsive make-to-order supply chain network design</t>
  </si>
  <si>
    <t>facility location; linear approximation; make-to-order; search and cut; supply chain</t>
  </si>
  <si>
    <t>Department of Operations and Supply Chain Management, California State University San Macros, San Macros, CA, United States; Rotman School of Management, University of Toronto, Toronto, ON, Canada; College of Management, Long Island University Post Campus, Brookville, NY, United States</t>
  </si>
  <si>
    <t>In this article, we address two network design problems for a responsive supply chain that consists of make-to-order (make-to-assemble) facilities facing stochastic demand and service time. The response time to customer orders, critical to the success of the supply chain, is the sum of the flow time in the facility and the delivery time to the customers. The response time performance in our models is measured by the probability that the response time is shorter than a constant. This nonlinear performance measure makes the models less or not tractable. The objective of both problems is to minimize the expected network cost that consists of the cost of delivery to customers as a function of the time of delivery (or the mode of transportation), the fixed cost of locating facilities and the capacity cost as a linear function of the processing capacity. The main decision variables are the number and locations of facilities, the resources allocated to them and the delivery mode selected between facilities and demand. In the first problem, a constraint is imposed to ensure an acceptable response time level. In the second problem, a penalty is charged on the number of days that each unit is delivered later than the targeted response time and is incorporated into the objective function. In the first problem, the probabilistic constraint on the flow time can be linearized and the problem can be formulated as an integer linear programming model. In the second problem, we propose an approximation approach to linearize the objective function and an iterative search and cut algorithm to combine linear approximation with neighborhood search. A multi-start meta-heuristic is also suggested. Computational experiments are conducted to evaluate the performance of these solution procedures. Recommendations are made on the basis of the computational results. This appears to be the first study in the area of locating capacitated facilities with stochastic demand to incorporate the delivery mode choice decision and to evaluate the expected congestion cost as a function of the actual flow time in the facilities, instead of the average one. The models developed enable the decision maker to investigate the effect of a combination of facility location, capacity allocation, and delivery mode decisions on the expected network cost and the response time. In addition, the findings of the computational experiments shed light on tuning parameters of approximation algorithms. Â© 2020 Wiley Periodicals LLC.</t>
  </si>
  <si>
    <t>https://www.scopus.com/inward/record.uri?eid=2-s2.0-85091814777&amp;doi=10.1002%2fnav.21940&amp;partnerID=40&amp;md5=6e1d1bc4c29a502411bfb23f22a267bf</t>
  </si>
  <si>
    <t>Aboolian2016</t>
  </si>
  <si>
    <t>ILS 2016 - 6th International Conference on Information Systems, Logistics and Supply Chain</t>
  </si>
  <si>
    <t>Department of Information Systems and Operations Management, California State University San Marcos, San Marcos, CA 92096, United States; Rotman School of Management, University of Toronto, 105 St. George Street, Toronto, ON M5S3E6, Canada; College of Management, Long Island University, C.W. Post Campus 720, Brookville, New York, NB 11548, United States</t>
  </si>
  <si>
    <t>In this paper we address the network design of a responsive supply chain consisting of make- To-order (make- To- Assemble) facilities facing stochastic demand from customers residing at nodes of a network. Each facility has a finite (processing) capacity and thus the stochasticity of demand may lead to congestion delays at the facilities. The objective is to determine the number, locations and capacities of the facilities so as to minimize the total network cost. We consider three problems. In the first, we minimize the total network cost which includes delivery and capacity costs while maintaining an acceptable response time to customers. In the second, a penalty is charged on the number of units that are delivered later than the targeted response time. In the third the penalty charged depends also on the number of days that the delivery is late. In both problems 2 and 3 the penalty cost is a function of network's response time.</t>
  </si>
  <si>
    <t>https://www.scopus.com/inward/record.uri?eid=2-s2.0-84985916689&amp;partnerID=40&amp;md5=2a587e17a87095fffa741042d8cb0f52</t>
  </si>
  <si>
    <t>Martins E., Galegale N.V.</t>
  </si>
  <si>
    <t>RETAIL SALES FORECASTING INFORMATION SYSTEMS: COMPARISON BETWEEN TRADITIONAL METHODS AND MACHINE LEARNING ALGORITHMS</t>
  </si>
  <si>
    <t>Proceedings of the 15th IADIS International Conference Information Systems 2022, IS 2022</t>
  </si>
  <si>
    <t>Machine Learning; Productive Systems; Retail; Sales Forecast; Time Series</t>
  </si>
  <si>
    <t>Centro Paula Souza â€“, CPS, Brazil</t>
  </si>
  <si>
    <t>Retail companies, as production systems, must use their resources efficiently and make strategic decisions to obtain growing and stable revenues, especially when market conditions are becoming more competitive and profit margins are increasingly pressured. Thus, sales forecasting is crucial to maintain competitiveness in the retail segment, but obtaining inaccurate forecasts can lead to stock shortages, causing delays in deliveries and generating customer dissatisfaction, as well as increasing inventory, increasing the cost of warehousing, forcing the â€œburnâ€_x009d_ of stock through promotional campaigns, directly affecting profitability. Forecasting the demand for products and services and adapting the supply chain by finding a balance has always been and will continue to be a challenge in the retail segment. This research aims to evaluate the main methods and identify the one with the greatest accuracy in sales prediction. Based on an integrative literature review (ILR), three main methods were evaluated: time series, artificial neural networks and machine learning algorithms. The results show that machine learning is more suitable in terms of accuracy, particularly when models contain exogenous and endogenous variables, in addition to allowing the identification of hidden patterns in demand that can be used to identify market trends. However, in markets with constant demands and few external interferences, its use is not justified because, for these cases, the use of time series is simpler and less costly. Â© 2022 CURRAN-CONFERENCE. All rights reserved.</t>
  </si>
  <si>
    <t>https://www.scopus.com/inward/record.uri?eid=2-s2.0-85137653122&amp;partnerID=40&amp;md5=4d17e9e528914b02c9c912b27a84af4e</t>
  </si>
  <si>
    <t>Martins202230</t>
  </si>
  <si>
    <t>Motebele M.M.</t>
  </si>
  <si>
    <t>Rethinking supply chain as a driver for efficient operations and strand of linked operations in South African steel production plants</t>
  </si>
  <si>
    <t>CRM; Operations performance; Responsive supply chain; Supply chain network</t>
  </si>
  <si>
    <t>Department of Quality and Operations Management, University of Johannesburg, Johannesburg, South Africa</t>
  </si>
  <si>
    <t>The aim of the study is to better understand the effectiveness of a fundamental question in supply chain management is: 'How should supply chains be managed when operations compete in different ways in different markets?' Demand for the former products will be relatively stable and predictable, but demand for the latter will be far more uncertain. In addition, the profit margin commanded by the innovative product will probably be higher than that of the more functional product. However, the price (and therefore the margin) of the innovative product may drop rapidly once it has become unfashionable in the market. The supply chain policies that are seen to be appropriate for functional products and innovative products are termed by Fisher efficient supply chain policies and responsive supply chain policies, respectively. By contrast, responsive supply chain policy stresses high service levels and responsive supply to the end-customer. The inventory in the network will be deployed as closely as possible to the customer. In this way, the chain can still supply even when dramatic changes occur in customer demand. Fast throughput from the upstream parts of the chain will still be needed to replenish downstream stocks. However, those downstream stocks are needed to ensure high levels of availability to end-customers. Â© 2018 Newswood Limited. . All rights reserved.</t>
  </si>
  <si>
    <t>https://www.scopus.com/inward/record.uri?eid=2-s2.0-85065804086&amp;partnerID=40&amp;md5=9a56a539af891573eed2bbcaeb381e69</t>
  </si>
  <si>
    <t>Motebele2018535</t>
  </si>
  <si>
    <t>10.1007/978-3-642-40543-3_62</t>
  </si>
  <si>
    <t>Romero D., Molina A.</t>
  </si>
  <si>
    <t>Reverse - Green Virtual Enterprises and their Breeding Environments: Closed-loop networks</t>
  </si>
  <si>
    <t>Breeding Environments; Circular economy; Collaborative networked organisations; End-of-life manufacturing; Green Virtual Enterprises; Industrial Ecology; Lifecycle Management; Reverse logistics</t>
  </si>
  <si>
    <t>TecnolÃ³gico de Monterrey, Mexico</t>
  </si>
  <si>
    <t>Green Virtual Enterprise Breeding Environments and their Reverse-Green Virtual Enterprises, as dynamic reverse supply networks, represent a promising paradigm to face the reverse logistics and end-of-life manufacturing challenges towards closed-loop industrial processes, closed-loop supply networks and sustainable industrial development models. This paper explores different collaborative product recovery business opportunities and strategies for capturing current missed value at the end-of-lifecycle with new activities, relationships and network configurations, put forward based on the disciplines of Industrial Ecology, Collaborative Networks and Lifecycle Management. Â© IFIP International Federation for Information Processing 2013.</t>
  </si>
  <si>
    <t>https://www.scopus.com/inward/record.uri?eid=2-s2.0-84897805762&amp;doi=10.1007%2f978-3-642-40543-3_62&amp;partnerID=40&amp;md5=ba18aa0234cbda2959b33c2195222761</t>
  </si>
  <si>
    <t>Romero2013589</t>
  </si>
  <si>
    <t>10.1504/IJSOM.2015.072737</t>
  </si>
  <si>
    <t>Reverse supply chain flexibility: A theoretical framework of research dimensions</t>
  </si>
  <si>
    <t>Dimensions; Flexibility; Forces; Reverse supply chain; Theoretical framework; Uncertainty</t>
  </si>
  <si>
    <t>EI Lab., D-114, ABV-IIITM, Gwalior, MP PIN-474010, India</t>
  </si>
  <si>
    <t>The main objective of this paper is to present a comprehensive review of flexibility literature and present integrated framework of reverse supply chain flexibility. This paper also identifies the forces and dimensions of flexibility for achieving reverse supply chain flexibility in the organisation. Dimensions of flexibility are extracted from literature and made fit into broad framework of reverse supply chain flexibility. This study also identifies how flexibility dimensions are catering to the inbound, in-house and outbound stage of supply chain. The originality of this paper lies in theoretical construct of reverse supply chain flexibility. This framework will help present a comprehensive scenario of research in the area. Copyright Â© 2015 Inderscience Enterprises Ltd.</t>
  </si>
  <si>
    <t>https://www.scopus.com/inward/record.uri?eid=2-s2.0-84946728612&amp;doi=10.1504%2fIJSOM.2015.072737&amp;partnerID=40&amp;md5=13c2f363037190fa954a17b62db364e6</t>
  </si>
  <si>
    <t>Singh2015442</t>
  </si>
  <si>
    <t>10.14257/ijunesst.2016.9.11.33</t>
  </si>
  <si>
    <t>Tao H., Zhidong L., Xinquan Y., Jihong P.</t>
  </si>
  <si>
    <t>Research on exploration and analysis of supply Chain flexibility measure index</t>
  </si>
  <si>
    <t>International Journal of u- and e- Service, Science and Technology</t>
  </si>
  <si>
    <t>Information sharing; Infrastructure; Principal agent; Risk; Supply chain</t>
  </si>
  <si>
    <t>Oujiang College of Wenzhou University, Wenzhou, 325035, China; School of management, Shangdong Youth University of Political Science, Jinan, 250103, China; College of Mechanical &amp; Electrical Engineering, Wenzhou University, China</t>
  </si>
  <si>
    <t>The supply chain risk assessment and management system has been developed, people still do not determine the way to overcome all these risks, especially for high impact, low probability events, such as SARS and the outbreak of foot-and-mouth disease, or a centralized terrorist attacks. This is because the lack of historical data to make all kinds of prediction and statistical tools fail. The modern supply chain were more vulnerable to risk, supply chain risk mainly comes from many aspects of the internal and external environment, the supply chain industry products background, upstream and downstream supply chain relationship, decision support. In this paper, the establishment of a complete supply chain model with variable structure, through the simulation method for quantitative observation of supply chain flexibility curve, and abstract to describe the elastic curve of a set of parameters; after the design of simulation experiment to observe the different supply chain structure parameters (inventory level, supply chain, supplier selection for number of sources) influence supply chain resilience curve. Â© 2016 SERSC.</t>
  </si>
  <si>
    <t>https://www.scopus.com/inward/record.uri?eid=2-s2.0-85052044299&amp;doi=10.14257%2fijunesst.2016.9.11.33&amp;partnerID=40&amp;md5=bc6db3f41fa950fc1a38762a54f8cb19</t>
  </si>
  <si>
    <t>Tao2016371</t>
  </si>
  <si>
    <t>10.3390/jmmp4040103</t>
  </si>
  <si>
    <t>Farsi, M; Latsou, C; Erkoyuncu, JA; Morris, G</t>
  </si>
  <si>
    <t>RFID Application in a Multi-Agent Cyber Physical Manufacturing System</t>
  </si>
  <si>
    <t>JOURNAL OF MANUFACTURING AND MATERIALS PROCESSING</t>
  </si>
  <si>
    <t>cyber physical system; agent-based simulation; RFID; cryogenic warehousing; complex systems; supply chain; cell and gene therapy</t>
  </si>
  <si>
    <t>In manufacturing supply chains with labour-intensive operations and processes, individuals perform various types of manual tasks and quality checks. These operations and processes embrace engagement with various forms of paperwork, regulation obligations and external agreements between multiple stakeholders. Such manual activities can increase human error and near misses, which may ultimately lead to a lack of productivity and performance. In this paper, a multi-agent cyber-physical system (CPS) architecture with radio frequency identification (RFID) technology is presented to assist inter-layer interactions between different manufacturing phases on the shop floor and external interactions with other stakeholders within a supply chain. A dynamic simulation model in the AnyLogic software is developed to implement the CPS-RFID solution by using the agent-based technique. A case study from cryogenic warehousing in cell and gene therapy has been chosen to test the validity of the presented CPS-RFID architecture. The analyses of the simulation results show improvement in efficiency and productivity, in terms of resource time-in-system.</t>
  </si>
  <si>
    <t>http://dx.doi.org/10.3390/jmmp4040103</t>
  </si>
  <si>
    <t>WOS:000603567800001</t>
  </si>
  <si>
    <t>Farsi M., Latsou C., Erkoyuncu J.A., Morris G.</t>
  </si>
  <si>
    <t>Rfid application in a multi-agent cyber physical manufacturing system</t>
  </si>
  <si>
    <t>Journal of Manufacturing and Materials Processing</t>
  </si>
  <si>
    <t>Agent-based simulation; Cell and gene therapy; Complex systems; Cryogenic warehousing; Cyber physical system; RFID; Supply chain</t>
  </si>
  <si>
    <t>School of Aerospace, Transport and Manufacturing, Cranfield University, Cranfield, MK43 0AL, United Kingdom; Cryogatt Systems Limited, Kings Langley, WD4 8FR, United Kingdom</t>
  </si>
  <si>
    <t>In manufacturing supply chains with labour-intensive operations and processes, individuals perform various types of manual tasks and quality checks. These operations and processes embrace engagement with various forms of paperwork, regulation obligations and external agreements between multiple stakeholders. Such manual activities can increase human error and near misses, which may ultimately lead to a lack of productivity and performance. In this paper, a multi-agent cyber-physical system (CPS) architecture with radio frequency identification (RFID) technology is presented to assist inter-layer interactions between different manufacturing phases on the shop floor and external interactions with other stakeholders within a supply chain. A dynamic simulation model in the AnyLogic software is developed to implement the CPS-RFID solution by using the agent-based technique. A case study from cryogenic warehousing in cell and gene therapy has been chosen to test the validity of the presented CPS-RFID architecture. The analyses of the simulation results show improvement in efficiency and productivity, in terms of resource time-in-system. Â© 2020 by the authors. Licensee MDPI, Basel, Switzerland.</t>
  </si>
  <si>
    <t>https://www.scopus.com/inward/record.uri?eid=2-s2.0-85106918005&amp;doi=10.3390%2fjmmp4040103&amp;partnerID=40&amp;md5=5ec219b38436904ce8cdd8037a9e8c67</t>
  </si>
  <si>
    <t>Farsi2020</t>
  </si>
  <si>
    <t>10.1080/00207543.2022.2098073</t>
  </si>
  <si>
    <t>Sindhwani, R; Jayaram, J; Saddikuti, V</t>
  </si>
  <si>
    <t>Ripple effect mitigation capabilities of a hub and spoke distribution network: an empirical analysis of pharmaceutical supply chains in India</t>
  </si>
  <si>
    <t>Ripple effect; pharmaceutical supply chain; N95 masks; Bayesian network; stochastic hub location; discrete event simulation</t>
  </si>
  <si>
    <t>University of Oklahoma System; University of Oklahoma - Norman; Indian Institute of Management (IIM System); Indian Institute of Management Lucknow</t>
  </si>
  <si>
    <t>In this study, we focus on ripple effect mitigation capability of the Indian pharmaceutical distribution network during disruptions like COVID-19 pandemic. To study the mitigation capabilities, we conduct a multi-layer analysis (network, process, and control levels) using Bayesian network, mathematical optimisation, and discrete event simulation methodologies. This analysis revealed an associative relationship between ripple effect mitigation capabilities and network design characteristics of upstream supply chain entities. Using stochastic optimisation and Lagrangian relaxation, we then find ideal candidates for regional distribution centres at the downstream level. We then integrate these downstream locations with other supply chain entities for building the network optimisation and simulation model to analyse overall performance of the system. We demonstrate utility of our proposed methodology using a case study involving distribution of N95 masks to 'Jan Aushadhi' (peoples' medicines) stores in India during COVID-19 pandemic. We find that supply chain reconfiguration improves service level to 95.7% and reduces order backlogs by 10.7%. We also find that regional distribution centres and backup supply sources provide overall flexibility and improve occupational health and safety. We further investigate alternate mitigation capabilities through fortification of suppliers' workforce by vaccination. We offer recommendations for policymakers and managers and implications for academic research.</t>
  </si>
  <si>
    <t>http://dx.doi.org/10.1080/00207543.2022.2098073</t>
  </si>
  <si>
    <t>WOS:000827038400001</t>
  </si>
  <si>
    <t>10.1007/s41111-021-00199-w</t>
  </si>
  <si>
    <t>Awan M.A., Ali Y.</t>
  </si>
  <si>
    <t>Risk Assessment in Supply Chain Networks of China-Pakistan Economic Corridor (CPEC)</t>
  </si>
  <si>
    <t>Chinese Political Science Review</t>
  </si>
  <si>
    <t>CPEC; ISM; MICMAC; Risk assessment; SCN</t>
  </si>
  <si>
    <t>School of Management Sciences, GIK Institute, Ghulam Ishaq Khan Institute of Engineering Sciences and Technology (GIKI), Khyber Pakhtoon Khwa, Topi, 23640, Pakistan</t>
  </si>
  <si>
    <t>Complexities in todayâ€™s Supply Chain Networks (SCN) have exposed them to various risks, vulnerabilities, and disruptions. Recently, the Chinese $62 billion investment in the wake of the Chinaâ€“Pakistan Economic Corridor (CPEC), which includes a network of highways and railways projects, will be a milestone for regional connectivity. Through CPEC, China aims to connect its north-western province Xinjiang to global supply chain networks via Gwadar port Pakistan. Since 9/11, Pakistan has become a terrorism stuck state, resulting in the loss of political and economic stability, reducing the infrastructure development and Foreign Direct Investment (FDI). Under these circumstances, risk assessment of supply chain networks in a responsive way toward these problems is crucial for authorities. This paper aims to identify and investigate the relationship between supply chain risks using the Interpretive Structural Modelling (ISM) technique. Additionally, interdependencies among risks have been calculated, and classification is done via cross-impact matrix multiplication applied to classification (MICMAC) analysis based on corresponding dependency and driving power. Results show that political and economic stability has the highest driving power and lowest dependence power, indicating that all the risks are directly or indirectly associated with it. Simultaneously, epidemics and ecosystem changes have the highest dependence power and most insufficient driving power, which shows its significant dependency on other risks. Finally, based on our model, authorities can design a resilient supply chain network responsive to several risks, and efficient operations are assured. Â© 2021, Fudan University.</t>
  </si>
  <si>
    <t>https://www.scopus.com/inward/record.uri?eid=2-s2.0-85123160790&amp;doi=10.1007%2fs41111-021-00199-w&amp;partnerID=40&amp;md5=959cbc8ab10dd8760c505b2ce5ccec61</t>
  </si>
  <si>
    <t>Awan2022</t>
  </si>
  <si>
    <t>Awan, MA; Ali, Y</t>
  </si>
  <si>
    <t>CHINESE POLITICAL SCIENCE REVIEW</t>
  </si>
  <si>
    <t>Risk assessment; SCN; CPEC; ISM; MICMAC</t>
  </si>
  <si>
    <t>GIK Institute Engineering Science &amp; Technology</t>
  </si>
  <si>
    <t>Complexities in today's Supply Chain Networks (SCN) have exposed them to various risks, vulnerabilities, and disruptions. Recently, the Chinese $62 billion investment in the wake of the China-Pakistan Economic Corridor (CPEC), which includes a network of highways and railways projects, will be a milestone for regional connectivity. Through CPEC, China aims to connect its north-western province Xinjiang to global supply chain networks via Gwadar port Pakistan. Since 9/11, Pakistan has become a terrorism stuck state, resulting in the loss of political and economic stability, reducing the infrastructure development and Foreign Direct Investment (FDI). Under these circumstances, risk assessment of supply chain networks in a responsive way toward these problems is crucial for authorities. This paper aims to identify and investigate the relationship between supply chain risks using the Interpretive Structural Modelling (ISM) technique. Additionally, interdependencies among risks have been calculated, and classification is done via cross-impact matrix multiplication applied to classification (MICMAC) analysis based on corresponding dependency and driving power. Results show that political and economic stability has the highest driving power and lowest dependence power, indicating that all the risks are directly or indirectly associated with it. Simultaneously, epidemics and ecosystem changes have the highest dependence power and most insufficient driving power, which shows its significant dependency on other risks. Finally, based on our model, authorities can design a resilient supply chain network responsive to several risks, and efficient operations are assured.</t>
  </si>
  <si>
    <t>http://dx.doi.org/10.1007/s41111-021-00199-w</t>
  </si>
  <si>
    <t>WOS:000745768900001</t>
  </si>
  <si>
    <t>10.1108/IJOPM-03-2016-0121</t>
  </si>
  <si>
    <t>Kwak D.-W., Rodrigues V.S., Mason R., Pettit S., Beresford A.</t>
  </si>
  <si>
    <t>Risk interaction identification in international supply chain logistics: Developing a holistic model</t>
  </si>
  <si>
    <t>International logistics; Interpretive structural modelling; Risk analysis; Risk interactions; Supply chain risk management</t>
  </si>
  <si>
    <t>School of Strategy and Leadership, Coventry Business School, Coventry University, Coventry, United Kingdom; Logistics and Operations Management Section, Cardiff Business School, Cardiff University, Cardiff, United Kingdom</t>
  </si>
  <si>
    <t>Purpose: International supply chains can be severely disrupted by failures in international logistics processes. Therefore, an understanding of international logistics risks, or causes of failure, how these may interact with each other and how they can be mitigated are imperatives for the smooth operation of international supply chains. The purpose of this paper is to specifically investigate the interactions between international logistics risks within the prevailing structures of international supply chains and highlights how these risks may be inter-connected and amplified. A new dynamic supply chain logistics risk analysis model is proposed which is novel as it provides a holistic understanding of the risk event interactivity. Design/methodology/approach: The paper applies interpretive structural modelling to data collected from a survey of leading supply chain practitioners, in order to analyse their perspectives of risk elements and interactions. The risk elements and their contextual relationship were derived empirically through the use of focus groups and subsequent Delphi study. The two stages of the research rely on expertsâ€™ views on risk events and clusters and the level of interactions among those clusters. Findings: A key finding of this research is that supply chain practitionerâ€™s perception of risk consists of inter-connected four levels: value streams risks; information and relationship risks; risks in international supply chain activities; and external environment. In particular, since level 2 risk creates feedback loops of risks, risk management at level 2 can dampen the amplification effect and the strength of the interactions. Practical implications: Several managerial implications are drawn. First, the research guides managers in the identification and evaluation of risk events which can impact the performance of their international logistics supply chain operations. Second, evidence is presented that supports the proposition that the relationships with trading partners and LSPs, and the degree of logistics information exchange, are critical to prevent, or at least mitigate, logistics risks which can substantially affect the responsiveness of the international supply chain. Originality/value: The main contribution to knowledge that this study offers to the literature on supply chain risk management is the development of a supply chain logistics risk analysis model which includes both risk elements and interactions. The research demonstrates the importance of taking into account risk interactions in the process of identification and evaluation of risk events. Â© 2018, Emerald Publishing Limited.</t>
  </si>
  <si>
    <t>https://www.scopus.com/inward/record.uri?eid=2-s2.0-85043474040&amp;doi=10.1108%2fIJOPM-03-2016-0121&amp;partnerID=40&amp;md5=2cca09372a9454c9d8e957e05f69cbd5</t>
  </si>
  <si>
    <t>Kwak2018372</t>
  </si>
  <si>
    <t>10.1088/1757-899X/722/1/012015</t>
  </si>
  <si>
    <t>Kusrini E., Sugito E., Rahman Z.M., Setiawan T.N., Hasibuan R.P.</t>
  </si>
  <si>
    <t>Risk mitigation on product distribution and delay delivery : A case study in an Indonesian manufacturing company</t>
  </si>
  <si>
    <t>Master of Industrial Engineering, Indonesian Islamic University of Yogyakarta, Indonesia</t>
  </si>
  <si>
    <t>In a dynamic supply chain environment, problems that arise due to delays in the delivery of raw materials and distribution of products to consumers can pose risks and threats to the company. This study aims to identify and mitigate the risk of late delivery of goods. Risk management starts with identifying sources of risk, defining risks, creating risk maps and mitigating risks. a case study conducted at a manufacturing packaging company in Batam, Indonesia. The results showed that the biggest risks were supplier production capacity, supplier product quality, forecasting from consumers, daily finished good delivery schedule to consumers and loading and unloading processes at consumers. This research proposes mitigation to minimize the impact of short-term and long-term risks. Â© 2020 Published under licence by IOP Publishing Ltd.</t>
  </si>
  <si>
    <t>https://www.scopus.com/inward/record.uri?eid=2-s2.0-85079666074&amp;doi=10.1088%2f1757-899X%2f722%2f1%2f012015&amp;partnerID=40&amp;md5=5a12aab8ec39ad846b940fcf26fe1965</t>
  </si>
  <si>
    <t>Kusrini2020</t>
  </si>
  <si>
    <t>10.1016/j.seps.2019.07.001</t>
  </si>
  <si>
    <t>Hosseini-Motlagh S.-M., Samani M.R.G., Cheraghi S.</t>
  </si>
  <si>
    <t>Robust and stable flexible blood supply chain network design under motivational initiatives</t>
  </si>
  <si>
    <t>Blood supply chain; Data envelopment analysis; Flexible programming; Motivational initiatives; P-robustness; Possibilistic programming</t>
  </si>
  <si>
    <t>School of Industrial Engineering, Iran University of Science and Technology, Tehran, Iran</t>
  </si>
  <si>
    <t>To improve the coordination of blood supply and demand, the efficient design of the blood supply chain network (BSCN) is a proper strategy. In this regard, this paper is the first-ever study to strive for a simultaneous investigation on three interdependent challenges of the BSCN: (1) donors motivation, (2) optimizing location and capacity decisions, and (3) controlling the reliability and robustness of the network under combinatorial risk. As in reality, blood donors play a critical role in the BSC; this study undertakes motivational initiatives to encourage blood donors for maintaining sufficient blood supply. Advertisement, education and medical credits are the directions incorporated to construct the motivational function. To observe the efficiency as the most critical factor while evaluating the pool of location alternatives for establishing facilities, an augmented version of data envelopment analysis (DEA) is utilized. In addition, a mixed integer programming model is proposed by which the simultaneous location and capacity decisions are supported. The model is also extended to handle the combinatorial risk of uncertainty as well as disruption. Thus, a novel mixed possibilistic-stochastic flexible robust programming (MPSFRP) is developed. Eventually, the proposed model is implemented in a real case study to assess its practicality and then provide applicable insights for administrators. Â© 2019 Elsevier Ltd</t>
  </si>
  <si>
    <t>https://www.scopus.com/inward/record.uri?eid=2-s2.0-85069619047&amp;doi=10.1016%2fj.seps.2019.07.001&amp;partnerID=40&amp;md5=f0815498812c8aaea56f065c3feace84</t>
  </si>
  <si>
    <t>Hosseini-Motlagh2020</t>
  </si>
  <si>
    <t>10.1007/s11356-022-19105-1</t>
  </si>
  <si>
    <t>Asadi Z., Khatir M.V., Rahimi M.</t>
  </si>
  <si>
    <t>Robust design of a green-responsive closed-loop supply chain network for the ventilator device</t>
  </si>
  <si>
    <t>Green supply chain; Responsive supply chain; Robust possibilistic programming; Supply chain management</t>
  </si>
  <si>
    <t>Department of Industrial Management, Faculty of Economics and Administrative Sciences, University of Mazandaran, Babolsar, Iran; Department of Industrial Engineering, Mazandaran University of Science and Technology, Mazandaran, Babol, Iran</t>
  </si>
  <si>
    <t>This study aims to investigate the closed-loop supply chain network design problem considering the environmental and responsiveness features. For this purpose, a multi-objective mathematical model is suggested that minimizes the carbon emissions and the total costs and maximizes the responsiveness of the system. Due to the dynamic space of the business environment, uncertainty is an integral part of the supply chain problem. Therefore, this research applies the robust possibilistic programming method to cope with uncertainty. Afterwards, since the research problem has a high level of the complexity, a hybrid solution approach based on a heuristic method and the meta-goal programming method is developed to solve the research problem in a reasonable time. Then, due to the importance of the ventilator device during the recent pandemic (COVID-19), this study considers this product as a case study. The main contribution of the current study is to design a green-responsive closed-loop supply chain network under uncertainty using a multi-objective robust possibilistic programming model, for the first time in the literature, especially in the medical devices industry. On the other side, the other contribution of this study is to develop an efficient hybrid solution method. The achieved results demonstrate the efficiency of the offered model and the developed hybrid method. Eventually, by carrying out sensitivity analysis, the impact of some of the critical parameters on the model is investigated. Based on the obtained results, an increase in the demand sizes leads to increasing the environmental damages and the total costs while reducing the responsiveness level. On the other side, an increase in the rate of return leads to an increase in all of the objective functions. Also, the achieved results show that when the capacity parameter is increased, the total costs are decreased, but the responsiveness and environmental impacts are increased. Â© 2022, The Author(s), under exclusive licence to Springer-Verlag GmbH Germany, part of Springer Nature.</t>
  </si>
  <si>
    <t>https://www.scopus.com/inward/record.uri?eid=2-s2.0-85126263494&amp;doi=10.1007%2fs11356-022-19105-1&amp;partnerID=40&amp;md5=eea53ab8d06ed8d4413d9d4685111827</t>
  </si>
  <si>
    <t>Asadi202253598</t>
  </si>
  <si>
    <t>10.1287/msom.2018.0731</t>
  </si>
  <si>
    <t>Sun, JK; Van Mieghem, JA</t>
  </si>
  <si>
    <t>Robust Dual Sourcing Inventory Management: Optimality of Capped Dual Index Policies and Smoothing</t>
  </si>
  <si>
    <t>M&amp;SOM-MANUFACTURING &amp; SERVICE OPERATIONS MANAGEMENT</t>
  </si>
  <si>
    <t>robust optimization; inventory management; dual transportation modes; order smoothing</t>
  </si>
  <si>
    <t>Northwestern University</t>
  </si>
  <si>
    <t>Problem definition: How to dynamically replenish inventory from two supply sources or shipping modes with general lead times. The fast source is more expensive than the slow source. Academic/practical relevance: Dual sourcing provides supply chain flexibility to mitigate demand and supply risk. Despite its relevance in practice, characterizing the optimal dual sourcing policy is extremely challenging, and the optimal stochastic policy for nonconsecutive lead times has been unknown for over 50 years. Methodology: We present and solve a robust rolling horizon model for periodically reviewed dual sourcing inventory systems that minimizes the total cost of purchasing, inventory holding, and backlogging. Results: We prove that the optimal robust policy is a dual-index, dual-base-stock policy that constrains or caps the slow order and provide closed-form expressions for the three control parameters. The optimality result is established for general lead times and can accommodate nonstationary demand. Our numerical study shows that, as the lead time difference grows, the capped dual index policy increasingly smooths slow orders and for stationary demand, converges to the tailored base-surge policy, which places a constant slow order and has been shown to be asymptotically optimal. Managerial implications: Our capped dual index policy is easy to understand, explain, and implement in practice. In an extensive simulation study, the capped dual index policy performs as well as and can even outperform the best heuristics presented in the stochastic inventory literature.</t>
  </si>
  <si>
    <t>http://dx.doi.org/10.1287/msom.2018.0731</t>
  </si>
  <si>
    <t>WOS:000496916500013</t>
  </si>
  <si>
    <t>Sun J., van Mieghem J.A.</t>
  </si>
  <si>
    <t>Robust dual sourcing inventory management: Optimality of capped dual index policies and smoothing</t>
  </si>
  <si>
    <t>Manufacturing and Service Operations Management</t>
  </si>
  <si>
    <t>Dual transportation modes; Inventory management; Order smoothing; Robust optimization</t>
  </si>
  <si>
    <t>Kellogg School of Management, Northwestern University, Evanston, IL 60208, United States</t>
  </si>
  <si>
    <t>Problem definition: How to dynamically replenish inventory from two supply sources or shipping modes with general lead times. The fast source is more expensive than the slow source. Academic/practical relevance: Dual sourcing provides supply chain flexibility to mitigate demand and supply risk. Despite its relevance in practice, characterizing the optimal dual sourcing policy is extremely challenging, and the optimal stochastic policy for nonconsecutive lead times has been unknown for over 50 years. Methodology: We present and solve a robust rolling horizon model for periodically reviewed dual sourcing inventory systems that minimizes the total cost of purchasing, inventory holding, and backlogging. Results: We prove that the optimal robust policy is a dual-index, dual-base-stock policy that constrains or â€œcapsâ€_x009d_ the slow order and provide closed-form expressions for the three control parameters. The optimality result is established for general lead times and can accommodate nonstationary demand. Our numerical study shows that, as the lead time difference grows, the capped dual index policy increasingly smooths slow orders and for stationary demand, converges to the tailored base-surge policy, which places a constant slow order and has been shown to be asymptotically optimal. Managerial implications: Our capped dual index policy is easy to understand, explain, and implement in practice. In an extensive simulation study, the capped dual index policy performs as well as and can even outperform the best heuristics presented in the stochastic inventory literature. Â© 2019 INFORMS.</t>
  </si>
  <si>
    <t>https://www.scopus.com/inward/record.uri?eid=2-s2.0-85076857539&amp;doi=10.1287%2fmsom.2018.0731&amp;partnerID=40&amp;md5=32458ccd30f17d0e362d677aadbf4ce8</t>
  </si>
  <si>
    <t>Sun2019912</t>
  </si>
  <si>
    <t>10.15388/20-INFOR436</t>
  </si>
  <si>
    <t>JimÃ©nez-LizÃ¡rraga M., RodrÃ­guez-SÃ¡nchez S.V., De La Cruz N., Villarreal C.E.</t>
  </si>
  <si>
    <t>Robust Dynamic Programming in N Players Uncertain Differential Games</t>
  </si>
  <si>
    <t>Informatica (Netherlands)</t>
  </si>
  <si>
    <t>differential games; dynamic supply chain; LQ games</t>
  </si>
  <si>
    <t>Facultad de Ciencias FÃ­sico MatemÃ¡ticas, Universidad AutÃ³noma de Nuevo LeÃ³n (UANL), San NicolÃ¡s de Los Garza, Nuevo LeÃ³n, Mexico; Facultad de IngenierÃ­a MecÃ¡nica y ElÃ©ctrica, Universidad AutÃ³noma de Nuevo LeÃ³n (UANL), San NicolÃ¡s de Los Garza, Nuevo LeÃ³n, Mexico</t>
  </si>
  <si>
    <t>In this paper we consider a non-cooperative N players differential game affected by deterministic uncertainties. Sufficient conditions for the existence of a robust feedback Nash equilibrium are presented in a set of min-max forms of Hamilton-Jacobi-Bellman equations. Such conditions are then used to find the robust Nash controls for a linear affine quadratic game affected by a square integrable uncertainty, which is seen as a malicious fictitious player trying to maximize the cost function of each player. The approach allows us to find robust strategies in the solution of a group of coupled Riccati differential equation. The finite, as well as infinite, time horizon cases are solved for this last game. As an illustration of the approach, the problem of the coordination of a two-echelon supply chain with seasonal uncertain fluctuations in demand is developed. Â© 2020 Vilnius University.</t>
  </si>
  <si>
    <t>https://www.scopus.com/inward/record.uri?eid=2-s2.0-85099549916&amp;doi=10.15388%2f20-INFOR436&amp;partnerID=40&amp;md5=d60802011dd0c001b6b93f127c8fae7f</t>
  </si>
  <si>
    <t>Jiménez-Lizárraga2020769</t>
  </si>
  <si>
    <t>10.1007/s10479-018-3015-8</t>
  </si>
  <si>
    <t>Gomes de Mattos R., Oliveira F., Leiras A., Baptista de Paula Filho A., GonÃ§alves P.</t>
  </si>
  <si>
    <t>Robust optimization of the insecticide-treated bed nets procurement and distribution planning under uncertainty for malaria prevention and control</t>
  </si>
  <si>
    <t>Distribution campaigns; Humanitarian operations; Insecticide treated bed nets; Malaria; Robust optimization</t>
  </si>
  <si>
    <t>Department of Industrial Engineering, Pontifical Catholic University of Rio de Janeiro - PUC-Rio, Rua MarquÃªs de SÃ£o Vicente, 225 Ed. Cardeal Leme - 9Â° floor - GÃ¡vea, Rio de Janeiro, RJ 22453-900, Brazil; Department of Mathematics and System Analysis, School of Science Aalto University, 11100, Aalto, 00076, Finland; FacoltÃ di Scienze Economiche, UniversitÃ della Svizzera Italiana, Lugano, TI, Switzerland</t>
  </si>
  <si>
    <t>Vector control, particularly distribution of insecticide-treated bed nets (ITNs), constitutes one of the major pathways to prevent and reduce malaria transmission. ITN distribution campaigns face several challenges, such as inadequate funding, budgetary constraints, hard-to-reach areas, limited transportation, and market and price volatility. While long-term agreements and proper planning can effectively overcome such challenges, those options may not be available for all humanitarian organizations and governments. To gain a better understanding of such tradeoffs we develop a robust optimization model that minimize ITN distribution costs while taking into consideration protection against financial, market and logistical uncertainties. The simultaneous account of such uncertainties is rarely seen on the humanitarian supply chain design literature. The proposed robust model explores data-driven adaptive uncertainty sets that capture the dependence structure among procurement and distribution costs, leading to plausible uncertain scenarios. In addition, we develop a hierarchical optimization approach to ease the burden of setting a specific robustness level for each constraint, when uncertainties are related to the independent terms. We study a United Nations Childrenâ€™s Fund ITN distribution campaign in Ivory Coast, observing that (1) total costs increase with campaign robustness, as expected, and (2) campaign robustness comprises of improved supply chain flexibility, which might minimize efforts if it becomes necessary to adjust procurement and transportation plans when uncertainty arises. In addition, assessing robust solutions through Monte Carlo simulations against several realizations of uncertain parameter values indicates that, as desired, robust plan feasibility increases with the specified level of conservatism. Â© 2018, Springer Science+Business Media, LLC, part of Springer Nature.</t>
  </si>
  <si>
    <t>https://www.scopus.com/inward/record.uri?eid=2-s2.0-85053452073&amp;doi=10.1007%2fs10479-018-3015-8&amp;partnerID=40&amp;md5=af5a838ffad95d972d464b83f146345e</t>
  </si>
  <si>
    <t>GomesdeMattos20191045</t>
  </si>
  <si>
    <t>10.1016/j.procir.2014.05.023</t>
  </si>
  <si>
    <t>Fischer J.-H., Pfeiffer D., Hellingrath B., Scavarda L.F., Martins R.A.</t>
  </si>
  <si>
    <t>Robust parameter setting of supply chain flexibility measures using distributed evolutionary computing</t>
  </si>
  <si>
    <t>C</t>
  </si>
  <si>
    <t>Flexibility measures; Supply chain flexibility</t>
  </si>
  <si>
    <t>European Research Center for Information Systems, University of MÃ¼nster, Leonardo-Campus 3, MÃ¼nster, 48149, Germany; Pontifical Catholic University of Rio de Janeiro, Rio de Janeiro, RJ, Brazil; Federal University of SÃ£o Carlos, SÃ£o Carlos, SP, Brazil</t>
  </si>
  <si>
    <t>Today's supply chains are challenged by volatile customer demand. Demand for a wider product choice, shortened product lifecycle and expected high availability add to the already complex, dynamic and uncertain business environment. Operating under such conditions poses difficulties to a company to uphold their supply chain's performance. Flexibility is required to be able to adapt to unanticipated changes in supply or demand and to diminish their repercussions. Miscellaneous flexibility measures, e.g. safety stocks or flexible capacities, are widespread used to compensate demand fluctuations. The selected measures' parameters, e.g. range of flexible capacity, must be configured ahead of the implementation in practice. The flexibility parameters determine the scope of action a flexibility measure enables. This paper seeks to address conceptually the issue of setting robust flexibility parameters using a simulation-based optimization approach. Genetic Algorithm and Particle Swarm Optimization are used in a distributed island approach to optimize the flexibility parameters. Â© 2014 Elsevier B.V. This is an open access article under the CC BY-NC-ND license.</t>
  </si>
  <si>
    <t>https://www.scopus.com/inward/record.uri?eid=2-s2.0-84923069822&amp;doi=10.1016%2fj.procir.2014.05.023&amp;partnerID=40&amp;md5=1500bf19240701f12da89f518a27240e</t>
  </si>
  <si>
    <t>Fischer201475</t>
  </si>
  <si>
    <t>10.1016/j.ijpe.2014.07.024</t>
  </si>
  <si>
    <t>ThomÃ© A.M.T., Scavarda L.F., Pires S.R.I., Ceryno P., Klingebiel K.</t>
  </si>
  <si>
    <t>A multi-tier study on supply chain flexibility in the automotive industry</t>
  </si>
  <si>
    <t>Automotive industry; Brazil; Empirical study; Supply chain constraints; Supply chain management</t>
  </si>
  <si>
    <t>Industrial Engineering Department, PontifÃ­cia Universidade CatÃ³lica do Rio de Janeiro, Rio de Janeiro, Brazil; Methodist University of Piracicaba, SÃ£o Paulo, Brazil; Production Engineering Department, Universidade Federal do Estado do Rio de Janeiro, Brazil; Fachhochschule Dortmund University of Applied Sciences and Arts, Germany; Fraunhofer IML, Dortmund, Germany</t>
  </si>
  <si>
    <t>Over the past two decades, the scope of some key subjects in operations management has extended beyond the single company to include supply chain (SC) partners and their interactions. One example of such an extension is the contemporary concept of supply chain flexibility (SCF). Although there has been considerable academic progress on SCF, most of the previous studies on this topic have been confined to a single firm, thereby neglecting other important aspects of a supply chain. Therefore, the development of empirical multi-tier studies capable of investigating the inter-organisational components of SCF is required. Within this context, this paper has the purpose of exploring the main effects of flexible SC capabilities or their lack at various tiers that limit the SC's ability to provide products to end-customers. The research design was a multiple case study with internal and external validity checks, within-case analysis and cross-case comparisons, based on a research framework that scrutinises the relationships between SC contextual constraints and flexibility types. The study took place in three representative SCs of the Brazilian automotive industry and sought mainly to identify and compare SC contextual constraints that hinder product delivery to end-customers. Constraints such as suppliers' capacity, diversity of suppliers, suppliers' cooperation, trust and commitment, tariffs, exchange rates and inventory were identified in different supplier tiers of the OEMs as the main factors influencing the observed volume and mix flexibilities. Additionally, SCF types such as sourcing, relational, delivery, postponement, new product and responsiveness influenced the SC's flexibility provided to the end-customers. Â© 2014 Elsevier B.V. All rights reserved.</t>
  </si>
  <si>
    <t>https://www.scopus.com/inward/record.uri?eid=2-s2.0-84913536958&amp;doi=10.1016%2fj.ijpe.2014.07.024&amp;partnerID=40&amp;md5=8f6594ba7bba154cd38cda881e14968f</t>
  </si>
  <si>
    <t>Thomé201491</t>
  </si>
  <si>
    <t>10.1007/s40171-019-00222-9</t>
  </si>
  <si>
    <t>Mittal S.</t>
  </si>
  <si>
    <t>Role of Continuity, Specificity and Frequency of Firmâ€“Supplier Exchanges in Customer Fulfilment: Evidence from Latin America</t>
  </si>
  <si>
    <t>Customer orientation; External knowledge behaviours; Relational capital perspectives; Strategic market/customer flexibility and rigidity; Supply chain exchange</t>
  </si>
  <si>
    <t>Department of OB &amp; HR, Rajagiri Business School, Kakkanad, Kochi, Kerala 682039, India</t>
  </si>
  <si>
    <t>While past studies showcased the importance of supply side capability in customer orientation, not much has been said on matching the specific aspects of customer side fulfilment with supplier side exchange. The present study broadly aims at establishing the linkage between various aspects of customer orientations and nature of supply chain exchanges. It serves to address the dilemma which the firm faces while choosing the nature of its exchange relationship with supplier and how does this relationship can impact various aspects of customer orientations. We test our hypotheses on 2000 firms from four countries in Latin America. We take advantage of the 2017 World Bank Enterprise Survey. In addition to descriptive statistics, multiple hierarchical regressions were used to test the study hypotheses and use robust variance estimator to deal with sources of heteroskedasticity in the data. The findings revealed that in order to achieve market flexibility in the form of tailor-made customer fulfilment, firms not only require specificity in exchange with suppliers, but also they should not engage in deep and frequent exchange relationship with its suppliers. Therefore, the supply side capability of flexibly searching and screening suppliers and forming ad hoc contracts as per requirements is necessary to achieve market side flexibility in the form of tailor-made customer fulfilments. It is necessary for firms to resort to matching their customer orientations with their supply side strategy. Only close matching of supplier side relational strategies with customer orientation by aligning firmâ€™s supply side flexibility with market flexibility works well for the firms. The present study makes theoretical and practical contributions to the strategic market/customer flexibility, supply chain exchange and customer orientation literature and relational capital perspectives. Â© 2019, Global Institute of Flexible Systems Management.</t>
  </si>
  <si>
    <t>https://www.scopus.com/inward/record.uri?eid=2-s2.0-85075007843&amp;doi=10.1007%2fs40171-019-00222-9&amp;partnerID=40&amp;md5=d9c94abf71734c3b6f04733ec2d8b26c</t>
  </si>
  <si>
    <t>Mittal201925</t>
  </si>
  <si>
    <t>10.1016/j.jclepro.2022.132431</t>
  </si>
  <si>
    <t>Kazancoglu I., Ozbiltekin-Pala M., Kumar Mangla S., Kazancoglu Y., Jabeen F.</t>
  </si>
  <si>
    <t>Role of flexibility, agility and responsiveness for sustainable supply chain resilience during COVID-19</t>
  </si>
  <si>
    <t>Agility; Digital technologies; Flexibility; Resilience; Responsiveness; Sustainable supply chains</t>
  </si>
  <si>
    <t>Ege University, Faculty of Economics and Administrative Sciences, Department of Business Administration, Izmir, Turkey; Yasar University, Logistics Management Department, Yasar University, Ä°zmir, Turkey; Research Centre on Digital Circular Economy for Sustainable Development Goals (DCE-SDG), Jindal Global Business School, O P Jindal Global University, Haryana, India; College of Business, Abu Dhabi University, Abu Dhabi, United Arab Emirates</t>
  </si>
  <si>
    <t>Supply chains are gradually transforming into more global structures. To ensure sustainability and resilience in face of the problems that arise in globalizing supply chains, it is becoming an important issue today; a supply chain must be flexible, agile and responsive. Therefore, the aim of the study is to focus on resilience in sustainable global supply chains (GSC) to avoid disruptions caused by pandemics such as COVID-19; it is also conducted research on responsiveness of sustainable global supply chains during COVID-19. In this study, dynamic capability perspective and contingency theory are used to conceptualize theoretical models for COVID-19. Moreover, a partial least squares (PLS) model is used to analyse the research hypotheses with 200 responses collected from companies which have complex supply chain structures. As a novel result, the relationship between flexibility, agility and responsiveness of global supply chain is revealed. Supply chain agility is found to be directly affected by supply chain flexibility. Moreover, supply chain flexibility and supply chain agility directly affect the responsiveness of the global supply chain. In addition, the agility of the supply chain acts as a partial mediator variable in the effect of supply chain flexibility on responsiveness. Â© 2022 Elsevier Ltd</t>
  </si>
  <si>
    <t>https://www.scopus.com/inward/record.uri?eid=2-s2.0-85131410168&amp;doi=10.1016%2fj.jclepro.2022.132431&amp;partnerID=40&amp;md5=697c3c5128ac7a8d47da14d3d7afb55b</t>
  </si>
  <si>
    <t>Kazancoglu2022</t>
  </si>
  <si>
    <t>Novotny P.</t>
  </si>
  <si>
    <t>Role of supply chain visibility in competitive ability</t>
  </si>
  <si>
    <t>Competitive ability; SCM; Technologies; Visibility</t>
  </si>
  <si>
    <t>Å Koda Auto University, Mlada Boleslav, Czech Republic</t>
  </si>
  <si>
    <t>In our globalised world today, in which companies increasingly compete with one another not only on their products that may be manufactured anywhere on the planet, but undoubtedly also on their functional and flexible supply chain and its visibility. Owing to unpredictable catastrophes on the opposite side of the Earth, or due to bad planning of its customers any producer may be affected - through a chain of mutually interconnected suppliers - by supply shortages. Here information systems and the ability of the whole system to identify, in real time, the situation of the required material play an irreplaceable role. Following correct identification, the next condition of successful delivery is material flow control. The company that can be considered as the winner is the one that - thanks to its high flexibility and visibility of its own supply chain - is capable to inform its customers in real time while being ready to offer them the best alternative solution if necessary. The aim of this article is to characterise individual features of the supply chain visibility problem, proposing systemic solutions employing available technologies as well as standardised processes.</t>
  </si>
  <si>
    <t>https://www.scopus.com/inward/record.uri?eid=2-s2.0-84923251509&amp;partnerID=40&amp;md5=9cf90b0d47912ccc41702da781e3b4f5</t>
  </si>
  <si>
    <t>Novotny2012585</t>
  </si>
  <si>
    <t>10.1109/TEM.2021.3101590</t>
  </si>
  <si>
    <t>Bag S., Gupta S., Choi T., Kumar A.</t>
  </si>
  <si>
    <t>Roles of Innovation Leadership on Using Big Data Analytics to Establish Resilient Healthcare Supply Chains to Combat the COVID-19 Pandemic: A Multimethodological Study</t>
  </si>
  <si>
    <t>IEEE Transactions on Engineering Management</t>
  </si>
  <si>
    <t>Big data analytics (BDA); COVID-19; COVID-19; healthcare supply chain; Leadership; Medical services; multi-methods research; Organizations; Pandemics; responsive supply chain; supply chain innovation; supply chain resilience; Supply chains; Technological innovation</t>
  </si>
  <si>
    <t>Department of Supply Chain Management and Information Systems, Rabat Business School, International University of Rabat, Rabat 11103 Morocco (e-mail: surajit.bag@gmail.com).; Department of Information Systems, Supply Chain and Decision Making, NEOMA Business School, 59 Rue Pierre Taittinger 51100, Reims France (e-mail: shivam.gupta@neoma-bs.fr).; Department and Graduate Institute of Business Administration, College of Management, National Taiwan University, Taipei 10617 Taiwan (e-mail: tmjchoi@gmail.com).; AIM Research Centre on Artificial Intelligence in Value Creation, EMLYON Business School 69130, &amp;#x00C9;cully France (e-mail: akumar@em-lyon.com).</t>
  </si>
  <si>
    <t>This article empirically examines the effect of big data analytics (BDA) on healthcare supply chain (HSC) innovation, supply chain responsiveness, and supply chain resilience under the moderating effect of innovation leadership in the context of the COVID-19 pandemic. The scanning interpretation&amp;#x2013;action&amp;#x2013;performance model and organization information processing theory are used to explain BDA, HSC innovation, responsiveness, and resilience relationships. First, the hypotheses were tested using data collected from 190 experienced respondents working in the healthcare industry. Our structural equation modeling analysis using the partial least squares (PLS) method revealed that BDA capabilities play a pivotal role in building a responsive HSC and improving innovation, which has contributed to resilience during the current pandemic situation. High innovation leadership strengthens the effect of BDA capabilities on HSC innovation. High innovation leadership also increases the effect of BDA capabilities on responsiveness. Second, we validated and supplemented the empirical research findings using inputs collected in 30 semistructured qualitative questionnaires. Our article makes a unique contribution from the perspective of innovation leaderships. In particular, we argue that the role of innovative leadership in the COVID-19 pandemic situation is critical as it indirectly affects HSC resilience when BDA is in place. IEEE</t>
  </si>
  <si>
    <t>https://www.scopus.com/inward/record.uri?eid=2-s2.0-85113290811&amp;doi=10.1109%2fTEM.2021.3101590&amp;partnerID=40&amp;md5=1572703fa56a31027fc06a5462293a34</t>
  </si>
  <si>
    <t>Bag2021</t>
  </si>
  <si>
    <t>10.1007/978-3-319-20863-3_4</t>
  </si>
  <si>
    <t>Zitzmann I.</t>
  </si>
  <si>
    <t>RoRA-SCMâ€”Review of the Integration of Flexibility Planning in Supply Chains</t>
  </si>
  <si>
    <t>Cash Flow; Master Planning; Planning Task; Supply Chain; Supply Chain Management</t>
  </si>
  <si>
    <t>Lehrstuhl fÃ¼r BWL, insb. Produktion und Logistik, Otto-Friedrich-UniversitÃ¤t Bamberg, FeldkirchenstraÃŸe 21, Bamberg, 96052, Germany</t>
  </si>
  <si>
    <t>Planning in supply chains is characterized by uncertainties. These can be disruptive as well as operational risks, but also business opportunities. To deal with uncertainties, various approaches suggest supply chains that are robust, resilient, and agile (RoRA). To accomplish this, flexibility is necessary. Aspects of flexibility in supply chain management (SCM) have been analyzed from different angles. But still a holistic concept on how flexibility planning can be integrated in the process of supply chain planning does not exist. This paper gives an overview on optimization models used for flexibility planning in supply chains and identifies the characteristics of such a planning process. Which tasks of SCM the components of flexibility planning have to be integrated in is discussed along the structure of the supply chain planning matrix. An outlook on further research on flexibility planning in RoRA-SCM is also given. Â© 2016, Springer International Publishing Switzerland.</t>
  </si>
  <si>
    <t>https://www.scopus.com/inward/record.uri?eid=2-s2.0-85063101815&amp;doi=10.1007%2f978-3-319-20863-3_4&amp;partnerID=40&amp;md5=4da7cbb0b1bfc710709d7e0236a4705d</t>
  </si>
  <si>
    <t>Zitzmann201651</t>
  </si>
  <si>
    <t>10.1002/wene.298</t>
  </si>
  <si>
    <t>Mansuy N., Barrette J., LaganiÃ¨re J., Mabee W., ParÃ© D., Gautam S., Thiffault E., Ghafghazi S.</t>
  </si>
  <si>
    <t>Salvage harvesting for bioenergy in Canada: From sustainable and integrated supply chain to climate change mitigation</t>
  </si>
  <si>
    <t>Wiley Interdisciplinary Reviews: Energy and Environment</t>
  </si>
  <si>
    <t>biofuel; biomass; boreal forest; fire; insect, integrated supply chain; low-carbon economy; natural disturbance; pellet</t>
  </si>
  <si>
    <t>Natural Resources Canada, Canadian Forest Service, Northern Forestry Centre, Edmonton, AB, Canada; Natural Resources Canada, Laurentian Forestry Centre, Canadian Forest ServiceQC, Canada; Department of Geography and Planning, Queen's University, Kingston, ON, Canada; College of Natural Resources, University of Wisconsin - Stevens Point, Stevens Point, WI, United States; Research Centre on Renewable Materials, Department of wood and forest sciences, UniversitÃ© LavalQC, Canada; Faculty of Forestry, University of British Columbia, Vancouver, BC, Canada</t>
  </si>
  <si>
    <t>Driven by the policy imperatives of mitigating greenhouse gas (GHG) emissions and improving energy security, an increasing proportion of global energy demand is being met by nonfossil energy sources. The socioeconomic and environmental benefits of replacing fossil fuels with bioenergy are complex; however, debate continues about issues such as best practices for biomass removal, stable supply chains, and GHG mitigation. With the greatest biomass per capita in the world, Canada could play an increasing role in the future of global bioenergy and the emerging bioeconomy. This paper reviews the utilization of feedstock salvaged after natural disturbances (fire and insect outbreaks) to supply wood-based bioenergy, by addressing the following multidisciplinary questions: (1) How much salvaged feedstock is available, and what are the uncertainties around these estimates? (2) How can sustainable practices to support increased removal of biomass be implemented? (3) What are the constraints on development of an integrated supply chain and cost-effective mobilization of the biomass? (4) Is the quality of biomass from salvaged trees suitable for conversion to bioenergy? (5) What is the potential for climate change mitigation? In average, salvaged feedstock from fire and insects could theoretically provide about 100 Ã— 106 oven Dry ton (ODT) biomass per year, with high variability over time and space. Existing policies and guidelines for harvesting of woody biomass in Canadian jurisdictions could support sustainable biomass removal. However, uncertainties remain as to the development of competitive and profitable supply chains, because of the large distances between the locations of this feedstock and available processing sites. Another uncertainty lies in the time needed for a benefit in climate change mitigation to occur. A flexible supply chain, integrated with other sources of biomass residues, is needed to develop a cost-efficient bioenergy sector. This article is categorized under: Bioenergy &amp;gt; Climate and Environment. Â© 2018 Her Majesty the Queen in Right of Canada WIREs Energy and Environment Â© 2018 Wiley Periodicals, Inc. Reproduced with the permission of the Minister of Natural Resources Canada.</t>
  </si>
  <si>
    <t>https://www.scopus.com/inward/record.uri?eid=2-s2.0-85051863010&amp;doi=10.1002%2fwene.298&amp;partnerID=40&amp;md5=a9ef9ee08096c3f67b403294783a338b</t>
  </si>
  <si>
    <t>Mansuy2018</t>
  </si>
  <si>
    <t>10.1109/ICBC54727.2022.9805503</t>
  </si>
  <si>
    <t>Wagner E., Matzutt R., Pennekamp J., Bader L., Bajelidze I., Wehrle K., Henze M.</t>
  </si>
  <si>
    <t>Scalable and Privacy-Focused Company-Centric Supply Chain Management</t>
  </si>
  <si>
    <t>IEEE International Conference on Blockchain and Cryptocurrency, ICBC 2022</t>
  </si>
  <si>
    <t>blockchain; deployment; permissionless; privacy; supply chain management; tracing and tracking</t>
  </si>
  <si>
    <t>Cyber Analysis Defense, Fraunhofer FKIE, Germany; Communication and Distributed Systems, RWTH Aachen University, Germany; Security and Privacy in Industrial Cooperation, RWTH Aachen University, Germany</t>
  </si>
  <si>
    <t>Blockchain technology promises to overcome trust and privacy concerns inherent to centralized information sharing. However, current decentralized supply chain management systems do either not meet privacy and scalability requirements or require a trustworthy consortium, which is challenging for increasingly dynamic supply chains with constantly changing participants. In this paper, we propose CCChain, a scalable and privacy-aware supply chain management system that stores all information locally to give companies complete sovereignty over who accesses their data. Still, tamper protection of all data through a permissionless blockchain enables on-demand tracking and tracing of products as well as reliable information sharing while affording the detection of data inconsistencies. Our evaluation confirms that CCChain offers superior scalability in comparison to alternatives while also enabling near real-time tracking and tracing for many, less complex products. Â© 2022 IEEE.</t>
  </si>
  <si>
    <t>https://www.scopus.com/inward/record.uri?eid=2-s2.0-85134048101&amp;doi=10.1109%2fICBC54727.2022.9805503&amp;partnerID=40&amp;md5=e48dc40e4e67f04b524ff3fa48cfce5c</t>
  </si>
  <si>
    <t>Wagner2022</t>
  </si>
  <si>
    <t>10.1080/00207721.2012.702237</t>
  </si>
  <si>
    <t>Kim G., Wu C.-H.</t>
  </si>
  <si>
    <t>Scenario aggregation for supply chain quantity-flexibility contract</t>
  </si>
  <si>
    <t>International Journal of Systems Science</t>
  </si>
  <si>
    <t>progressive hedging method; scenario aggregation; stochastic programming; supply chain contract; supply chain management</t>
  </si>
  <si>
    <t>Department of Industrial and Manufacturing Systems Engineering, Kansas State University, 2037 Durland Hall, Manhattan, KS 66506, United States</t>
  </si>
  <si>
    <t>In this research, we apply a scenario aggregation approach to solving the supply chain contract model formulated by two-stage stochastic programming problem. The supply chain contract can achieve the coordination between the buyer and the supplier. We formulate the stochastic programming model for a quantity-flexibility contract. The scenario aggregation method called the progressive hedging method is used to solve this problem. Experimental results show the convergence behaviour of the algorithm and the sensitivity of parameters. Â© 2013 Copyright Taylor and Francis Group, LLC.</t>
  </si>
  <si>
    <t>https://www.scopus.com/inward/record.uri?eid=2-s2.0-84879088034&amp;doi=10.1080%2f00207721.2012.702237&amp;partnerID=40&amp;md5=47298e86ab50b87f9d22d6577fa7c35a</t>
  </si>
  <si>
    <t>Kim20132166</t>
  </si>
  <si>
    <t>10.1007/978-3-642-27287-5_74</t>
  </si>
  <si>
    <t>Chen T., Yu X., Zhang Q., Wang J.</t>
  </si>
  <si>
    <t>SCM-oriented dynamic service architecture and collaborative application for Internet of things</t>
  </si>
  <si>
    <t>139 LNEE</t>
  </si>
  <si>
    <t>Collaborative application; Internet of things; Supply Chain; Web Services</t>
  </si>
  <si>
    <t>Neusoft Institute of Information, Dalian, 116024, China</t>
  </si>
  <si>
    <t>With the emergence and application of Internet of things, the problems of information sharing and process optimization are resolved for Supply Chain Management (SCM) Chain. Based on the analysis of basic elements of the Internet of things for supply chain, adopting dynamic services, hierarchical system structure of Internet of things is used. By the application of middleware technology and multi-layer key technology integration for Internet of things, the mass data of collection, transmission, processing and integration is realized. The service oriented architecture (SOA) and Web Service technology is applied to support distributed SCM application software which is using middleware technology to realize dynamic framework and collaborative application in heterogeneous environment for Internet of things. Â© 2012 Springer-Verlag.</t>
  </si>
  <si>
    <t>https://www.scopus.com/inward/record.uri?eid=2-s2.0-84863050650&amp;doi=10.1007%2f978-3-642-27287-5_74&amp;partnerID=40&amp;md5=e1f59682aeb45786d72b5314d160d95c</t>
  </si>
  <si>
    <t>Chen2012455</t>
  </si>
  <si>
    <t>10.1016/j.apenergy.2017.05.050</t>
  </si>
  <si>
    <t>Seasonal storage and alternative carriers: A flexible hydrogen supply chain model</t>
  </si>
  <si>
    <t>FCEV; Hydrogen; Hydrogen infrastructure; LOHC; Renewable energies; Seasonal storage</t>
  </si>
  <si>
    <t>A viable hydrogen infrastructure is one of the main challenges for fuel cells in mobile applications. Several studies have investigated the most cost-efficient hydrogen supply chain structure, with a focus on hydrogen transportation. However, supply chain models based on hydrogen produced by electrolysis require additional seasonal hydrogen storage capacity to close the gap between fluctuation in renewable generation from surplus electricity and fuelling station demand. To address this issue, we developed a model that draws on and extends approaches in the literature with respect to long-term storage. Thus, we analyse Liquid Organic Hydrogen Carriers (LOHC) and show their potential impact on future hydrogen mobility. We demonstrate that LOHC-based pathways are highly promising especially for smaller-scale hydrogen demand and if storage in salt caverns remains uncompetitive, but emit more greenhouse gases (GHG) than other gaseous or hydrogen ones. Liquid hydrogen as a seasonal storage medium offers no advantage compared to LOHC or cavern storage since lower electricity prices for flexible operation cannot balance the investment costs of liquefaction plants. A well-to-wheel analysis indicates that all investigated pathways have less than 30% GHG-emissions compared to conventional fossil fuel pathways within a European framework. Â© 2017 The Authors</t>
  </si>
  <si>
    <t>https://www.scopus.com/inward/record.uri?eid=2-s2.0-85019883346&amp;doi=10.1016%2fj.apenergy.2017.05.050&amp;partnerID=40&amp;md5=ef1a984146bc05da27a28455417c1e2e</t>
  </si>
  <si>
    <t>Reuß2017290</t>
  </si>
  <si>
    <t>Reuss, M; Grube, T; Robinius, M; Preuster, P; Wasserscheid, P; Stolten, D</t>
  </si>
  <si>
    <t>Seasonal storage and alternative carriers: A flexible hydrogen supply chain model (vol 200, 290, 2017)</t>
  </si>
  <si>
    <t>APPLIED ENERGY</t>
  </si>
  <si>
    <t>Helmholtz Association; Research Center Julich; Helmholtz Association; Research Center Julich; RWTH Aachen University; University of Erlangen Nuremberg</t>
  </si>
  <si>
    <t>http://dx.doi.org/10.1016/j.apenergy.2019.113311</t>
  </si>
  <si>
    <t>WOS:000497981300001</t>
  </si>
  <si>
    <t>10.1109/TC.2016.2538260</t>
  </si>
  <si>
    <t>Qi S., Zheng Y., Li M., Lu L., Liu Y.</t>
  </si>
  <si>
    <t>Secure and Private RFID-Enabled Third-Party Supply Chain Systems</t>
  </si>
  <si>
    <t>IEEE Transactions on Computers</t>
  </si>
  <si>
    <t>Privacy; production message; RFID; supply chain</t>
  </si>
  <si>
    <t>School of Cyber Engineering, Xidian University, China; Department of Computing, Hong Kong Polytechnic University, Hong Kong; School of Computer Engineering, Nanyang Technological University, Singapore; School of Computer Science and Engineering, University of Electronic Science and Technology, China; TNLIST, School of Software, Tsinghua University, China</t>
  </si>
  <si>
    <t>Radio Frequency Identification (RFID) is a key emerging technology for supply chain systems. By attaching RFID tags to various products, product-related data can be efficiently indexed, retrieved and shared among multiple participants involved in an RFID-enabled supply chain. The flexible data access property, however, raises security and privacy concerns. In this paper, we target at security and privacy issues in RFID-enabled supply chain systems. We investigate RFID-enabled Third-party Supply chain (RTS) systems and identify several inherent security and efficiency requirements. We further design a Secure RTS system called SRTS, which leverages RFID tags to deliver computation-lightweight crypto-IDs in the RTS system to meet both the security and efficiency requirements. SRTS introduces a Private Verifiable Signature (PVS) scheme to generate computation-lightweight crypto-IDs for product batches, and couples the primitive in RTS system through careful design. We conduct theoretical analysis and experiments to demonstrate the security and efficiency of SRTS. Â© 2016 IEEE.</t>
  </si>
  <si>
    <t>https://www.scopus.com/inward/record.uri?eid=2-s2.0-84994756900&amp;doi=10.1109%2fTC.2016.2538260&amp;partnerID=40&amp;md5=436a26c64d34f513893f921c86954a04</t>
  </si>
  <si>
    <t>Qi20163413</t>
  </si>
  <si>
    <t>Rahman M.Z.</t>
  </si>
  <si>
    <t>Segmenting supply chain process for optimal performance by adopting postponement: A randomized trial</t>
  </si>
  <si>
    <t>Action research; Alignment; Efficient; Optimum; Postponement; Responsive; Supply chain design</t>
  </si>
  <si>
    <t>Department of Business Administration, Metropolitan University, Sylhet, Bangladesh</t>
  </si>
  <si>
    <t>Even though extensive technologies have been applied to all stages of a supply-chain, the performance of many supply chains has been quite dismal. One potential cause for failure is the lack of comprehending the nature of the demand and therefore being unable to device a supply-chain that would better satisfy that demand. A common mistake is to use an efficient supply chain that calls for a responsive supply chain and vice versa. The paper aims to develop the first wave of empirical investigations related to the impact of supply chain design practices on performance. It investigated a supply chain design model that linked efficiency with responsiveness to optimize performance by deploying postponement. An in-depth case study methodology was adopted to uncover the strategies undertaken by one of the Bangladesh's fastest growing cement manufacturers to create a competitive advantage through its management of the supply chain design alignment. The major elements were verified by surveys. Applicability and exploitability of the diagnostic instrument was validated using action research. Generally, the adoption of segmenting the supply chain process by diffusing the postponing style led to an improved performance, which, in turn, positively impact operational performance. Operational performance enhances organizational performance. Just as processes can be broken into parts, so can supply-chain processes be segmented to achieve optimal performance. This paper underpins the under-researched area of action research in supply chain design and practitioners are provided with a framework for assessing the synergistic impact of postponing practices for optimum upshot. Â© ExcelingTech Pub, UK.</t>
  </si>
  <si>
    <t>https://www.scopus.com/inward/record.uri?eid=2-s2.0-85046337501&amp;partnerID=40&amp;md5=2d4449822386cbb87e4314a5b6ff46e6</t>
  </si>
  <si>
    <t>Rahman201843</t>
  </si>
  <si>
    <t>Rao K.N., Subbaiah K.V., Raju V.R.</t>
  </si>
  <si>
    <t>Selection of supply chain through fuzzy outranking technique</t>
  </si>
  <si>
    <t>Genetic Algorithms, Fuzzy Systems and Website Classification</t>
  </si>
  <si>
    <t>Fuzzy environment; Membership function; Multi-criteria decision-making; Out-ranking; Pair-wise comparison; Supply chain</t>
  </si>
  <si>
    <t>Department of Mechanical Engineering, Govt. Polytechnic, Vizianagaram, AP, India; Department of Mechanical Engineering, Andhra University, Visakhapatnam, AP, India; Research and Development Cell, J.N.T. University, Hyderabad, AP, India</t>
  </si>
  <si>
    <t>The primary objective of supply chain management is to design, establish and operate reliable, responsive and cost-effective supply chain of an organization. Supply chains range from responsive supply chains to efficient supply chains. Supply chain selection depends on different criteria like total supply chain cost, volume flexibility, service level etc. In lieu of this, supply chain selection is considered as Multi-Criteria Decision-Making (MCDM) problem. Several authors solved MCDM problems without considering vagueness in the decision-maker's subjective judgements. Hence an attempt is now made in this paper to focus on vagueness in ranking supply chains against multiple criteria. A numerical example of eight supply chains are taken into consideration and ranked through Fuzzy Outranking Technique (FOT) and the results are compared with Fuzzy Analytic Hierarchy Process (FAHP). Â© 2012 Nova Science Publishers, Inc. All rights reserved.</t>
  </si>
  <si>
    <t>https://www.scopus.com/inward/record.uri?eid=2-s2.0-84892253640&amp;partnerID=40&amp;md5=eb8f2c84977d8a09545a4a30d1e9510b</t>
  </si>
  <si>
    <t>Rao2012113</t>
  </si>
  <si>
    <t>10.3233/978-1-61499-440-4-215</t>
  </si>
  <si>
    <t>Teixeira K.C., Borsato M.</t>
  </si>
  <si>
    <t>Semantic modeling of dynamic extended companies</t>
  </si>
  <si>
    <t>Model of dynamic supply chain formation; Model-based enterprises; Semantic modeling; Supply-chain management</t>
  </si>
  <si>
    <t>Federal University of Technology - Parana, Av. Sete de Setembro 3165, Curitiba, PR, 80230-901, Brazil</t>
  </si>
  <si>
    <t>The scenario of manufacturing is going through intense transformations. Mass manufacturing converged to mass customization, the globalized world now allows a wide repertoire of solutions for the production of goods and services. And in this new environment companies are using new technologies and new non-vertical manufacturing structures. Therefore, companies are increasingly relying on resources controlled by other actors. They must be able to combine resources in new ways, either to access those that are additionally required or those own resources to be made available to third parties. One of the challenges of manufacturing in the twenty-first century is the possibility of forming extended companies, able to respond with agility and adaptability, and which can be created on demand from the achievement of technical and strategic alignment of various actors. The extended enterprise, formed by several partners, needs to be dynamically formed, in order to be agile and adaptable. Such companies would be: (i) made possible through sharing and dissemination of information; (ii) able to, quickly and inexpensively, design, optimize and manufacture products; (iii) responsive to all technical and business determinants; and (iv) assessed and certified for guaranteed performance. This work intends to present a solution to the composition of the extended enterprise, dynamically formed to take advantage of market opportunities quickly and efficiently. The proposed model is constructed and verified in the context of the oil and gas industry. The main deliverables of the present work are: (i) report on the state-of-the-art regarding: supply-chain management, business virtualization, development and approval of suppliers, model-based enterprises (companies based on models), standards for information integration; (ii) designing a model of dynamic supply chain formation; and (iii) verification of the model through its application in a case study in the oil a and gas industry. Â© 2014 The Authors and IOS Press.</t>
  </si>
  <si>
    <t>https://www.scopus.com/inward/record.uri?eid=2-s2.0-84946036859&amp;doi=10.3233%2f978-1-61499-440-4-215&amp;partnerID=40&amp;md5=bceb59c76e33c5e6d00e591859b7d8fd</t>
  </si>
  <si>
    <t>Teixeira2014215</t>
  </si>
  <si>
    <t>10.1111/deci.12162</t>
  </si>
  <si>
    <t>Sawaya W.J., Pathak S., Day J.M., Kristal M.M.</t>
  </si>
  <si>
    <t>Sensing Abnormal Resource Flow Using Adaptive Limit Process Charts in a Complex Supply Network</t>
  </si>
  <si>
    <t>Adaptive limits; Process charts; Supply flow sensing; Supply network; Time series</t>
  </si>
  <si>
    <t>Department of Management, College of Business Administration, Bowling Green State University, Bowling Green, OH 43403, United States; School of Business, University of Washington, Bothell, WA 98021, United States; Ecosify, LLC, Denver, CO 80209, United States; Operations Management and Information Systems, Schulich School of Business York University, Toronto, ON M3J 1P3, Canada; W.P. Carey School of Business, Arizona State University, Tempe, AZ, United States</t>
  </si>
  <si>
    <t>Supply networks are becoming increasingly complex with multiple overlapping relationships between firms that may span across industries. Consequently, inventory management is becoming more difficult as managers have to cope with variability in the supply flows that originate from different parts of the network. Managers that quickly sense abnormal flows may intervene and adapt their inventory policies in response to system changes. In this article, we present a framework for sensing abnormal flows originating within the upstream supply network of a focal organization. Our framework combines time series modeling with process charts to identify abnormal flow patterns in the incoming supply streams. It is a flexible framework that uses off-the-shelf technology to provide managers with a process that can be employed for monitoring multiple individual or aggregated data streams originating within any complex system such as complex adaptive supply networks. We illustrate our framework on four years of longitudinal supply data from the second largest food bank in the United States. We identify multiple instances of abnormal supply flows and validate our results through rigorous inventory analysis as well as field-based expert interviews. We discuss the implications of our findings for inventory management in complex supply networks, both from academic and practitioner points of view. Â© 2015 Decision Sciences Institute.</t>
  </si>
  <si>
    <t>https://www.scopus.com/inward/record.uri?eid=2-s2.0-84943816132&amp;doi=10.1111%2fdeci.12162&amp;partnerID=40&amp;md5=71cacbe70c6e6ba9b0b0a97618146a05</t>
  </si>
  <si>
    <t>Sawaya2015961</t>
  </si>
  <si>
    <t>10.1016/B978-0-12-394805-2.00005-1</t>
  </si>
  <si>
    <t>Watkinson, SC; Eastwood, DC</t>
  </si>
  <si>
    <t>Serpula lacrymans, Wood and Buildings</t>
  </si>
  <si>
    <t>ADVANCES IN APPLIED MICROBIOLOGY, VOL 78</t>
  </si>
  <si>
    <t>University of Oxford; Swansea University</t>
  </si>
  <si>
    <t>Serpula lacrymans, the causative agent of dry rot timber decay in buildings, is a Basidiomycete fungus in the Boletales clade. It owes its destructiveness to a uniquely well-developed capacity to colonize by rapid mycelial spread from sites of initial spore infection, coupled with aggressive degradation of wood cellulose. Genomic methods have recently elucidated the evolution and enzymic repertoire of the fungus, suggesting that it has a distinctive mode of brown rot wood decay. Using novel methods to image nutrient translocation, its mycelium has been modeled as a highly responsive resource-supply network. Dry rot is preventable by keeping timber dry. However, in established outbreaks, further mycelial spread can be arrested by inhibitors of translocation.</t>
  </si>
  <si>
    <t>http://dx.doi.org/10.1016/B978-0-12-394805-2.00005-1</t>
  </si>
  <si>
    <t>WOS:000303895400005</t>
  </si>
  <si>
    <t>Watkinson S.C., Eastwood D.C.</t>
  </si>
  <si>
    <t>Serpula lacrymans, wood and buildings</t>
  </si>
  <si>
    <t>Advances in Applied Microbiology</t>
  </si>
  <si>
    <t>Agaricomycetes; Building dry rot, Serpula lacrymans; Wood decomposing enzymes</t>
  </si>
  <si>
    <t>Department of Plant Sciences, University of Oxford, Oxford, United Kingdom; College of Science, University of Swansea, Swansea, United Kingdom</t>
  </si>
  <si>
    <t>Serpula lacrymans, the causative agent of dry rot timber decay in buildings, is a Basidiomycete fungus in the Boletales clade. It owes its destructiveness to a uniquely well-developed capacity to colonize by rapid mycelial spread from sites of initial spore infection, coupled with aggressive degradation of wood cellulose. Genomic methods have recently elucidated the evolution and enzymic repertoire of the fungus, suggesting that it has a distinctive mode of brown rot wood decay. Using novel methods to image nutrient translocation, its mycelium has been modeled as a highly responsive resource-supply network. Dry rot is preventable by keeping timber dry. However, in established outbreaks, further mycelial spread can be arrested by inhibitors of translocation. Â© 2012 Elsevier Inc.</t>
  </si>
  <si>
    <t>https://www.scopus.com/inward/record.uri?eid=2-s2.0-84856422692&amp;doi=10.1016%2fB978-0-12-394805-2.00005-1&amp;partnerID=40&amp;md5=62a908ba06a4a36cd9af76bee2b02890</t>
  </si>
  <si>
    <t>Watkinson2012121</t>
  </si>
  <si>
    <t>10.1287/serv.2022.0299</t>
  </si>
  <si>
    <t>Menon, RR; Niranjan, TT; Simpson, D</t>
  </si>
  <si>
    <t>Service Supply Chain Fit: Consistency Between Operant Resources and Service Supply Chains</t>
  </si>
  <si>
    <t>SERVICE SCIENCE</t>
  </si>
  <si>
    <t>service supply chain fit; service-dominant logic; qualitative study; survey research</t>
  </si>
  <si>
    <t>Indian Institute of Technology System (IIT System); Indian Institute of Technology (IIT) - Bombay; Indian Institute of Technology System (IIT System); Indian Institute of Technology (IIT) - Bombay</t>
  </si>
  <si>
    <t>Firms are grappling with multiple challenges because of COVID-19, such as supply discontinuity, disruptions, irregular demand patterns, and service delivery issues, among others. The disruption brought by the pandemic has highlighted the relevance of responsiveness and agility in service chains in particular. The unprecedented nature of the pandemic, however, has made design of agile and responsive supply chains difficult, especially for services that draw on intangible, unique resources. In this paper, we develop relevant-and thus far largely absent-theory for the design of service supply chains through a model of service supply chain fit that will guide service firms to prepare better for COVID and future threats. Our model guides the identification of the right supply chain (responsive, efficient, or agile) for services based on their operant resources, which are the intangible resources that act on other resources. Using a qualitative study, we first draw on service-dominant logic and supply chain fit framework to develop the concept of service supply chain fit; that is, the strategic consistency between a service firm's operant resources and its supply chain. We then validate our model using survey data. The results indicate that service supply chain acts as both moderator and mediator for the relationship between operant resources and firm performance. Our findings indicate that, unless managers view service supply chain fit strategically and invest in developing operant resources for the right supply chain, future COVID-like disruptions may continue to severely impact firm performance.</t>
  </si>
  <si>
    <t>http://dx.doi.org/10.1287/serv.2022.0299</t>
  </si>
  <si>
    <t>WOS:000802746500001</t>
  </si>
  <si>
    <t>10.1287/SERV.2022.0299</t>
  </si>
  <si>
    <t>Menon R.R., Niranjan T.T., Simpson D.</t>
  </si>
  <si>
    <t>Service Supply Chain Fit: Consistency between Operant Resources and Service Supply Chains</t>
  </si>
  <si>
    <t>Service Science</t>
  </si>
  <si>
    <t>qualitative study; service supply chain fit; service-dominant logic; survey research</t>
  </si>
  <si>
    <t>IITB-Monash Research Academy, Indian Institute of Technology Bombay, Powai, Maharashtra, Mumbai, 400076, India; Shailesh J. Mehta School of Management, Indian Institute of Technology Bombay, Maharashtra, Mumbai, 400076, India; Department of Management, Monash Business School, Melbourne, VIC 3145, Australia</t>
  </si>
  <si>
    <t>Firms are grappling with multiple challenges because of COVID-19, such as supply discontinuity, disruptions, irregular demand patterns, and service delivery issues, among others. The disruption brought by the pandemic has highlighted the relevance of responsiveness and agility in service chains in particular. The unprecedented nature of the pandemic, however, has made design of agile and responsive supply chains difficult, especially for services that draw on intangible, unique resources. In this paper, we develop relevantâ€”and thus far largely absentâ€”theory for the design of service supply chains through a model of service supply chain fit that will guide service firms to prepare better for COVID and future threats. Our model guides the identification of the right supply chain (responsive, efficient, or agile) for services based on their operant resources, which are the intangible resources that act on other resources. Using a qualitative study, we first draw on service-dominant logic and supply chain fit framework to develop the concept of service supply chain fit; that is, the strategic consistency between a service firmâ€™s operant resources and its supply chain. We then validate our model using survey data. The results indicate that service supply chain acts as both moderator and mediator for the relationship between operant resources and firm performance. Our findings indicate that, unless managers view service supply chain fit strategically and invest in developing operant resources for the right supply chain, future COVID-like disruptions may continue to severely impact firm performance. Â© 2022 INFORMS</t>
  </si>
  <si>
    <t>https://www.scopus.com/inward/record.uri?eid=2-s2.0-85133346105&amp;doi=10.1287%2fSERV.2022.0299&amp;partnerID=40&amp;md5=959624cf8290869f31dae9e2f16b6d65</t>
  </si>
  <si>
    <t>Menon2022156</t>
  </si>
  <si>
    <t>10.1504/IJSTM.2020.105400</t>
  </si>
  <si>
    <t>Zhu, WP; Yao, HG</t>
  </si>
  <si>
    <t>Service supply chain incentive strategy: from the perspective of win-win</t>
  </si>
  <si>
    <t>INTERNATIONAL JOURNAL OF SERVICES TECHNOLOGY AND MANAGEMENT</t>
  </si>
  <si>
    <t>service supply chain; SSC; value preference parameter; implicit incentive; win-win</t>
  </si>
  <si>
    <t>Shanghai University of Engineering Science</t>
  </si>
  <si>
    <t>Classical principal-agent model based on the hypothesis of decision-maker completely self-interest is the mainstream in classical economics; however, it reduces the stability of long-term cooperation and cannot reflect win-win cooperation. The paper introduces principal's value parameter reflecting win-win relation into incentive strategy, expands the traditional model, and establishes service supply chain dynamic incentive model from the perspective of win-win. In the new incentive strategy, the paper further considers implicit incentive and service provider's opportunism behaviour. Research shows that the value preference parameter can effectively coordinate the value relation between service integrator and service provider, motivate service provider to improve productive input and decrease opportunistic behaviour; implicit incentive has definite substitute effect on explicit incentive; under the joint effect of explicit and implicit incentives, service provider will keep higher productive input level, and its opportunistic input will be controlled effectively at the same time.</t>
  </si>
  <si>
    <t>http://dx.doi.org/10.1504/IJSTM.2020.105400</t>
  </si>
  <si>
    <t>WOS:000518634600001</t>
  </si>
  <si>
    <t>Zhu W., Yao H.</t>
  </si>
  <si>
    <t>Service supply chain incentive strategy: From the perspective of win-win</t>
  </si>
  <si>
    <t>International Journal of Services, Technology and Management</t>
  </si>
  <si>
    <t>Implicit incentive; Service supply chain; SSC; Value preference parameter; Win-win</t>
  </si>
  <si>
    <t>College of Air Transportation, Shanghai University of Engineering Science, Shanghai, 201620, China</t>
  </si>
  <si>
    <t>Classical principal-agent model based on the hypothesis of decision-maker completely self-interest is the mainstream in classical economics; however, it reduces the stability of long-term cooperation and cannot reflect win-win cooperation. The paper introduces principal's value parameter reflecting win-win relation into incentive strategy, expands the traditional model, and establishes service supply chain dynamic incentive model from the perspective of win-win. In the new incentive strategy, the paper further considers implicit incentive and service provider's opportunism behaviour. Research shows that the value preference parameter can effectively coordinate the value relation between service integrator and service provider, motivate service provider to improve productive input and decrease opportunistic behaviour; implicit incentive has definite substitute effect on explicit incentive; under the joint effect of explicit and implicit incentives, service provider will keep higher productive input level, and its opportunistic input will be controlled effectively at the same time. Â© 2020 Inderscience Enterprises Ltd.</t>
  </si>
  <si>
    <t>https://www.scopus.com/inward/record.uri?eid=2-s2.0-85081278978&amp;doi=10.1504%2fIJSTM.2020.105400&amp;partnerID=40&amp;md5=b6c853ad166d202d0cec9b429603a80a</t>
  </si>
  <si>
    <t>Zhu20201</t>
  </si>
  <si>
    <t>Choi T.-M.</t>
  </si>
  <si>
    <t>Service supply chain systems: A systems engineering approach</t>
  </si>
  <si>
    <t>Service Supply Chain Systems: A Systems Engineering Approach</t>
  </si>
  <si>
    <t>Business Division, Institute of Textiles and Clothing, The Hong Kong Polytechnic University, Hung Hom, Kowloon, Hong Kong</t>
  </si>
  <si>
    <t>Supply chain management is a well-developed area. The traditional supply chains are dynamic systems which include the forward and reverse flows of physical products and the related information and fund. However, a service supply chain is different because the real "product" may take the form of a "service" which implies that many traditionally crucial decisions in supply chain management such as product shipping problems are no longer important. Here, a service supply chain is defined as a supply network that transfers resources into services or servitised products, with or without physical products, to satisfy customer needs. As a result, managing a service supply chain system requires innovative strategies with new models. Currently, there is an absence of a comprehensive reference source that provides the state-of-the-art findings on this important topic. It will thus be significant to develop a well-balanced edited volume that includes both theoretical results (from different perspectives) and application cases/studies on service supply chain systems. This book is a pioneering text on service supply chain systems. It features papers which adopt the systems engineering approach in conducting service supply chain analysis. It includes both theoretical results (from different perspectives) and application cases/studies on service supply chain systems. It will be a good reference book for industrialists and academics who are interested in the service industry, service operations, service management, and service sciences. Â© 2016 Taylor &amp; Francis Group, London, UK. All rights reserved.</t>
  </si>
  <si>
    <t>https://www.scopus.com/inward/record.uri?eid=2-s2.0-85052325615&amp;partnerID=40&amp;md5=683c5155ba77a3d5107d75739c5ce349</t>
  </si>
  <si>
    <t>Choi20161</t>
  </si>
  <si>
    <t>10.1007/978-3-7908-2747-7_17</t>
  </si>
  <si>
    <t>Arthofer K., Engelhardt-Nowitzki C., Feichtenschlager H.-P., Girardi D.</t>
  </si>
  <si>
    <t>Servicing individual product variants within value chains with an ontology</t>
  </si>
  <si>
    <t>Contributions to Management Science</t>
  </si>
  <si>
    <t>Ontology based modelling; Product variety; Supply chain adaptability; Supply chain ontology; Supply network modelling; Value chain ontology</t>
  </si>
  <si>
    <t>Department of Process Management in Health Care, University of Applied Sciences Upper Austria, Steyr, Austria; LOGISTIKUM Competence Center for Logistics and Enterprise Networks, University of Applied Sciences Upper Austria, Steyr, Austria; Department of Operations Management, University of Applied Sciences Upper Austria, Steyr, Austria; Research Unit Medical Informatics â€“ RISC Software GmbH, A company of Johannes, Kepler University Linz, Hagenberg, Austria</t>
  </si>
  <si>
    <t>Today companies have to satisfy manifold and changing customer demands. However, the question why and under what circumstances certain product variants cause performance problems within value chain operations remains unsolved. Existing process descriptions, data-models and IT-systems are remarkably supporting planning and optimization efforts, but show significant deficits regarding the integration of heterogeneous internal and cross-company systems. Relevant issues such as the evaluation of demand variety impacts on the subsequent value-adding steps in the value chain are not sufficiently solved. Ontological modelling could notably advance the information exchange in complex value chains and thus enhance value chain flexibility through a semantic harmonization that enables faster and faultless information flows between companies. Further advantages are the distinct reusability, modifiability, extendibility and shareability of ontology-based value chain models and software. Despite a distinct need to advance cross-company integration, ontologies are used in supply chain management only occasionally. The need for methodical enhancement is high. Thus, the objective of this paper is to investigate obtainable benefits of ontological modelling for supply chain management (SCM) â€“ here substantiated by means of a methodological support to improve product variety management in value networks. We provide a literature review, a conceptual framework and an implementation-guide for use in scenarios that represent the problems mentioned. The project-design was developed in an explorative feasibility study based on the sample case of an Austrian manufacturer. An achieved managerial insight that extends current SC-ontology contributions is a conceivable approach on how to gain a proof of concept for cross-company ontology application in value chains. Â© Springer-Verlag Berlin Heidelberg 2012.</t>
  </si>
  <si>
    <t>https://www.scopus.com/inward/record.uri?eid=2-s2.0-85064944411&amp;doi=10.1007%2f978-3-7908-2747-7_17&amp;partnerID=40&amp;md5=f46e7f58fa06c871415e70e0cb6453b0</t>
  </si>
  <si>
    <t>Arthofer2012331</t>
  </si>
  <si>
    <t>10.1016/j.tra.2022.03.031</t>
  </si>
  <si>
    <t>Khakdaman M., Rezaei J., Tavasszy L.</t>
  </si>
  <si>
    <t>Shippersâ€™ willingness to use flexible transportation services</t>
  </si>
  <si>
    <t>Transportation Research Part A: Policy and Practice</t>
  </si>
  <si>
    <t>Demand volatility; Discrete choice modeling; Flexible logistics services; Logistics service provider; Transportation flexibility; Volume flexibility</t>
  </si>
  <si>
    <t>Transport and Logistics Section, Faculty of Technology Policy and Management, Delft University of Technology, PO Box 5015, GA Delft, 2600, Netherlands</t>
  </si>
  <si>
    <t>Factors driving the choice of shipper firms for services of logistics service providers have long been recognized in the freight transportation literature. However, the willingness among shippers to choose flexible transportation services, where the service package can be adapted during planning and execution, has received less attention. In particular, little is known about the contextual circumstances under which shippers would be inclined to select such flexible transportation service. In this study, experimental scenarios and discrete choice modeling are used to investigate the willingness among shippers to use flexible transportation services. We estimate multinomial logit, mixed logit, and latent class models for a sample of nearly 200 global shipper firms and calculate willingness-to-pay measures for flexibility. The findings indicate that flexible services are essential in demand-volatile markets. Since logistics services may provide external flexibility for shipper firms, we also study which related internal flexibilities in supply chains drive these choices. In particular, our findings show that it is mainly the volume flexibility of shippers that mediates the choice of flexible transportation services. Â© 2022 The Authors</t>
  </si>
  <si>
    <t>https://www.scopus.com/inward/record.uri?eid=2-s2.0-85127350433&amp;doi=10.1016%2fj.tra.2022.03.031&amp;partnerID=40&amp;md5=7c93c106e14215b5566e83b1ea93bf45</t>
  </si>
  <si>
    <t>Khakdaman20221</t>
  </si>
  <si>
    <t>10.1080/00207543.2020.1711988</t>
  </si>
  <si>
    <t>Bao B., Ma J., Goh M.</t>
  </si>
  <si>
    <t>Short- and long-term repeated game behaviours of two parallel supply chains based on government subsidy in the vehicle market</t>
  </si>
  <si>
    <t>cooperative; cost-sharing contract; government subsidy; non-cooperative; short- and long-term game</t>
  </si>
  <si>
    <t>College of Management and Economics, Tianjin University, Tianjin, China; The Logistics Institute-Asia Pacific and NUS Business School, National University of Singapore, Singapore</t>
  </si>
  <si>
    <t>In response to environmental protection policies issued by the United Nations Environment Program, battery electric vehicles (BEVs) have been developed. This paper studies the short- and long-term repeated game behaviours of two parallel supply chains involving duopoly vehicle manufacturers producing BEVs and fuel vehicles (FVs). Taking consumersâ€™ low-carbon preference and government subsidy scheme into account, optimal decisions and comparative analyses under the three game strategies of non-cooperative game and cooperative game and cost-sharing contract under supply chain coordination have been conducted. In the short-term game supply chain, three game models (non-cooperative, cooperative and cost-sharing contract) are formulated and three optimal decisions are compared. In the long-term repeated game supply chain, the dynamic behaviours of two parallel supply chains under non-cooperative game are analysed. We uncovered that the prices of BEVs are more dependent on the reduction of carbon emissions and government subsidy than FVs. In addition to supply chain coordination, consumersâ€™ low-carbon preference also improves the total profits of the three game models. Furthermore, the adjustment speed of the eco-friendly level of BEVs has the most significant impact on the vehicle market. Â© 2020, Â© 2020 Informa UK Limited, trading as Taylor &amp; Francis Group.</t>
  </si>
  <si>
    <t>https://www.scopus.com/inward/record.uri?eid=2-s2.0-85084361585&amp;doi=10.1080%2f00207543.2020.1711988&amp;partnerID=40&amp;md5=32333a85dad7054ff162ffd9dc6eb795</t>
  </si>
  <si>
    <t>Bao2020</t>
  </si>
  <si>
    <t>10.1017/S1742170519000358</t>
  </si>
  <si>
    <t>Mundler P., Jean-Gagnon J.</t>
  </si>
  <si>
    <t>Short food supply chains, labor productivity and fair earnings: An impossible equation?</t>
  </si>
  <si>
    <t>Renewable Agriculture and Food Systems</t>
  </si>
  <si>
    <t>direct marketing; Key words Apparent labor productivity; organization of work; short food supply chains; Work Assessment method</t>
  </si>
  <si>
    <t>Faculty of Agriculture and Food Sciences, Department of Agri-Food Economics and Consumer Sciences, Laval University, Pavillon Paul-Comtois, local 4423, 2425, rue de l'Agriculture, Quebec, G1V 0A6, Canada</t>
  </si>
  <si>
    <t>Given the limited number of middlemen in short food supply chains, producers marketing through such channels must carry out various tasks associated with production, processing (if applicable) and marketing. Since productivity increases with specialization, it is presumably difficult for such producers to achieve high levels of labor productivity in each of the tasks they perform (in terms of organizing the work and controlling for costs). This study reports on the results of a detailed analysis of the apparent labor productivity in each activity segment (production, processing and distribution) on farms in Quebec (Canada) that market through short food supply chains. We adapted the concept of a complex activity system and the Work Assessment method to reflect the context in Quebec and the unique features of integrated farming models based on direct marketing. In total, we analyzed work organization on 32 Quebec farms to determine how added value and work hours are allocated among different activity segments. Our analysis of apparent labor productivity highlights the heterogeneity of farms involved in direct marketing as every farm studied had a unique profile. In addition, work patterns reflected the background, choices and skillsets of farmers and different combinations of production factors were utilized. Overall, labor productivity was lower in production-related tasks, although this was often offset by higher productivity levels in other activity segments. Our results indicate that greater productivity in the areas of processing or distribution allows farms in short food supply chains to be financially sustainable. The findings of our study also confirm that farmers involved in direct marketing work hard to sustain their activity systems, even though net earnings are often low when compared to the amount of effort involved. However, farmers are partially compensated in other ways, such as through client appreciation and work enjoyment. Copyright Â© Cambridge University Press 2019.</t>
  </si>
  <si>
    <t>https://www.scopus.com/inward/record.uri?eid=2-s2.0-85074129675&amp;doi=10.1017%2fS1742170519000358&amp;partnerID=40&amp;md5=212c17f44fea51c9816262baca8f7fee</t>
  </si>
  <si>
    <t>Mundler2020697</t>
  </si>
  <si>
    <t>10.1080/21681015.2020.1729877</t>
  </si>
  <si>
    <t>Thomas V.A., Mahanty B.</t>
  </si>
  <si>
    <t>Assessment of emergency sourcing strategy of a supply chain through dynamic simulation approach</t>
  </si>
  <si>
    <t>control engineering; disruption; Dynamic simulation; emergency sourcing; supply chain</t>
  </si>
  <si>
    <t>Department of Industrial and Systems Engineering, Indian Institute of Technology Kharagpur, Kharagpur, India</t>
  </si>
  <si>
    <t>This paper presents a dynamic simulation approach for analyzing the well-known emergency sourcing mitigation strategy for a supply chain subject to disruption of its primary supply. To this end, we propose a generic two-echelon supply chain with an emergency backup supplier, which is modeled using control engineering approach. The simulation study is carried out for both frequent-but-short and rare-but-long disruptions to evaluate its impact under the emergency sourcing strategy, with long-term profit and backlog of the supply chain firm as performance measures. The study provides insights into parameter settings and potential trade-offs involved in designing an emergency sourcing strategy. Further, the results for the frequent-but-short scenario show that a trade-off between improvement in service level and long-term profitability of the firm exists, which is affected by cost, response time and spare capacity of the backup supplier. As for the rare-but-long scenario, the trade-off is between preparedness and recovery actions. Â© 2020, Â© 2020 Chinese Institute of Industrial Engineers.</t>
  </si>
  <si>
    <t>https://www.scopus.com/inward/record.uri?eid=2-s2.0-85081742573&amp;doi=10.1080%2f21681015.2020.1729877&amp;partnerID=40&amp;md5=55676c6b67a519d2655286cc63553b36</t>
  </si>
  <si>
    <t>Thomas202056</t>
  </si>
  <si>
    <t xml:space="preserve">further studies can be conducted concentrating on other strategies such as multiple sourcing or a mix of multiple sourcing and emergency sourcing strategies. The work can also be extended by including various production inventory control strategies that affect the dynamic performance of the mitigation of supply chain disruptions </t>
  </si>
  <si>
    <t>10.1016/j.jmsy.2019.04.005</t>
  </si>
  <si>
    <t>Tian Q., Guo W.</t>
  </si>
  <si>
    <t>Reconfiguration of manufacturing supply chains considering outsourcing decisions and supply chain risks</t>
  </si>
  <si>
    <t>Cost model; Graph-based model; Manufacturing outsourcing; Optimization; Supply chain reconfiguration</t>
  </si>
  <si>
    <t>Department of Industrial and Systems Engineering, Rutgers University, Piscataway, NJ 08854, United States; The State Key Laboratory of Coastal and Offshore Engineering, Dalian University of Technology, Dalian, 116024, China</t>
  </si>
  <si>
    <t>In order to stay responsive to evolving customer demands and to meet the need for greater product customizations, many manufacturing enterprises are recognizing the need to quickly reconfigure their manufacturing systems and supply chains. Making reconfiguration decisions requires a system-level optimization that involves many factors such as manufacturing tasks, outsourcing decisions, supply chain configurations, as well as risks. This paper proposes a graph-based cost model to optimize the configuration of manufacturing supply chain networks to support reconfiguration decision-making. An optimization model is formulated to minimize the total cost of the manufacturing enterprise with the consideration of operating cost and reconfiguration cost. To effectively quantify the reconfiguration cost, a graph-based cost model is developed to characterize the relationship between the graphical similarity of two supply chain networks and the reconfiguration cost. Outsourcing decisions and supply chain risks are also considered in the proposed model. A case study on a supply chain for laptop computer assembly is presented to demonstrate the effectiveness of the proposed method. Â© 2019 The Society of Manufacturing Engineers</t>
  </si>
  <si>
    <t>https://www.scopus.com/inward/record.uri?eid=2-s2.0-85068233790&amp;doi=10.1016%2fj.jmsy.2019.04.005&amp;partnerID=40&amp;md5=a254e9e2279c7111e302a2ad4f6575a9</t>
  </si>
  <si>
    <t>Tian2019217</t>
  </si>
  <si>
    <t xml:space="preserve">It will be of great interest to analyze the impact of risk propagation on supply chain reconfiguration in future works. Although investigating the optimization algorithms for the formulated mixed integer linear programming problem is beyond the scope of this work, it will be an interesting direction for future efforts. Solution algorithms with high computational efficiency will be needed to solve large-scale problems, especially when the supply chain configuration gets more complicated and more products are involved. Further, most of the cost factors used in our case study are determined from assumptions or domain knowledge; how to estimate these parameters from real data is another interesting yet challenging future direction. </t>
  </si>
  <si>
    <t>10.1504/IJPM.2014.064618</t>
  </si>
  <si>
    <t>Tiwari A.K., Tiwari A., Samuel C.</t>
  </si>
  <si>
    <t>Measuring procurement flexibility in disastrous environment</t>
  </si>
  <si>
    <t>ATP; Available to promise; Capacity allocation supported demand; CASD; Demand uncertainty; Flexibility measure; Lead time uncertainty; Plant disruption; Procurement flexibility.; Risk; Supply chain; Supply contract</t>
  </si>
  <si>
    <t>Mechanical Engineering Department, Indian Institute of Technology, Banaras Hindu University, Varanasi, UP 221005, India; Banaras Hindu University, Kashipuram, Dafi, Varanasi, UP 221005, India</t>
  </si>
  <si>
    <t>Flexibility in supply chain is proved to be a way of countering uncertainties and planning strategies. In this paper an attempt is made to evaluate procurement flexibility at supplier buyer interface in disastrous scenarios. This can be considered to be an extension of research work carried out by Das and Abdel-Malek (2003). This paper contributes by analysing supply chain disruptions in extremely risky environments that are coupled with uncertainties in demand and lead times from downstream. These uncertainties are captured by a probability density functions, more precisely the normal distributions. A flexibility measure Ïˆ is designed which not only ensures timely supply of material from the supplier but also ensures to maintain a continuous supply at minimal risk to buyer in case of complete disruptions at supplier's production sites. As this flexibility measure Ïˆ varies from 0 to 1, it reflects a 0 to 100% flexibility of supplier from buyers' viewpoint. Copyright Â© 2014 Inderscience Enterprises Ltd.</t>
  </si>
  <si>
    <t>https://www.scopus.com/inward/record.uri?eid=2-s2.0-84906972449&amp;doi=10.1504%2fIJPM.2014.064618&amp;partnerID=40&amp;md5=d06624c19eaae556c585f9448199c58f</t>
  </si>
  <si>
    <t>Tiwari2014543</t>
  </si>
  <si>
    <t xml:space="preserve">research. To capture uncertainty in demand and lead time in this study, normal distributions are used. However, in real life situations, the relevant statistical distribution should be used. Next, while assigning weights to different uncertainty and disruption terms, a biasing may always occur. Therefore, weights must be assigned according to related industry and location of the supplier. The funds invested by buyer in order to get certain degree of flexibility and therefore optimal cost of procurement while maximising flexibility to gain resilience against uncertainties and risks may be another dimension for potential future research. </t>
  </si>
  <si>
    <t>10.1504/IJISM.2017.083005</t>
  </si>
  <si>
    <t>Simulation-based single vs. dual sourcing analysis in the supply chain with consideration of capacity disruptions, big data and demand patterns</t>
  </si>
  <si>
    <t>International Journal of Integrated Supply Management</t>
  </si>
  <si>
    <t>Big data; Capacity disruption; Risk management; SC; Simulation; Supply chain flexibility</t>
  </si>
  <si>
    <t>Berlin School of Economics and Law, Department of Business Administration, Supply Chain Management, Berlin, 10825, Germany</t>
  </si>
  <si>
    <t>Sourcing strategy analysis in the settings of supply chain (SC) flexibility in regard to single vs. dual sourcing has been a well-explored area over the last two decades. In recent years, single vs. dual sourcing analysis has been increasingly introduced in SC disruption management. Since most of the decision-support models for SC sourcing strategy adaptation in the case of disruptions presume real-time information and coordination, the issues of big data and business intelligence needs to be included into the consideration. A SC simulation model with consideration of capacity disruption and big data along with experimental results are presented. Based on both literature analysis and modelling example, managerial insights are derived. A set of sensitivity experiments allows us to illustrate the model's behaviour. The analysis suggests recommendation on using single sourcing, capacity flexibility and dual sourcing for different combinations of demand and inventory patterns. The paper is concluded by summarising the most important insights and outlining future research agenda. Copyright Â© 2017 Inderscience Enterprises Ltd.</t>
  </si>
  <si>
    <t>https://www.scopus.com/inward/record.uri?eid=2-s2.0-85015870615&amp;doi=10.1504%2fIJISM.2017.083005&amp;partnerID=40&amp;md5=d5faf92c54a5dbe14954b45762a6144d</t>
  </si>
  <si>
    <t>Ivanov201724</t>
  </si>
  <si>
    <t>10.1016/j.compind.2014.03.001</t>
  </si>
  <si>
    <t>Lee K., Cho H., Jung M.</t>
  </si>
  <si>
    <t>Simultaneous control of vehicle routing and inventory for dynamic inbound supply chain</t>
  </si>
  <si>
    <t>Goal model; Inbound supply chain; Inventory control; Simultaneous control; Vehicle routes planning</t>
  </si>
  <si>
    <t>Department of Industrial and Management Engineering, POSTECH, Pohang 790-784, South Korea; School of Business Administration, UNIST (Ulsan National Institute of Science and Technology), gil 50, Ulsan 689-798, South Korea</t>
  </si>
  <si>
    <t>This paper investigates inbound logistics for an OEM (Original Equipment Manufacturing) manufacturer, who aims at short production time and JIT policy. In such a case, it can be argued that the inbound vehicle routing schedule should be combined with incoming parts inventory control. In this paper, we propose a simultaneous control method of combining vehicle scheduling and inventory control for such dynamic inbound logistics. For the transportation control, a vehicle routing system, in which delivery jobs are made with shipments of one supplier, is proposed to generate a vehicle routes plan by considering production start time, travel time, waiting time, and loading/unloading time. To evaluate the performance of the generated vehicle routing plan, a goal model is also developed by considering vehicle operating cost, stock level exceeding penalty, and transportation efficiency. A generated vehicle routing plan can be rejected when the stock level is over the capacity and an appropriate number of vehicles for its manufacturing environment can be determined. Using real data from an LCD firm, a simulation study is conducted. The simulation results indicate that the simultaneous control approach requires fewer vehicles than the existing system and shows better efficiency of transportation. This method can also be used to determine the appropriate incoming part inventory level or the number of vehicles required in dynamic inbound logistics. Â© 2014 Elsevier B.V.</t>
  </si>
  <si>
    <t>https://www.scopus.com/inward/record.uri?eid=2-s2.0-84901794289&amp;doi=10.1016%2fj.compind.2014.03.001&amp;partnerID=40&amp;md5=3050d3ca18f294e28f48911aec52adb8</t>
  </si>
  <si>
    <t>Lee20141001</t>
  </si>
  <si>
    <t>10.1108/IJLM-09-2012-0099</t>
  </si>
  <si>
    <t>Tokman, M; Richey, RG; Morgan, TR; Marino, L; Dickson, PH</t>
  </si>
  <si>
    <t>SME supply chain portfolios: firm satisfaction and organization resources</t>
  </si>
  <si>
    <t>Supply chain portfolio; Inter-organizational relationships; Organizational resources; Entrepreneurial orientation; Alliance orientation; Supply chain management; Small to medium-sized enterprises</t>
  </si>
  <si>
    <t>James Madison University; University of Alabama System; University of Alabama Tuscaloosa; Wake Forest University</t>
  </si>
  <si>
    <t>Purpose - The purpose of this research is to investigate the combination of relational and organizational resource factors that influence small-to-medium-sized firm satisfaction with their supply chain portfolio performance. Design/methodology/approach - This research employs two complementary theoretical lenses frequently used in the explanation of relationship performance, resource-based view of the firm and strategic behavior theory. The authors then used an international survey based in three Northern European countries to test their hypotheses with hierarchical linear regression. Findings - The quantitative analysis supports all three hypotheses indicating that supply chain portfolio flexibility is an important determinant for small-to-medium-sized firm satisfaction with supply chain portfolio performance. Additionally, firm alliance orientation and entrepreneurial orientation both significantly influence the relationship between supply chain flexibility and performance satisfaction. Research limitations/implications - This research is limited by the categorization of the supply chain portfolio flexibility types as high and low resource linkages by the researchers. Future research may look at additional ways to measure individual agreements and have firms categorize them according to resource requirements. However, the findings of this research provide a theoretical and empirical foundation through the application of resource-based view of the firm and strategic behavior theory for future research in the area of small-to-medium-sized firms and their satisfaction with supply chain portfolios. Practical implications - Important managerial implications are found for small to medium-sized firms and larger firms that work with them when managing portfolio satisfaction. This research indicates that it makes sense for managers to consider categorizing supply chain relationships similar to the way they categorize their end-user relationships. This allows small-to-medium-sized firms across the portfolio to be segmented into groups where appropriate relationship maintenance can take place and where more suitable satisfaction goals can be defined in terms of operational metrics. Originality/value - The framework developed in this paper provides insights on small-to-medium-sized firm satisfaction with supply chain portfolio performance. This research stimulates a new research stream towards an integrated theory of supply chain portfolio management.</t>
  </si>
  <si>
    <t>http://dx.doi.org/10.1108/IJLM-09-2012-0099</t>
  </si>
  <si>
    <t>WOS:000324607900007</t>
  </si>
  <si>
    <t>Tokman M., Richey R.G., Morgan T.R., Marino L., Dickson P.H.</t>
  </si>
  <si>
    <t>SME supply chain portfolios: Firm satisfaction and organization resources</t>
  </si>
  <si>
    <t>Alliance orientation; Entrepreneurial orientation; Inter-organizational relationships; Organizational resources; Small to medium-sized enterprises; Supply chain management; Supply chain portfolio</t>
  </si>
  <si>
    <t>Department of Marketing, James Madison University, Harrisonburg, VA, United States; Department of Management and Marketing, University of Alabama, Tuscaloosa, AL, United States; Business and Accountancy, Wake Forest University, Winston Salem, NC, United States</t>
  </si>
  <si>
    <t>Purpose - The purpose of this research is to investigate the combination of relational and organizational resource factors that influence small-to-medium-sized firm satisfaction with their supply chain portfolio performance. Design/methodology/approach - This research employs two complementary theoretical lenses frequently used in the explanation of relationship performance, resource-based view of the firm and strategic behavior theory. The authors then used an international survey based in three Northern European countries to test their hypotheses with hierarchical linear regression. Findings - The quantitative analysis supports all three hypotheses indicating that supply chain portfolio flexibility is an important determinant for small-to-medium-sized firm satisfaction with supply chain portfolio performance. Additionally, firm alliance orientation and entrepreneurial orientation both significantly influence the relationship between supply chain flexibility and performance satisfaction. Research limitations/implications - This research is limited by the categorization of the supply chain portfolio flexibility types as high and low resource linkages by the researchers. Future research may look at additional ways to measure individual agreements and have firms categorize them according to resource requirements. However, the findings of this research provide a theoretical and empirical foundation through the application of resource-based view of the firm and strategic behavior theory for future research in the area of small-to-medium-sized firms and their satisfaction with supply chain portfolios. Practical implications - Important managerial implications are found for small to medium-sized firms and larger firms that work with them when managing portfolio satisfaction. This research indicates that it makes sense for managers to consider categorizing supply chain relationships similar to the way they categorize their end-user relationships. This allows small-to-medium-sized firms across the portfolio to be segmented into groups where appropriate relationship maintenance can take place and where more suitable satisfaction goals can be defined in terms of operational metrics. Originality/value - The framework developed in this paper provides insights on small-to-medium-sized firm satisfaction with supply chain portfolio performance. This research stimulates a new research stream towards an integrated theory of supply chain portfolio management. Copyright Â© 2013 Emerald Group Publishing Limited. All rights reserved.</t>
  </si>
  <si>
    <t>https://www.scopus.com/inward/record.uri?eid=2-s2.0-84882950315&amp;doi=10.1108%2fIJLM-09-2012-0099&amp;partnerID=40&amp;md5=d93b471f2e320863fe8e1a42ef71d4d1</t>
  </si>
  <si>
    <t>Tokman2013271</t>
  </si>
  <si>
    <t>10.1007/s40171-021-00289-3</t>
  </si>
  <si>
    <t>Sarker M.R., Moktadir M.A., Santibanez-Gonzalez E.D.R.</t>
  </si>
  <si>
    <t>Social Sustainability Challenges Towards Flexible Supply Chain Management: Post-COVID-19 Perspective</t>
  </si>
  <si>
    <t>Bestâ€“worst method; COVID-19; Flexibility; Footwear supply chain; Social sustainability; Sustainable development goals</t>
  </si>
  <si>
    <t>Institute of Leather Engineering and Technology, University of Dhaka, Dhaka, 1209, Bangladesh; Industrial Engineering Department, Faculty of Engineering, University of Talca, CuricÃ³, Chile</t>
  </si>
  <si>
    <t>The COVID-19 pandemic has severely impacted the global social sustainability of the supply chains, pushing them towards a more flexible management approach. However, there is a paucity of literature that focuses on social sustainability issues for emerging economies. In the post-COVID-19 period, firms around the world will face several critical challenges to social sustainability, which will hinder achieving sustainable development goals (SDGs). Against this backdrop, this study identifies the pressing challenges to social sustainability in the post-COVID-19 context by a literature review and opinions from an expert panel, focusing on the footwear supply chain. In this paper, the bestâ€“worst method is applied to compute the criticality of social sustainability challenges towards the flexibility of the supply chains. The study findings reveal that among the nine identified critical challenges, â€œhigh level of lay offâ€_x009d_, â€œhealth protocol developmentâ€_x009d_, â€œcomplexity in ensuring workplace safetyâ€_x009d_, â€œfacing trouble in mental healthâ€_x009d_, and â€œlack of government enforcement and regulations for social issuesâ€_x009d_ are reported as the top five challenges, respectively. Furthermore, this study suggests several flexible managerial guidelines, which will help practitioners and policymakers to achieve SDGs considering the COVID-19 pandemic. Â© 2021, Global Institute of Flexible Systems Management.</t>
  </si>
  <si>
    <t>https://www.scopus.com/inward/record.uri?eid=2-s2.0-85118505348&amp;doi=10.1007%2fs40171-021-00289-3&amp;partnerID=40&amp;md5=80d63befd673db60a6a7ee8e91148fe9</t>
  </si>
  <si>
    <t>Sarker2021199</t>
  </si>
  <si>
    <t>10.1016/j.exis.2015.10.003</t>
  </si>
  <si>
    <t>Upson S., Clarke C.</t>
  </si>
  <si>
    <t>Socio-economic assessment in the extractive industries-Avoiding the pitfalls</t>
  </si>
  <si>
    <t>Extractive Industries and Society</t>
  </si>
  <si>
    <t>Extractive industries; Manganese (Mn); Socio-economic assessment (SEA); Supply chains</t>
  </si>
  <si>
    <t>Risk and Policy Analysts Ltd., Farthing Green House, 1 Beccles Road, Loddon, Norfolk, NR14 6LT, United Kingdom</t>
  </si>
  <si>
    <t>There is increasing interest in the use of socio-economic assessment (SEA) as a tool to support regulatory decision-making and to help businesses maintain their social licence to operate. However, its application in the extractive industries remains unclear. Minerals and metals move through a complex and dynamic global supply chain, which makes it difficult to 'assign' socio-economic impacts to any one location. Intermediate products (e.g. metals) generally comprise many different inputs - some of which may be used in very small quantities but, nevertheless, impart essential and/or valuable properties to the final product - making it challenging to assign values. The SEA process is made even more complex by the diverse range of downstream applications which these products have, the potential for future innovation and a lack of reliable socio-economic statistics for the sector. In 2013/14, Risk &amp; Policy Analysts Ltd undertook the first global study on the socio-economic value for manganese (Mn). This paper describes the key obstacles identified while undertaking this research and outlines some of the steps that were taken to ensure a robust SEA. It highlights important lessons that should be taken forward when undertaking future SEAs in the extractive industries. Â© 2015 Elsevier Ltd.</t>
  </si>
  <si>
    <t>https://www.scopus.com/inward/record.uri?eid=2-s2.0-84958752534&amp;doi=10.1016%2fj.exis.2015.10.003&amp;partnerID=40&amp;md5=2d86df9f1dc52ae0f41533ecf1be202a</t>
  </si>
  <si>
    <t>Upson2015671</t>
  </si>
  <si>
    <t>10.3390/su14052837</t>
  </si>
  <si>
    <t>Alarcon-Gerbier E., Chokparova Z., Ghondaghsaz N., Zhao W., Shahmoradi-Moghadam H., AÃŸmann U., OruÃ§ O.</t>
  </si>
  <si>
    <t>Software-Defined Mobile Supply Chains: Rebalancing Resilience and Efficiency in Production Systems</t>
  </si>
  <si>
    <t>Adaptive manufacturing; Flexible supply chain; Mobile factory; Movable production unit; Shared factory</t>
  </si>
  <si>
    <t>Boysen-TU Dresden Research Training Group, Technische UniversitÃ¤t Dresden, Dresden, 01187, Germany; Business Administration, esp. Industrial Management, Technische UniversitÃ¤t Dresden, Dresden, 01069, Germany; Process Control Systems and Process Systems Engineering Group, Technische UniversitÃ¤t Dresden, Dresden, 01069, Germany; Institute of Media and Communication Science, Technische UniversitÃ¤t Dresden, Dresden, 01069, Germany; Software Technology, Institute for Software and Multimedia Technology, Technische UniversitÃ¤t Dresden, Dresden, 01069, Germany; Transport Services and Logistics, Technische UniversitÃ¤t Dresden, Dresden, 01069, Germany</t>
  </si>
  <si>
    <t>The miniaturization and modularization of production capacity brings with it not only greater agility and efficiency, but also increased flexibility in the form of mobility. This flexibility allows production capacity to be moved when and where it is most needed, generating new business opportunities, e.g., allowing modular units to be rented, leased, or shared. This flexibility, however, requires information and control systems that ensure a correct and secure flow of information between different stakeholders of the supply chain. Based on this, the present article characterizes the concept of software-defined mobile supply chains, presenting its main requirements, opportunities, and limitations. In addition, we present two case studies in which the proposed concept is evaluated in order to demonstrate its applicability. Here, due to the new optimization problems that arise when considering mobile facilities, special interest is given to the planning and control of the required operations, as well as the difficulties associated with the exchange of physical and intellectual assets between different stakeholders. Â© 2022 by the authors. Licensee MDPI, Basel, Switzerland.</t>
  </si>
  <si>
    <t>https://www.scopus.com/inward/record.uri?eid=2-s2.0-85125799952&amp;doi=10.3390%2fsu14052837&amp;partnerID=40&amp;md5=3f222d4f8ae24cd8c177ad36921ccc70</t>
  </si>
  <si>
    <t>Alarcon-Gerbier2022</t>
  </si>
  <si>
    <t>10.1109/IEEEGCC.2017.8448184</t>
  </si>
  <si>
    <t>Fahmy S.A., Mohamed M.M.</t>
  </si>
  <si>
    <t>Solving the multi-layer dynamic facility location-allocation design problem in supply chain networks using SSP algorithm</t>
  </si>
  <si>
    <t>2017 9th IEEE-GCC Conference and Exhibition, GCCCE 2017</t>
  </si>
  <si>
    <t>CODP decisions; Dynamic supply chain design; Location-allocation problem; Successive shortest path algorithm</t>
  </si>
  <si>
    <t>Department of Industrial Engineering, American University of the Middle East, Egaila, Kuwait; Department of Mechanical Design and Production, Cairo University, Giza, Egypt</t>
  </si>
  <si>
    <t>The efficient design of the supply chain network is crucial for good performance and robust functionality. In this paper, the facility location-allocation problem, in the strategic stage of supply chain design, is considered. The problem is studied for a 4-layer supply chain network; suppliers, plants, distribution centers, and demand points (customers). Location decisions are considered in 2 layers; plants and distribution centers. The problem model addresses inventory levels, flow of products, and positions of the customer order decoupling point (CODP), in a multi-period (dynamic) planning horizon. In an earlier study, the problem was formulated as a non-linear integer programming model with a profit maximization objective. In this sequel paper, a solution algorithm is developed to solve the problem based on the successive shortest path (SSP) algorithm. A computational study is conducted, and it shows that the SSP algorithm performs well regarding solution quality and computational time. Â© 2017 IEEE.</t>
  </si>
  <si>
    <t>https://www.scopus.com/inward/record.uri?eid=2-s2.0-85053860031&amp;doi=10.1109%2fIEEEGCC.2017.8448184&amp;partnerID=40&amp;md5=8d2784e96a9d1bfde01372e89cdaf71c</t>
  </si>
  <si>
    <t>Fahmy2018</t>
  </si>
  <si>
    <t>10.4018/ijagr.2015100102</t>
  </si>
  <si>
    <t>Scholz J.</t>
  </si>
  <si>
    <t>Spatial Adaptive Large Neighborhood Search for Wood Supply Chain optimization</t>
  </si>
  <si>
    <t>International Journal of Applied Geospatial Research</t>
  </si>
  <si>
    <t>Heuristics; Operations research; Real-time spatial optimization; Spatial-temporal optimization; Supply chain; Vehicle routing problem</t>
  </si>
  <si>
    <t>Graz University of Technology, Institute of Geodesy, Graz, Austria</t>
  </si>
  <si>
    <t>A Supply Chain describes a system flow from the raw product to the final product that is delivered to a customer. Hence, the participating organizations, people and transport processes are part of a Supply Chain. The Wood Supply Chain denotes a special Supply Chain that describes the flow of timber. This work focuses on the logistic operations from timber production to the first processing step in a saw or paper mill, and seeks to optimize the Wood Supply Chain with Adaptive Large Neighborhood Search. By introducing spatial amendments to Adaptive Large Neighborhood Search it is capable of solving the spatial-temporal problem of Wood Supply Chain optimization. A comparison of the obtained results and initial results give evidence that the optimization approach with spatial amendments results in an increase of the objective function of the given problem. Copyright Â© 2015, IGI Global.</t>
  </si>
  <si>
    <t>https://www.scopus.com/inward/record.uri?eid=2-s2.0-84930422955&amp;doi=10.4018%2fijagr.2015100102&amp;partnerID=40&amp;md5=7ad4140296a81f225f8815a698bccc5b</t>
  </si>
  <si>
    <t>Scholz201527</t>
  </si>
  <si>
    <t>10.1016/j.segy.2022.100081</t>
  </si>
  <si>
    <t>Pakere I., Kacare M., GrÄ_x0081_velsiÅ†Å¡ A., Freimanis R., Blumberga A.</t>
  </si>
  <si>
    <t>Spatial analyses of smart energy system implementation through system dynamics and GIS modelling. Wind power case study in Latvia</t>
  </si>
  <si>
    <t>Smart Energy</t>
  </si>
  <si>
    <t>Geographical information system; Renewable energy sources; System dynamics modelling; Wind power</t>
  </si>
  <si>
    <t>Institute of Energy Systems and Environment, Riga Technical University, Riga, Latvia</t>
  </si>
  <si>
    <t>Major concern in utilising renewable energy sources, such as solar or wind, is their intermittent nature. Therefore, whether they can be reliable energy sources to provide uninterrupted energy demand when reaching a high share of renewable energy in the system depends on the whole energy supply network. Higher flexibility of RES-based systems can be reached through the development of smart energy concepts. The system dynamics model coupled with a geographical information system platform has been used to analyse space and time dimensions of RES potential using geo-referenced information. This approach allows analysing the whole energy system by determining the best-suited development scenario for each region separately, based on their resource, economic, and technological capabilities. Furthermore, the system dynamics model is complemented with different policies to evaluate their impact on renewable and local energy resource development and economic potential. The results show that the potential for large-scale onshore wind farm capacities with suitable land conditions could be around 5.5 GW, but the forecasted necessary wind power capacity to reach climate neutrality in 2050 is 1.55 GW. Therefore, onshore wind turbines should be promoted to move toward a smart and renewable power system in Latvia. Â© 2022 The Authors</t>
  </si>
  <si>
    <t>https://www.scopus.com/inward/record.uri?eid=2-s2.0-85132915540&amp;doi=10.1016%2fj.segy.2022.100081&amp;partnerID=40&amp;md5=5ac7a38803ad3c5dbcaadc6e367525b4</t>
  </si>
  <si>
    <t>Pakere2022</t>
  </si>
  <si>
    <t>10.1109/ICIMSA.2017.7985606</t>
  </si>
  <si>
    <t>Apichayakul P.</t>
  </si>
  <si>
    <t>Spatio-Temporal State Space Model Application in the Dynamic Supply Chain System</t>
  </si>
  <si>
    <t>Dynamic Supply Chain System; EM Algorithm; Kalman Filter; Spatio-Temporal State Space Model; Time-Series</t>
  </si>
  <si>
    <t>Department of Industrial Engineering, Faculty of Engineering, Naresuan University, Phitsanulok, 65000, Thailand</t>
  </si>
  <si>
    <t>The aim of the paper is to develop a spatio-temporal state space model with a better understanding of the dynamic characteristics in a supply chain system. The proposed model incorporates the space and time domain into the model of supply chain system. The estimation method is proposed based on the constructed model. The study will utilize a spatio-temporal state space model associated with EM algorithm technique in describing a dynamic characteristic of supply chain system. Inventory is managed based on demand forecasting at various points of the supply chain from incomplete data. Â© 2017 IEEE.</t>
  </si>
  <si>
    <t>https://www.scopus.com/inward/record.uri?eid=2-s2.0-85027879825&amp;doi=10.1109%2fICIMSA.2017.7985606&amp;partnerID=40&amp;md5=0a813610d42e6771cf93218773f44fe4</t>
  </si>
  <si>
    <t>Apichayakul2017</t>
  </si>
  <si>
    <t>10.1007/s13235-015-0142-6</t>
  </si>
  <si>
    <t>State- and Control-Dependent Incentives in a Closed-Loop Supply Chain with Dynamic Returns</t>
  </si>
  <si>
    <t>Closed-loop supply chain; Control-dependent incentive; Coordination; Feedback strategies; State-dependent incentive</t>
  </si>
  <si>
    <t>Department of Operations Management, ESSEC Business School, Paris, France</t>
  </si>
  <si>
    <t>This paper analyzes two incentive schemes available for a closed-loop supply chain (CLSC) in which a manufacturer and a retailer contribute to the return rate dynamics through their investments in green activity programs. Both firms have economic motivations to perform the return rate because customers who return end-of-use goods also repurchase new ones. In addition, the manufacturer exploits the returnsâ€™ residual value in operations to increase profits. Because the manufacturer has both operational and marketing motivations to close the loop, he can provide an incentive to the retailer to boost her investments in green activity programs. The incentive can be either state dependent or control dependent. The former assumes that the incentive depends on the fraction of customers who are willing to return end-of-use products; the latter is proportional to the retailerâ€™s green activity programs efforts. Our results show that a state-dependent incentive is profit-Pareto-improving only when the retailerâ€™s environmental effectiveness is large. In contrast, a control-dependent incentive mechanism is profit-Pareto-improving for low incentive values, high retailerâ€™s environmental effectiveness, and customersâ€™ repurchasing intention. In all other cases, players have divergent preferences and neither mechanism coordinates the CLSC. Â© 2015, Springer Science+Business Media New York.</t>
  </si>
  <si>
    <t>https://www.scopus.com/inward/record.uri?eid=2-s2.0-84957580502&amp;doi=10.1007%2fs13235-015-0142-6&amp;partnerID=40&amp;md5=34f74c07bea1bfb23b818812ded887bd</t>
  </si>
  <si>
    <t>DeGiovanni201620</t>
  </si>
  <si>
    <t>10.35940/ijitee.A5170.119119</t>
  </si>
  <si>
    <t>Chandak A., Kumar N., Dalpati A.</t>
  </si>
  <si>
    <t>Statistical analysis of impact of strategy &amp; flexibility on supply chain performance in the perspective of Indian automobile manufactures</t>
  </si>
  <si>
    <t>International Journal of Innovative Technology and Exploring Engineering</t>
  </si>
  <si>
    <t>Supply Chain Flexibility (SCF); Supply Chain Management (SCM); Supply Chain Strategy (SCS)</t>
  </si>
  <si>
    <t>Mechanical Engineering Department, Suresh Gyan Vihar University, Jaipur, Raj., India; Industrial and Production Engineering Department, SGSITS, Indore, India</t>
  </si>
  <si>
    <t>Todayâ€™s business under competitive environment, the organizations must be integrated and maintain their business deliberately within the supply chain network. With the intention to indentified the impact of supply chain strategy (SCS) and supply chain flexibility (SCF)) on performance in a sample of the automobile industry and investigate the direct influence of dimensions of SCS and SCF on performance. With the help of quantitative research, a survey was conducted. Statistical tools were used to investigate the information. The structural equation path modeling approach is used to assess the relationship of the hypothesis. The findings analyzed that SCS and SCF positively influence performance. The result finds an encouraging relationship between SCS and SCF with supply chain performance (SCP) and the result indicate that effective and efficient supply chain flexibility has a positive impact on the firmâ€™s performance. The result also shows that supply chain strategies are related to performance. Â© BEIESP.</t>
  </si>
  <si>
    <t>https://www.scopus.com/inward/record.uri?eid=2-s2.0-85075421796&amp;doi=10.35940%2fijitee.A5170.119119&amp;partnerID=40&amp;md5=658a53275c0deb670eaeedbf2cc2b79c</t>
  </si>
  <si>
    <t>Chandak20191696</t>
  </si>
  <si>
    <t>10.1057/s41274-016-0172-5</t>
  </si>
  <si>
    <t>Cakanyildirim, M; Luo, SR</t>
  </si>
  <si>
    <t>Stochastic inventory system with lead time flexibility: offered by a manufacturer/transporter</t>
  </si>
  <si>
    <t>JOURNAL OF THE OPERATIONAL RESEARCH SOCIETY</t>
  </si>
  <si>
    <t>supply chain management; stochastic (R, Q) inventory system; lead time flexibility</t>
  </si>
  <si>
    <t>University of Texas System; University of Texas Dallas; Shanghai University of Finance &amp; Economics</t>
  </si>
  <si>
    <t>This paper studies lead time flexibility in a two-stage continuous review supply chain in which the retailer uses the (R, Q) inventory system: when his inventory position reaches R, the retailer places orders with size Q to the manufacturer, who uses a transportation provider to deliver them with different lead time options. According to the contract, the manufacturer is able to expedite or postpone the delivery if the retailer makes such a request. Hence, the retailer has the flexibility to modify the lead time by using the most up-to-date demand information. The optimal lead time policy is found to be a threshold-type policy. The sensitivity analysis also shows that R is much more sensitive to the change of lead time than Q, and thus, the paper is primarily focused on finding optimal R. We also provide a cost approximation which yields unimodal cost in R. Furthermore, we analyze the order crossing problem and derive an upper bound for the probability of order crossing. Finally, we conduct an extensive sensitivity analysis to illustrate the effects of lead time flexibility on supply chain performance and discuss the managerial insights.</t>
  </si>
  <si>
    <t>http://dx.doi.org/10.1057/s41274-016-0172-5</t>
  </si>
  <si>
    <t>WOS:000416798000006</t>
  </si>
  <si>
    <t>Stochastic inventory system with lead time flexibility: Offered by a manufacturer/transporter</t>
  </si>
  <si>
    <t>lead time flexibility; stochastic (R, Q) inventory system; supply chain management</t>
  </si>
  <si>
    <t>Naveen Jindal School of Management, University of Texas at Dallas, Richardson, TX 75083, United States; School of Statistics and Management, Shanghai University of Finance and Economics, 777 Guoding Road, Shanghai, 200433, China</t>
  </si>
  <si>
    <t>This paper studies lead time flexibility in a two-stage continuous review supply chain in which the retailer uses the (R, Q) inventory system: when his inventory position reaches R, the retailer places orders with size Q to the manufacturer, who uses a transportation provider to deliver them with different lead time options. According to the contract, the manufacturer is able to expedite or postpone the delivery if the retailer makes such a request. Hence, the retailer has the flexibility to modify the lead time by using the most up-to-date demand information. The optimal lead time policy is found to be a threshold-type policy. The sensitivity analysis also shows that R is much more sensitive to the change of lead time than Q, and thus, the paper is primarily focused on finding optimal R. We also provide a cost approximation which yields unimodal cost in R. Furthermore, we analyze the order crossing problem and derive an upper bound for the probability of order crossing. Finally, we conduct an extensive sensitivity analysis to illustrate the effects of lead time flexibility on supply chain performance and discuss the managerial insights. Â© 2017 The Operational Research Society.</t>
  </si>
  <si>
    <t>https://www.scopus.com/inward/record.uri?eid=2-s2.0-85012897086&amp;doi=10.1057%2fs41274-016-0172-5&amp;partnerID=40&amp;md5=fbe8f7fd4233cf69dfb261f57ca58331</t>
  </si>
  <si>
    <t>Çakanyildirim20171533</t>
  </si>
  <si>
    <t>10.1108/MRR-08-2013-0194</t>
  </si>
  <si>
    <t>Supply chain flexibility: A comprehensive review</t>
  </si>
  <si>
    <t>Drivers of flexibility; Flexibility implications; Models in supply chain flexibility; SCF enablers; Sources of SCF; Supply chain flexibility</t>
  </si>
  <si>
    <t>Department of Mechanical Engineering, Indian Institute of Technology, Banaras Hindu University, Varanasi, India; School of Management Studies, Indira Gandhi National Open University, New Delhi, India; Department of Mechanical Engineering, Indian Institute of Technology, Banaras Hindu University, Varanasi, India</t>
  </si>
  <si>
    <t>Purpose â€“ Changes are inevitable in risky and uncertain business environments of todayâ€™s volatile supply chains. The concept of flexibility originates from this need to mitigate the ill-effects of risks and uncertainty in supply chains. In this paper, an attempt is made to present an exhaustive review on supply chain flexibility (SCF) and its implementation to gain strategic advantages. Design/methodology/approach â€“ A citation analysis method is employed in this paper to discuss, analyse and apprehend the conceptual, empirical, analytical and simulation studies done in this field. In this paper, about 110 papers on flexibility from many reputed journals are examined to study and assimilate various aspects of flexibility. Findings â€“ SCF embraces a unified process-based view including the core processes such as procurement, sourcing, distribution and logistics and mitigates uncertainty or risks involved. The review helps to assimilate the key knowledge about relevant practices in SCF and helps to draw implementing strategies while offering managerial insight on the subject. Research limitations/implications â€“ Citation and co-citation analysis is done to review the SCF literature. Efforts are made to investigate relevant papers from various journals regarding its ability to mitigate risk or aid in making strategic decision. The study, however, is limited to certain industries in the papers as per chosen approach here. The strategies described in here may further be verified by the researchers and practitioners pertaining to their study or industries focused. Practical implications â€“ It provides managerial insight for practitioners on how to use flexibility within the firm and across supply chain while considering various trade-offs. Originality/value â€“ This paper is unique as a review paper, as it encompasses various kinds of studies done on SCF from conceptual models to mathematical models. Further, it briefs with the current practices in industries/SC towards being flexible. It talks of various trade-offs in pursuit of flexibility and concludes while suggesting numerous research gaps and opening new dimensions for SCF research. It offers many managerial and academic implications. Â© Emerald Group Publishing Limited.</t>
  </si>
  <si>
    <t>https://www.scopus.com/inward/record.uri?eid=2-s2.0-84934756041&amp;doi=10.1108%2fMRR-08-2013-0194&amp;partnerID=40&amp;md5=969d8071aa26ec3c4ef650435feb0198</t>
  </si>
  <si>
    <t>Tiwari2015767</t>
  </si>
  <si>
    <t>o</t>
  </si>
  <si>
    <t xml:space="preserve">The main concern shall comprise of backward, forward, horizontal and vertical integrations of SC partners for implementing SCF and this should provide a platform to measure it. “How much flexibility is required”, thus becomes the core concern for SCs willing to be flexible, as this very question determines the actual investments.  </t>
  </si>
  <si>
    <t>Ahmad, B; Adnan, G</t>
  </si>
  <si>
    <t>Strategic Alignment between Competitive Strategy Dimensions and Supply Chain Strategy Dimensions</t>
  </si>
  <si>
    <t>FWU JOURNAL OF SOCIAL SCIENCES</t>
  </si>
  <si>
    <t>competitive strategy; supply chain strategy; strategic alliances; business performance; supply chainperformance; wireless technology</t>
  </si>
  <si>
    <t>Iqra University</t>
  </si>
  <si>
    <t>Pakistani service sector is growing rapidly, however there is a scarcity of empirical investigation related to supply chain issues in wireless internet services in Pakistan. This Study provides a strategic perspective for devising the supply chain strategies (SCS), in coordination to the competitive strategies (CS), targeting the desired performance objectives. The strategic fit/alignment between CS and SCS in Pakistani wireless internet industry was explored and the influence of these alignments on the performance was investigated. An adapted survey questionnaire was used and 77 respondents from 8 companies in Pakistan participated in the survey. General Linear Regression Model (GLM) was used to extract and interpret results. Major findings show high correlations between competitive and supply chain strategies alignments. It is also found that choice of combination between CS and SCS affects business and supply chain performance. Implementation of supply chain management (SCM) practices in Pakistani wireless industry are mainly stalled by Traditional Practices (mostly ranked top), Leadership, (drops the organizational performance) and Time Constraint, Low Budget &amp; Expenditure, and Resources (boost the organizational performance). A convenient sampling technique is used to collect the information through the adapted questionnaire. Supply chain managers can opt the best combination of CS and SCS dimensions in the presence of hurdles; he/she is facing before implementation of new business strategy to improve the organizational performance. Identification of the best alignment of CS and SCS dimensions is expected to lead the organization towards a productive within organizational culture that ultimately leads to better organizational performance.</t>
  </si>
  <si>
    <t>10.1007/s40171-013-0045-6</t>
  </si>
  <si>
    <t>Tiwari A.K., Tiwari A., Samuel C., Bhardwaj P.</t>
  </si>
  <si>
    <t>Procurement flexibility as a tool for supplier selection in disastrous environments</t>
  </si>
  <si>
    <t>Demand uncertainty; Flexibility measure; Lead time uncertainty; Plant disruption; Procurement cost; Risk; Supplier selection; Supply chain; Supply contract</t>
  </si>
  <si>
    <t>Department of Mechanical Engineering, Indian Institute of Technology, Banaras Hindu University, Varanasi, India; School of Management Studies, Indira Gandhi National Open University, New Delhi, India</t>
  </si>
  <si>
    <t>Supply chain flexibility (SCF) is being viewed most important among the tools to counter and handle risks and uncertainties in today's volatile markets. It may also be considered to plan strategies, in order to gain competitive edge over competitors. Recently extensive work is being reported in SCF focussing mainly on its multi dimensional aspects and implementation. However SCF is no free lunch and it may require huge investments to realise its potential benefits. 'How much flexibility is required', thus becomes the prime concern for firms willing to be flexible. This question is rarely discussed in the literature and in its scarcity, flexibility performance measurements remains untouched for risky and uncertain environments. Therefore measuring SCF is a prominent field where research needs to be focused. In this paper a mathematical model is proposed to evaluate supply chain flexibility at supplier buyer interface with an aim to attain robust supply in all possible scenarios. Further cost of procurement in view of flexibility is investigated in disastrous scenarios to support procurement decisions by managers. The paper contributes by analysing and evaluating SCF in environment of demand and lead time uncertainties and risks of major plant disruptions. Â© Global Institute of Flexible Systems Management 2013.</t>
  </si>
  <si>
    <t>https://www.scopus.com/inward/record.uri?eid=2-s2.0-84893027301&amp;doi=10.1007%2fs40171-013-0045-6&amp;partnerID=40&amp;md5=ed3afc116ce84b40b9a889f340b918de</t>
  </si>
  <si>
    <t>Tiwari2013211</t>
  </si>
  <si>
    <t xml:space="preserve">First of all the probability density functions to capture uncertainty in demand and lead times may not tend to a normal distribution in all scenarios, therefore relevant density functions should be used to capture a particular industry and situations therein. Further flexibility in other dimensions such as that in inventory which is not considered here may be research upon to provide more resilience to supply chains against disruptions. The future research can also be focussed on the cost analysis of the supply chain with flexibility incorporated in various dimensions for the selection of various agents in the supply chain to ensure maximum flexibility, minimum risks and optimal costs. </t>
  </si>
  <si>
    <t>10.1108/JAMR-04-2019-0061</t>
  </si>
  <si>
    <t>C.R V., Sridharan R., Gunasekaran A., Ram Kumar P.N.</t>
  </si>
  <si>
    <t>Strategic capabilities for managing risks in supply chains: current state and research futurities</t>
  </si>
  <si>
    <t>Agility; Bibliometric analysis; Flexibility; Reliability; Resilience; Review; Robustness; Strategic capabilities; Supply chain risk management</t>
  </si>
  <si>
    <t>Department of Mechanical Engineering, National Institute of Technology Calicut, Kozhikode, India; School of Business and Public Administration, California State University, Bakersfield, CA, United States; Department of Quantitative Methods and Operations Management, Indian Institute of Management Kozhikode, Kozhikode, India</t>
  </si>
  <si>
    <t>Purpose: The purpose of this paper is to investigate the distinction and relationships between the significant strategic capabilities for managing risks in supply chains. This intersectional review exposes a substantial conceptual contradiction between the perspectives reported by various researchers. Further, the current paper classifies the literature into four categories according to the broad objectives investigated by the research papers. Design/methodology/approach: Initially, a bibliometric analysis aligned with the concepts of a systematic literature review is conducted followed by a descriptive review focusing on models and methods. The software called BibExcel is utilized to extract and analyze the bibliographic information in a textual form from the research articles associated with strategic capabilities of the logistics sector. The results are exported to the software known as Gephi to visualize keyword co-occurrence analysis as networks. A well-structured descriptive review is also conducted to identify avenues for future research. Findings: Despite conventional supply chain capabilities like efficiency and effectiveness, eight significant strategic capabilities of supply chains for managing risks are identified from the literature. These capabilities with positive connotations include flexibility, reliability, resilience, robustness, agility, adaptability, alignment and responsiveness. Considering the vast literature on flexibility/reliability along with its numerous dimensions and scope, the authors found that resilience, robustness, agility, adaptability, alignment and effectiveness are achievable through flexibility/reliability. Accordingly, it is appropriate to state reliability and flexibility as supply chain capabilities to achieve the other six supply chain competencies. Furthermore, the entire literature in this domain can be classified into four genres according to the addressed objectives, namely, concept development/validation, capability assessment, network design and performance evaluation. Research limitations/implications: The information revealed from the keyword co-occurrence analysis along with the research implications provided in the penultimate section will assist budding researchers in framing novel and promising research objectives. Supply chain administrators and policymakers can utilize the literature classification and the notable references provided in this review for locating potential methods for assessing supply chain strategic capabilities, designing the supply chain and evaluating the performance of the supply chain. Originality/value: An integrated bibliometric and descriptive literature review procedure is utilized in this paper. Furthermore, this critical review is the first work on comprehensively mapping the research relationships among various strategic capabilities required for mitigating supply chain risks. Â© 2019, Emerald Publishing Limited.</t>
  </si>
  <si>
    <t>https://www.scopus.com/inward/record.uri?eid=2-s2.0-85073964580&amp;doi=10.1108%2fJAMR-04-2019-0061&amp;partnerID=40&amp;md5=f317484c1a8a74b00c7243d679a4f0ff</t>
  </si>
  <si>
    <t>C.R2020173</t>
  </si>
  <si>
    <t>10.1016/j.indmarman.2021.07.008</t>
  </si>
  <si>
    <t>Borgstrom, B; Hertz, S; Jensen, LM</t>
  </si>
  <si>
    <t>Strategic development of third-party logistics providers (TPLs): Going under the floor or raising the roof?</t>
  </si>
  <si>
    <t>Digitalization; E-commerce; Servitization; Strategic development; Third party logistics (TPL)</t>
  </si>
  <si>
    <t>MalmÃ¶ University, MalmÃ¶, 205 06, Sweden; JÃ¶nkÃ¶ping International Business School, JÃ¶nkÃ¶ping, 551 11, Sweden; School of Engineering at JÃ¶nkÃ¶ping University, JÃ¶nkÃ¶ping, 551 11, Sweden</t>
  </si>
  <si>
    <t>Contemporary (third-party logistics providers) TPLs are in danger of being stuck in the middle, unable to perform customer adaptation as well as before and unable to achieve sufficient economies of scale. This conceptual paper aims to explore challenges facing the strategic development of TPLs within a context of increased digitalization, e-commerce and servitization. There are two apparent strategic paths. Under circumstances of strong price pressure, there is demand for standardized TPL services offering simplicity, minimalism and functionality based on digitalization, e-commerce and servitization. Alternatively, with market developments responsive to supply chain complexity, digitalization, e-commerce and servitization enable development towards innovation and change. We conclude that these developments do not invalidate existing frameworks for TPL strategies but contribute alternative strategies. We formulate three propositions for each strategic path. To avoid being stuck in the middle, TPLs are encouraged to either develop efficient services through servitized logistics chains and digital solutions or develop advanced solutions to integrate the consumer into the logistics network system through competencies to control increased levels of complexity. Â© 2021</t>
  </si>
  <si>
    <t>https://www.scopus.com/inward/record.uri?eid=2-s2.0-85111530428&amp;doi=10.1016%2fj.indmarman.2021.07.008&amp;partnerID=40&amp;md5=8ea1570722177101ba92ba64b6eee62b</t>
  </si>
  <si>
    <t>Borgström2021183</t>
  </si>
  <si>
    <t>INDUSTRIAL MARKETING MANAGEMENT</t>
  </si>
  <si>
    <t>Digitalization; E-commerce; Strategic development; Servitization; Third party logistics (TPL)</t>
  </si>
  <si>
    <t>Malmo University; Jonkoping University; Jonkoping University</t>
  </si>
  <si>
    <t>Contemporary (third-party logistics providers) TPLs are in danger of being stuck in the middle, unable to perform customer adaptation as well as before and unable to achieve sufficient economies of scale. This conceptual paper aims to explore challenges facing the strategic development of TPLs within a context of increased digitalization, e-commerce and servitization. There are two apparent strategic paths. Under circumstances of strong price pressure, there is demand for standardized TPL services offering simplicity, minimalism and functionality based on digitalization, e-commerce and servitization. Alternatively, with market developments responsive to supply chain complexity, digitalization, e-commerce and servitization enable development towards innovation and change. We conclude that these developments do not invalidate existing frameworks for TPL strategies but contribute alternative strategies. We formulate three propositions for each strategic path. To avoid being stuck in the middle, TPLs are encouraged to either develop efficient services through servitized logistics chains and digital solutions or develop advanced solutions to integrate the consumer into the logistics network system through competencies to control increased levels of complexity.</t>
  </si>
  <si>
    <t>http://dx.doi.org/10.1016/j.indmarman.2021.07.008</t>
  </si>
  <si>
    <t>WOS:000692827800017</t>
  </si>
  <si>
    <t>Rizzi A., Romagnoli G.</t>
  </si>
  <si>
    <t>Strategic fit of the Italian supply chains: An experimental Study</t>
  </si>
  <si>
    <t>13-15-September-2016</t>
  </si>
  <si>
    <t>Efficiency; Questionnaire; Responsiveness; Strategic fit; Supply chain management</t>
  </si>
  <si>
    <t>Department of Industrial Engineering, University of Parma, Viale G.P. Usberti 181/A, Parma, 43124, Italy</t>
  </si>
  <si>
    <t>Almost 20 years ago, Marshall L. Fisher asked on the Harvard Business Review "What is the right supply chain for your product?" To search for an answer, he proposed a matrix to understand if the nature of a company's products and the priority of its supply chain match or not. The aim of this work is to determine quantitatively the level of strategic fit of Italian companies from different sectors (e.g. automotive, rubber and plastics, fashion and apparel and machineries and equipment). To achieve our goal, we built a multiple-choice questionnaire with 11 questions on a company's supply chain and 9 questions on its products, to determine products characteristics and supply chain priorities. Also, the questionnaire is provided with some general questions to describe the characteristics of the company. The questionnaire was sent to around 2,000 companies, and we received 172 answers. Firstly, we built the Fisher matrix, and found out that around 61% of companies resulted to match supply chain priorities with product's characteristics. Around 27% of companies, instead, presented a responsive supply chain with functional products, and another 12% of companies have an efficient supply chain with innovative products: both these solutions present criticalities. Finally, we investigated the degree of coherence of the different sectors, and this produces interesting suggestions, both for researchers and practitioners.</t>
  </si>
  <si>
    <t>https://www.scopus.com/inward/record.uri?eid=2-s2.0-85006069959&amp;partnerID=40&amp;md5=66cc6dff9326af5415a91696ca39dc58</t>
  </si>
  <si>
    <t>Rizzi2016231</t>
  </si>
  <si>
    <t>10.17512/pjms.2019.19.2.35</t>
  </si>
  <si>
    <t>Uman, R; Sommanawat, K</t>
  </si>
  <si>
    <t>STRATEGIC FLEXIBILITY, MANUFACTURING FLEXIBILITY, AND FIRM PERFORMANCE UNDER THE PRESENCE OF AN AGILE SUPPLY CHAIN: A CASE OF STRATEGIC MANAGEMENT IN FASHION INDUSTRY</t>
  </si>
  <si>
    <t>Flexibility; Agility; Supply Chain; Indonesia</t>
  </si>
  <si>
    <t>Kwansei Gakuin University; Suan Sunandha Rajabhat University</t>
  </si>
  <si>
    <t>The fashion industry is one of the dynamic industries, which undergoes rapid transformation in both the demand and flexibility. The prime objective of the current study is to investigate the relationship between strategic flexibility, manufacturing flexibility, supply chain flexibility and firm performance. In addition to that the mediating role of supply chain agility in relationship between strategic flexibility, manufacturing flexibility and firm performance is observed. The firms operating in the fashion industry of Indonesia are chosen as the sample of the study. Employing the survey-based methodology, the SEMPLS technique is used to test the hypothesized relationships. So, current study has used SEM-PLS as statistical tool to answer the research questions raised in this study and research objectives envisaged in the current study. The findings of the study have provided support to the theoretical foundation and proposed hypothesis of the current study. Current study will be helpful for policymakers and practitioners in understanding the issues related to supply chain risk, supply chain integration and supply chain performance. In author knowledge this is among very few pioneering studies on this issue.</t>
  </si>
  <si>
    <t>http://dx.doi.org/10.17512/pjms.2019.19.2.35</t>
  </si>
  <si>
    <t>WOS:000500471300035</t>
  </si>
  <si>
    <t>Umam R., Sommanawat K.</t>
  </si>
  <si>
    <t>Strategic flexibility, manufacturing flexibility, and firm performance under the presence of an agile supply chain: A case of strategic management in fashion industry [Strategiczna elastycznoÅ›Ä‡, elastycznoÅ›Ä‡ produkcyjna i wydajnoÅ›Ä‡ firmy w kontekÅ›cie zwinnych Å‚aÅ„cuchÃ³w dostaw: Przypadek zarzÄ…dzania strategicznego w branÅ¼y mody]</t>
  </si>
  <si>
    <t>School of Science and Technology, Kwansei Gakuin University, Sanda, Japan; College of Logistics and Supply Chain, Suan Sunandha Rajabhat University, Bangkok, Thailand</t>
  </si>
  <si>
    <t>The fashion industry is one of the dynamic industries, which undergoes rapid transformation in both the demand and flexibility. The prime objective of the current study is to investigate the relationship between strategic flexibility, manufacturing flexibility, supply chain flexibility and firm performance. In addition to that the mediating role of supply chain agility in relationship between strategic flexibility, manufacturing flexibility and firm performance is observed. The firms operating in the fashion industry of Indonesia are chosen as the sample of the study. Employing the survey-based methodology, the SEM-PLS technique is used to test the hypothesized relationships. So, current study has used SEM-PLS as statistical tool to answer the research questions raised in this study and research objectives envisaged in the current study. The findings of the study have provided support to the theoretical foundation and proposed hypothesis of the current study. Current study will be helpful for policymakers and practitioners in understanding the issues related to supply chain risk, supply chain integration and supply chain performance. In author knowledge this is among very few pioneering studies on this issue. Â© 2019, Czestochowa University of Technology. All rights reserved.</t>
  </si>
  <si>
    <t>https://www.scopus.com/inward/record.uri?eid=2-s2.0-85069704024&amp;doi=10.17512%2fpjms.2019.19.2.35&amp;partnerID=40&amp;md5=63cc1ec86dbf9da46dda979ef90a1052</t>
  </si>
  <si>
    <t>Umam2019407</t>
  </si>
  <si>
    <t>10.1155/2019/4695654</t>
  </si>
  <si>
    <t>Du, H; Jiang, Y</t>
  </si>
  <si>
    <t>Strategic Information Sharing in a Dynamic Supply Chain with a Carrier under Complex Uncertainty</t>
  </si>
  <si>
    <t>DISCRETE DYNAMICS IN NATURE AND SOCIETY</t>
  </si>
  <si>
    <t>Nanjing University; Jiangsu Open University</t>
  </si>
  <si>
    <t>Whether to use an information sharing mechanism is investigated in a dynamic supply chain, where one manufacturer, one carrier, and one retailer are faced with uncertain yield, demand, and lead time during multiple periods. Each member is modeled as an adaptive agent based on multiagent technique, and their decisions can be adjusted timely to adapt to external environment. There are two choices for the whole supply chain to deal with uncertain risks: information sharing (IS) or no information sharing (NS). Under strategy IS, the information about market demand and the retailer's inventory can be shared within the supply chain. For each strategy, the effects of yield, demand, and lead time uncertainties on costs of the supply chain and channel members are studied. It is found that (i) it is rewarding for the upstream manufacturer to use a retailer's shared information under uncertain yield or demand; (ii) however, information sharing (IS) strategy sometimes should be abandoned for other members and the whole supply chain; (iii) counterintuitively, the increase of transportation time uncertainty benefits the retailer.</t>
  </si>
  <si>
    <t>http://dx.doi.org/10.1155/2019/4695654</t>
  </si>
  <si>
    <t>WOS:000471908700001</t>
  </si>
  <si>
    <t>Strategic information sharing in a dynamic supply chain with a carrier under complex uncertainty</t>
  </si>
  <si>
    <t>Whether to use an information sharing mechanism is investigated in a dynamic supply chain, where one manufacturer, one carrier, and one retailer are faced with uncertain yield, demand, and lead time during multiple periods. Each member is modeled as an adaptive agent based on multiagent technique, and their decisions can be adjusted timely to adapt to external environment. There are two choices for the whole supply chain to deal with uncertain risks: information sharing (IS) or no information sharing (NS). Under strategy IS, the information about market demand and the retailer's inventory can be shared within the supply chain. For each strategy, the effects of yield, demand, and lead time uncertainties on costs of the supply chain and channel members are studied. It is found that (i) it is rewarding for the upstream manufacturer to use a retailer's shared information under uncertain yield or demand; (ii) however, information sharing (IS) strategy sometimes should be abandoned for other members and the whole supply chain; (iii) counterintuitively, the increase of transportation time uncertainty benefits the retailer. Â© 2019 Heng Du and Ye Jiang.</t>
  </si>
  <si>
    <t>https://www.scopus.com/inward/record.uri?eid=2-s2.0-85067785402&amp;doi=10.1155%2f2019%2f4695654&amp;partnerID=40&amp;md5=ada327ef54e73ac79751e5f553f35f4a</t>
  </si>
  <si>
    <t>Du2019</t>
  </si>
  <si>
    <t>10.1108/IJLM-11-2021-0556</t>
  </si>
  <si>
    <t>Hofmeester R., Eyers D.R.</t>
  </si>
  <si>
    <t>Strategic opportunities for product-agnostic remanufacturing</t>
  </si>
  <si>
    <t>Asia; Conceptual research; Europe; Management and implementation; North America; Sustainability</t>
  </si>
  <si>
    <t>Cardiff Business School, Cardiff University, Cardiff, United Kingdom</t>
  </si>
  <si>
    <t>Purpose: There is now much emphasis in both research and practice on the principles of circular economies. In this paper remanufacturing is examined as a key enabler of circular practices, and the concept of â€œProduct-Agnostic Manufacturingâ€_x009d_ (PAR) is proposed. This work differentiates PAR from many traditional approaches to remanufacturing by virtue of PAR's treatment of product variety. Most existing approaches to remanufacturing feature low variety and standardisation; this study instead suggests that the exploitation of flexibilities in both operations and supply chains leads to new competitive strategies for firms to exploit. Design/methodology/approach: This is a conceptual study that builds on a thorough exploration of contemporary remanufacturing literature in the development of the new PAR concept. Findings: Through a detailed literature review it is shown that there are a range of benefits, challenges, and critical success factors that underpin the remanufacturing concept. Building on this understanding and bridging literature in operations flexibility and supply chain design, a detailed discussion on the nature of PAR is provided, and an agenda for future research developed. Originality/value: Whilst there has been much literature on remanufacturing, there is a general tendency to treat supply chain and remanufacturing operations quite distinctly in individual articles. Additionally, there has been little consideration of multi-product remanufacturing, and for the limited studies where this is done, the emphasis is typically on problem avoidance. This study aims to provide a detailed insight into the developed PAR concept, showing how the remanufacture of a wide range of product varieties may be achieved through flexible operations and supply chain design. Â© 2022, Emerald Publishing Limited.</t>
  </si>
  <si>
    <t>https://www.scopus.com/inward/record.uri?eid=2-s2.0-85132906736&amp;doi=10.1108%2fIJLM-11-2021-0556&amp;partnerID=40&amp;md5=a58aca8e36d004b1785c14b1816a16e9</t>
  </si>
  <si>
    <t>Hofmeester2022</t>
  </si>
  <si>
    <t>10.1504/IJSEM.2012.048619</t>
  </si>
  <si>
    <t>Siddiqui F., Haleem A., Sharma C.</t>
  </si>
  <si>
    <t>Strategic planning of service supply chain using dynamic SAP-LAP model: a case study of a leading gas organisation in India</t>
  </si>
  <si>
    <t>International Journal of Services, Economics and Management</t>
  </si>
  <si>
    <t>flexible systems; FSs; gas industry; India; SAP-LAP; service supply chain management; situation-actor-process-learning-action-performance; SSCM; total quality management; TQM</t>
  </si>
  <si>
    <t>Department of Mechanical and Automation Engineering, GGSIPU, New Delhi-06, India; Department of Mechanical Engineering, Jamia Millia Islamia, Jamia Nagar, NewDelhi-25, India; Department of Mechanical and Automation Engineering, IGIT, GGSIPU, New Delhi, India</t>
  </si>
  <si>
    <t>A supply chain management (SCM) practice in services is an ongoing process and needs continuous efforts on total quality management (TQM) practices and flexible systems (FSs) practices fronts. Implementation of new practices and proper strategic planning in accordance with the vision and mission of the business will enhance SCM programme, as these are directly responsible for the customerâ€™s relationship and strategic relationship of final products. As per our study, information sharing is playing significant role. A detailed case study of Indiaâ€™s leading gas utility company has been undertaken. The case study of GAIL (India) Ltd. formerly called as Gas Authority India Limited (GAIL) has been taken into account using dynamic SAP-LAP model. As a conclusion, SCM practice in services is a part of strategic relationship and customerâ€™s relationship of the organisation as a final product. SAP-LAP framework helps us to understand the SCM practices in the case study taken here. Â© 2012 Inderscience Enterprises Ltd.</t>
  </si>
  <si>
    <t>https://www.scopus.com/inward/record.uri?eid=2-s2.0-84893091444&amp;doi=10.1504%2fIJSEM.2012.048619&amp;partnerID=40&amp;md5=a22d831be0fe769332327d54146348de</t>
  </si>
  <si>
    <t>Siddiqui2012169</t>
  </si>
  <si>
    <t>10.1016/j.ejor.2013.05.036</t>
  </si>
  <si>
    <t>Chung S.H., Weaver R.D., Friesz T.L.</t>
  </si>
  <si>
    <t>Strategic response to pollution taxes in supply chain networks: Dynamic, spatial, and organizational dimensions</t>
  </si>
  <si>
    <t>Differential variational inequalities; Dynamic game; Network oligopolies; Nonlinear complementary problem; Sustainable supply chain</t>
  </si>
  <si>
    <t>Department of Mathematics, New Mexico Institute of Mining and Technology, Socorro, NM 87801, United States; Department of Agricultural Economics, Pennsylvania State University, University Park, PA 16802, United States; Department of Industrial and Manufacturing Engineering, Pennsylvania State University, University Park, PA 16802, United States</t>
  </si>
  <si>
    <t>This paper presents a model of the strategic behavior of firms operating in a spatial supply chain network. The manufacturing and retailing firms engage in an oligopolistic, noncooperative game by sharing customer demand such that a firm's decisions impact the product prices, which in turn result in changes in all other firms' decisions. Each firm's payoff is to maximize its own profit and we show that, in response to such changes in prices and to exogenous environmental taxes, the manufacturing firms may strategically alter a variety of choices such as 'make-buy' decisions with respect to intermediate inputs, spatial distribution of production, product shipment patterns and inventory management, environmental tax payment vs recycling decisions, and timing of all such choices to sustainably manage the profit and the environmental regulations. An important implication is that effects of a tax depends on the oligopolistic game structure. With respect to methods, we show that this dynamic game can be represented as a set of differential variational inequalities (DVIs) that motivate a computationally efficient nonlinear complementarity (NCP) approach that enables the full exploitation of above-mentioned salient features. We also provide a numerical example that confirms the utility of our proposed framework and shows substantial strategic reaction can be expected to a tax on pollution stocks. Â© 2013 Elsevier B.V. All rights reserved.</t>
  </si>
  <si>
    <t>https://www.scopus.com/inward/record.uri?eid=2-s2.0-84880570653&amp;doi=10.1016%2fj.ejor.2013.05.036&amp;partnerID=40&amp;md5=bc0f944e69b8ff10713a8d37552d1cae</t>
  </si>
  <si>
    <t>Chung2013314</t>
  </si>
  <si>
    <t>10.1109/SBR-LARS-R.2017.8215338</t>
  </si>
  <si>
    <t>Fonseca J.P.S., Silva C.E.A., Sousa A.R., Tavares J.J.P.Z.S.</t>
  </si>
  <si>
    <t>Strategies for search and rescue multirobot system based on place/transition Petri nets and RFID distributed database</t>
  </si>
  <si>
    <t>Proceedings - 2017 LARS 14th Latin American Robotics Symposium and 2017 5th SBR Brazilian Symposium on Robotics, LARS-SBR 2017 - Part of the Robotics Conference 2017</t>
  </si>
  <si>
    <t>Electrical, Mechanical and Computer Engineering School, Federal University of GoiÃ¡s, GoiÃ¢nia, GO, Brazil; Mechanical Engineering Department, Federal University of UberlÃ¢ndia, UberlÃ¢ndia, MG, Brazil</t>
  </si>
  <si>
    <t>Due to their social influence, several areas research search and rescue field. Mobile robotics is one of them that analyzes and seeks more efficient solutions for search and rescue operations. Multirobot systems are considered to make the procedures more efficient and safe, both for the victim and for the crew. Petri nets are widely diffused for designing discrete events systems, such as networks and protocols, software modeling, workflow and business processes, supply chains and flexible manufacturing systems. Petri nets inside RFID distributed database, or PNRD, is a formal data structure, which relates Petri net with radio frequency identification components. It was initially designed for logistical and manufacturing processes, facilitating automatic monitoring and traceability of spurious events to objects identified by a tag and passing through pre-defined locations where the antennas and readers are installed. On the scope of search and rescue operations on trails and crossings, it is proposed to use a modified PNRD to assist in the traceability of users and, with that, direct the robots' local search in case of people disappearance. The environment is then analyzed, and it is comprised of heterogeneous robotic agents from the viewpoint of modeling agent behavior, embedding models in microcontrollers and monitoring the system's evolution. The initial experimental results of the proposed methodology are presented and analyzed. Â© 2017 IEEE.</t>
  </si>
  <si>
    <t>https://www.scopus.com/inward/record.uri?eid=2-s2.0-85048521032&amp;doi=10.1109%2fSBR-LARS-R.2017.8215338&amp;partnerID=40&amp;md5=b6d8942b806dfbfbf8691ed5b413fbea</t>
  </si>
  <si>
    <t>Fonseca20171</t>
  </si>
  <si>
    <t>Jankowiak A.H.</t>
  </si>
  <si>
    <t>Strengthening the role of local clusters in current global value chains [Vietos KlasteriÅ³ Vaidmens Stiprinimas DabartinÄ—se PasaulinÄ—se PridÄ—tinÄ—s VertÄ—s GrandinÄ—se]</t>
  </si>
  <si>
    <t>Clusters; Global value chains; New Industrial Revolution; Pandemic</t>
  </si>
  <si>
    <t>Department of International Economic Relations, Wroclaw University of Economics and Business, Komandorska 118/120, Wroclaw, 53-345, Poland</t>
  </si>
  <si>
    <t>In the last decade, the development of such phenomena as outsourcing, offshoring, disruption of the production chain or innovative regional clusters can be observed. Several phenomena that shape the global economy have a direct or indirect impact on supply chains and the location of production plants around the world. Currently, undoubtedly a phenomenon that has changed the world's strongest trends was the pandemic Covid - 19. The impact of the pandemic is multidimensional and visible in virtually every area of economic, social and even cultural life. There are also phenomena observed in recent years related to the New Industrial Revolution, protectionist policies pursued more and more often, as well as activities aimed at sustainable development and care for the environment. The article aims to present the possibility of including local clusters in global production chains as a consequence of technological changes as part of the New Industry Revolution, national policies and sustainability policy as well as the economic slowdown related to the Covid-19 pandemic. Currently, global value chains are shortening and production is more geographically concentrated. Reconfiguration of supply chains and directing them to the local direction can contribute to the development of local clusters, which are a combination of companies often constituting a comprehensive production chain located in one place. Â© University of Latvia, 2002-2021.</t>
  </si>
  <si>
    <t>https://www.scopus.com/inward/record.uri?eid=2-s2.0-85121686862&amp;partnerID=40&amp;md5=8d37e87a39754e456a830171365ea3a9</t>
  </si>
  <si>
    <t>Pavlov A.N., Pavlov D.A., Vorotyagin V.N., Umarov A.B.</t>
  </si>
  <si>
    <t>Structural and functional analysis of supply chain reliability in the presence of demand fluctuations</t>
  </si>
  <si>
    <t>Parametric genome; Structural and functional reliability; Supply chain</t>
  </si>
  <si>
    <t>Mozhaisky Military Space Academy, Zhdanovskaya str., 13, St. Petersburg, 197198, Russian Federation; St. Petersburg Federal Research Center, the Russian Academy of Sciences, V.O. 14 line, 39, St. Petersburg, 199178, Russian Federation</t>
  </si>
  <si>
    <t>The following article presents an approach to modelling, evaluating and analysing the structural and functional reliability and survivability of supply chains in conditions of fluctuating demand. The article proposes the concept of a parametric genome of the structure of complex multi-mode objects for calculating integral indicators of the structural and functional reliability of the supply chain with dynamic consumer orders. Â© 2020 Copyright for this paper by its authors. Use permitted under Creative Commons License Attribution 4.0 International (CC BY 4.0).</t>
  </si>
  <si>
    <t>https://www.scopus.com/inward/record.uri?eid=2-s2.0-85100877947&amp;partnerID=40&amp;md5=d7a33be9ed87e90942a09507a8048dec</t>
  </si>
  <si>
    <t>Pavlov202061</t>
  </si>
  <si>
    <t>10.1080/00207543.2015.1055347</t>
  </si>
  <si>
    <t>Sokolov B., Ivanov D., Dolgui A., Pavlov A.</t>
  </si>
  <si>
    <t>Structural quantification of the ripple effect in the supply chain</t>
  </si>
  <si>
    <t>analytic hierarchy process (AHP); complexity; disruptions; performance; resilience; ripple effect; robustness; supply chain design; uncertainty</t>
  </si>
  <si>
    <t>Saint Petersburg Institute of Informatics and Automation, Russian Academy of Science, St-Petersburg, Russian Federation; Berlin School of Economics and Law, Berlin, Germany; LIMOS UMR, CNRS 6158, Ecole Nationale SupÃ©rieure des Mines, Saint-Etienne, France; University ITMO, St-Petersburg, Russian Federation</t>
  </si>
  <si>
    <t>In recent years, remarkable advancements have been achieved in quantitative analysis methods for supply chain design (SCD). Typically, cost or service level optimisation has been included in the objective functions. At the same time, supply chain managers face the ripple effect that arises from vulnerability, instability and disruptions in supply chains. This research aimed to quantify the ripple effect in the supply chain from the structural perspective. The research agenda of this study includes issues of integrating operability objectives as new key performance indicators, e.g. resilience, stability, robustness into SCD decisions. The research is based on a simultaneous consideration of both static structural properties of SCD and execution dynamics subject to uncertainty and disruptions. Due to high dimensionality of real SCD problems, such integration can hardly be implemented in only one model. In this study, an original two-model multi-criteria approach is proposed in order to assess the potential ability of an SCD to remain stable and resilient. This modelling approach is based on a combined application of a static and a dynamic model. A multi-criteria approach relies on the analytic hierarchy process method. The results of this research can be used as an additional quantitative analysis tool in order to select an SCD. An additional application of the developed method is that it can be used at the control stage in order to adapt supply chain execution subject to the achievement of desired economic performance. Â© 2015 Taylor and Francis.</t>
  </si>
  <si>
    <t>https://www.scopus.com/inward/record.uri?eid=2-s2.0-84954372771&amp;doi=10.1080%2f00207543.2015.1055347&amp;partnerID=40&amp;md5=6f971a94d350f8b62ce1920da5888c3b</t>
  </si>
  <si>
    <t>Sokolov2016152</t>
  </si>
  <si>
    <t>10.2507/26th.daaam.proceedings.013</t>
  </si>
  <si>
    <t>Kremljak Z.</t>
  </si>
  <si>
    <t>Study of e-commerce advantages for e-supply chains</t>
  </si>
  <si>
    <t>Annals of DAAAM and Proceedings of the International DAAAM Symposium</t>
  </si>
  <si>
    <t>2015-January</t>
  </si>
  <si>
    <t>Data Analysis; E-Commerce; E-Supply Chain; Impact; Benefit; Web Presence</t>
  </si>
  <si>
    <t>Telekom Slovenije, d. d., ONE (Skopje), Ljubljana, SI - 1000, Slovenia</t>
  </si>
  <si>
    <t>E-commerce creates more efficient supply chains that benefits both customers and manufacturers. Companies can better serve customer needs, carry less inventory, and send products to market more quickly. E-commerce impacts supply chain management in different ways. This paper demonstrates the impact of e-commerce on business models and analyses the implications of e-commerce to companies. The exponential growth of e-business, together with the emergence of a low-cost, worldwide communication network is reshaping the way that the individuals and business carry out their transactions. The results of the study show the increased web presence of companies, mainly used for marketing activities and customer management. Because of overall importance, companies cannot ignore e-commerce advantages for e-supply chains any longer. The greatest challenge now is to keep the e-supply chain highly flexible.</t>
  </si>
  <si>
    <t>https://www.scopus.com/inward/record.uri?eid=2-s2.0-84987620715&amp;doi=10.2507%2f26th.daaam.proceedings.013&amp;partnerID=40&amp;md5=16171b4121e27c05a845d4f9248867a0</t>
  </si>
  <si>
    <t>Kremljak201589</t>
  </si>
  <si>
    <t>Pavlov A., Umarov A., Aleshin Y.</t>
  </si>
  <si>
    <t>Study of the structural significance of supply chain elements with variable order rate</t>
  </si>
  <si>
    <t>Complex multi-mode object; Criticality of failure of elements; Integral indicator; Joint; Parametric genome; Separate receipt of customer orders</t>
  </si>
  <si>
    <t>Mozhaisky Military Aerospace Academy, Zhdanovskaya street, St. Petersburg, 197198, Russian Federation; Saint Petersburg Federal Research Center of the Russian Academy of Sciences (SPC RAS), 14th line of Vasilievsky island, 39, St. Petersburg, 199178, Russian Federation</t>
  </si>
  <si>
    <t>One of the most significant stages of building a supply chain is the analysis of the criticality of the elements that make up it. When assessing the criticality of functional elements of adaptive supply chains, it is proposed to use the corresponding integral indicators. The introduced indicators, in addition, allow calculating the structural significance taking into account fluctuations in demand, based on the idea of a parametric genome of the structure of complex systems. This article presents the results of evaluating the significance of the functional elements of a certain supply chain with varying intensities of customer orders. Â© 2021 Copyright for this paper by its authors.</t>
  </si>
  <si>
    <t>https://www.scopus.com/inward/record.uri?eid=2-s2.0-85113220712&amp;partnerID=40&amp;md5=380f6549b97ade345647056d3e68eb27</t>
  </si>
  <si>
    <t>Pavlov202125</t>
  </si>
  <si>
    <t>10.1007/s40171-013-0032-y</t>
  </si>
  <si>
    <t>Kumar R., Singh R.K., Shankar R.</t>
  </si>
  <si>
    <t>Study on coordination issues for flexibility in supply chain of SMEs: A case study</t>
  </si>
  <si>
    <t>Coordination; Flexibility; Responsiveness; SAP-LAP analysis; Small and medium enterprises; Supply chain management</t>
  </si>
  <si>
    <t>Maharaja Agarsen Institute of Technology, New Delhi 86, India; Indian Institute of Foreign Trade (IIFT), B-21, Kutub Institutional Area, New Delhi 110016, India; Department of Management Studies, Indian Institute of Technology (IIT), Hauzkhas, New Delhi 110016, India</t>
  </si>
  <si>
    <t>As a result of globalization and liberalization, Indian small and medium enterprises (SMEs) have been passing through a transitional period. With slowing down of economy in India and abroad, countries like China is giving tough competition by offering quality products at lower cost. To face this tough competition of open global markets, SMEs must have coordinated and flexible supply chain (SC). Supply chain management (SCM) can help any organization when implemented effectively. A coordinated and flexible SC increases the SC profitability. SMEs in India lack resources and guidance for SCM implementation. In this paper authors have tried to discuss SCM implementation in an illumination sources manufacturing Indian SME. Situation-actor-process (SAP)-learning-action-performance (LAP) model has been applied for this case study. The situation represents the present scenario of the organization. Actors are the participants, influencing the situation to evolve different business processes. Based on SAP, various learning issues have been analyzed which will help in identifying suitable action for improving the performance. From case study it is observed that on time delivery, innovativeness, flexibility of manufacturing system, location of suppliers and customers, management of transportation system are main priorities for case organization while forming SC strategy. Â© 2013 Global Institute of Flexible Systems Management.</t>
  </si>
  <si>
    <t>https://www.scopus.com/inward/record.uri?eid=2-s2.0-84887495228&amp;doi=10.1007%2fs40171-013-0032-y&amp;partnerID=40&amp;md5=02a2e7ab9d0e7d6300adf5df3b12523a</t>
  </si>
  <si>
    <t>Kumar201381</t>
  </si>
  <si>
    <t>10.1109/LISS.2016.7854418</t>
  </si>
  <si>
    <t>Wu J., Mu D., Xiang J., Zhang J.</t>
  </si>
  <si>
    <t>Study on quantity flexibility supply chain contract based on system dynamics</t>
  </si>
  <si>
    <t>2016 International Conference on Logistics, Informatics and Service Sciences, LISS 2016</t>
  </si>
  <si>
    <t>Quantity flexibility; Simulation; Supply contract; System dynamics</t>
  </si>
  <si>
    <t>School of Economic and Management, Beijing Jiaotong University, Beijing, China; Beijing Institute of Astronautical Systems Engineering, Beijing, China</t>
  </si>
  <si>
    <t>Supply chain contract is becoming an academic and business circles' hot topic. This paper built a two-echelon supply chain structure model with the quantity flexibility supply contract, and then simulated this model. The research indicated that the complex relation among factors of quantity flexibility supply contract could be better revealed with the use of system dynamics methodology. Finally, under the conditions in this paper, an optimal set of parameters that can coordinate the supply chain would be given to the retailer. Â© 2016 IEEE</t>
  </si>
  <si>
    <t>https://www.scopus.com/inward/record.uri?eid=2-s2.0-85114121588&amp;doi=10.1109%2fLISS.2016.7854418&amp;partnerID=40&amp;md5=c85e4dd00eba67ca9621718030b3494a</t>
  </si>
  <si>
    <t>Wu2016</t>
  </si>
  <si>
    <t>10.1109/ICHCESWIDR54323.2021.9656407</t>
  </si>
  <si>
    <t>Liu W.</t>
  </si>
  <si>
    <t>Study on seismic resilience of urban power supply network based on functional analysis</t>
  </si>
  <si>
    <t>2021 7th International Conference on Hydraulic and Civil Engineering and Smart Water Conservancy and Intelligent Disaster Reduction Forum, ICHCE and SWIDR 2021</t>
  </si>
  <si>
    <t>dynamic importance; network performance; power supply network; seismic resilience</t>
  </si>
  <si>
    <t>Beijing University of Technology, Faculty of Architecture, Civil and Transportation Engineering, Beijing, China</t>
  </si>
  <si>
    <t>Taking urban power supply network as the research object, this paper proposes a framework and method to evaluate the seismic resilience of power supply network considering the functional characteristics of power supply network. Based on the grid element vulnerability model, the framework uses Monte Carlo to simulate the network element failure induced by earthquake damage. The power flow model with functional characteristics is focused to analyze the post-earthquake performance response of the power supply network. The dynamic importance of the influence of earthquake failure units on network function determines the post-earthquake recovery sequence of power supply network units. The post-earthquake recovery process is considered to prioritize restoring power supply to associated nodes. It analyzes the influence of other lifeline networks on the post-earthquake recovery sequence of power supply networks. Â© 2021 IEEE.</t>
  </si>
  <si>
    <t>https://www.scopus.com/inward/record.uri?eid=2-s2.0-85124462443&amp;doi=10.1109%2fICHCESWIDR54323.2021.9656407&amp;partnerID=40&amp;md5=e5df504fe27313e4baf7e75cffd834b8</t>
  </si>
  <si>
    <t>Liu2021965</t>
  </si>
  <si>
    <t>10.2495/ISME20132673</t>
  </si>
  <si>
    <t>Li S., Wang Q.</t>
  </si>
  <si>
    <t>Study on the dynamic alliance modes of agricultural products supply chain based on e-business</t>
  </si>
  <si>
    <t>Agricultural products supply chain; Dynamic alliance; E-business</t>
  </si>
  <si>
    <t>Department of Business Administration, HuaiHua University, HuaiHua, China; Automobile and Traffic Engineering College, HeiLongjiang Institute of Technology, HarBin, China</t>
  </si>
  <si>
    <t>This paper analyzes the impact of e-business on the agricultural products' circulation, with the advantages of e-business, logistics organization by different organization according to the logistics resources, logistics technology and logistics personnel on the optimal allocation in agricultural logistics channel with optimal dynamic combination of quick way composition of temporary logistics organization, thus construct based on e-business supply chain in dynamic alliance mode, the model has the following advantages: It will help to improve the scale and stability of the production processes. E-business technology will enhance information communication and sharing in the process of agricultural products logistics, improve supply chain coordination and reaction speed, and reduce supply chain costs. It will create an advantage for the overall competition with external markets, implementation of supply chain integration. It will help the government complete the whole process regulatory on quality and safety of agricultural products. Â© 2014 WIT Press.</t>
  </si>
  <si>
    <t>https://www.scopus.com/inward/record.uri?eid=2-s2.0-84887985993&amp;doi=10.2495%2fISME20132673&amp;partnerID=40&amp;md5=48c05bf97ffd13fbf5ada0cb924903a3</t>
  </si>
  <si>
    <t>Li20142029</t>
  </si>
  <si>
    <t>10.4156/ijact.vol4.issue18.53</t>
  </si>
  <si>
    <t>Study on the generation framework and evolution mechanism of supply chain flexibility</t>
  </si>
  <si>
    <t>International Journal of Advancements in Computing Technology</t>
  </si>
  <si>
    <t>Environmental uncertainty; Evolution; Generation; Supply chain flexibility</t>
  </si>
  <si>
    <t>FAW-Volkswagen Automotive Co., Ltd, China; School Management of Jilin University, China; Bank of Jilin, China</t>
  </si>
  <si>
    <t>Combining with the supply chain resources and core enterprise capacity, the flexibility status can be classified into potential flexibility, realistic flexibility and demand flexibility. It establishes the generation and evolution frameworks of the supply chain flexibility, which suggest that dynamic capacity factors and adaptability factors are essential elements to balance the level of flexibility. The findings indicate that there are three principles that supply chain must be followed so as to response quickly: real-time sensing, dynamic control and contingency principles. The evolution mechanism and procedure of supply chain flexibility present that supply chain must coordinate itself with environmental uncertainty and match its flexibility against demand closely in order to stay competitive and being responsive to customers, which is essential to construct an effectively supply chain and has deeply theoretical and practical value.</t>
  </si>
  <si>
    <t>https://www.scopus.com/inward/record.uri?eid=2-s2.0-84867861460&amp;doi=10.4156%2fijact.vol4.issue18.53&amp;partnerID=40&amp;md5=7c7df6428a9bebc07a5c44850ed651e5</t>
  </si>
  <si>
    <t>Qi2012450</t>
  </si>
  <si>
    <t>10.1016/j.egypro.2012.01.222</t>
  </si>
  <si>
    <t>Li L., Zhang T.</t>
  </si>
  <si>
    <t>Study on the multi-products dynamic pricing model under uncertain demands</t>
  </si>
  <si>
    <t>Energy Procedia</t>
  </si>
  <si>
    <t>PART C</t>
  </si>
  <si>
    <t>Dynamic pricing; Multi-products; Time-space network; Uncertain demands</t>
  </si>
  <si>
    <t>Zhaoqing Business and Technology College, China; Zhejiang Gongshang University, China</t>
  </si>
  <si>
    <t>The multi-products dynamic pricing problem based on manufacturer was studied, in which the demand of purchasers was uncertain. The cost of the raw-material, production of multi-products, the stock and the cost of executing order from downstream enterprise were considered, the unsatisfied demand and the lead time in delivering were taken into account either. The time-space network was introduced to describe this dynamic supply chain network, by which the mathematical model for dynamic pricing that make manufacturers get the biggest profit was established. Finally, a numerical example was analyzed to prove the rationality of this model. The optimal price, output and stock from the numerical example can provide manufacturers with subsidiary decision-making to formulate reasonable production plan. Â© 2011 Published by Elsevier B.V.</t>
  </si>
  <si>
    <t>https://www.scopus.com/inward/record.uri?eid=2-s2.0-84896978521&amp;doi=10.1016%2fj.egypro.2012.01.222&amp;partnerID=40&amp;md5=c146a652d68e8ece0ebdfa8b9684c148</t>
  </si>
  <si>
    <t>Li20121401</t>
  </si>
  <si>
    <t>10.1109/ICIII.2013.6703576</t>
  </si>
  <si>
    <t>Jing H.</t>
  </si>
  <si>
    <t>Study on the online reverse auction &amp; the innovation of enterprise management</t>
  </si>
  <si>
    <t>Proceedings of 2013 6th International Conference on Information Management, Innovation Management and Industrial Engineering, ICIII 2013</t>
  </si>
  <si>
    <t>Business opportunity; Dynamic chain; Innovation Introduction; On line reverse auction</t>
  </si>
  <si>
    <t>School of Management, Yunnan University of Nationalities, Kunming, 650500, China</t>
  </si>
  <si>
    <t>This paper systematic reviews the relevant literatures of online reverse auction. Proposes the business opportunities and challenges brought by online reverse auction for Chinese enterprises to enter the global market from the demand and supply two angles. Analyzes the application environment of online reverse auction and the challenges it poses to the traditional management. Further has got the strategies of the managing innovation of enterprises efficiently using the online reverse auction pattern. Firstly, the enterprises need to re-recognize their living spaces and market opportunities. Secondly, adjust organization structure, transforming enterprise operation mode. Thirdly, upgrade enterprise management information system and form the global dynamic supply chain alliance. Â© 2013 IEEE.</t>
  </si>
  <si>
    <t>https://www.scopus.com/inward/record.uri?eid=2-s2.0-84893668310&amp;doi=10.1109%2fICIII.2013.6703576&amp;partnerID=40&amp;md5=4f13a0645baa881792e3b7771d0afd09</t>
  </si>
  <si>
    <t>Jing201330</t>
  </si>
  <si>
    <t>10.3390/su131810043</t>
  </si>
  <si>
    <t>Zhou, Q; Wang, SX</t>
  </si>
  <si>
    <t>Study on the Relations of Supply Chain Digitization, Flexibility and Sustainable Development-A Moderated Multiple Mediation Model</t>
  </si>
  <si>
    <t>digitization; supply chain flexibility; collaborative knowledge creation; supply chain sustainability performance; moderated mediation effect</t>
  </si>
  <si>
    <t>Beijing Jiaotong University; Shandong Womens University</t>
  </si>
  <si>
    <t>In the face of an external environment featuring a high level of risk, multiple changes, and high uncertainty, the supply chain's emergency replenishment, collaborative management, regulation of organic commodity, and low-cost rapid response will promote its' sustainable growth and development, which is necessary for today's economic development. The digitization and flexibility of the supply chain are of great value in obtaining the sustainable development of the supply chain. When dealing with an uncertain environment and market risk, current supply chain flexibility not only functions through its internal organizational flexibility, but also through collaborative creation and an extended supply chain network which will proactively form a replenishment supply sub-chain driven by the need for change responsiveness. This article constructs an associated model consisting of digitization, supply chain flexibility, and sustainability using an empirical analysis method to explore the implicit correlation of these factors. The analysis results of the mediating effect model show that both digitization and flexibility have significant positive effects on the sustainable development of the supply chain. Collaborative knowledge creation and supply chain flexibility play multiple mediating roles while market uncertainty positively moderates the impact of supply chain flexibility on supply chain sustainable development.</t>
  </si>
  <si>
    <t>http://dx.doi.org/10.3390/su131810043</t>
  </si>
  <si>
    <t>WOS:000701745600001</t>
  </si>
  <si>
    <t>Zhou Q., Wang S.</t>
  </si>
  <si>
    <t>Collaborative knowledge creation; Digitization; Moderated mediation effect; Supply chain flexibility; Supply chain sustainability performance</t>
  </si>
  <si>
    <t>School of Economics and Management, Beijing Jiaotong University, Beijing, 100044, China; School of Business Administration, Shandong Womenâ€™s University, Jinan, 250300, China</t>
  </si>
  <si>
    <t>In the face of an external environment featuring a high level of risk, multiple changes, and high uncertainty, the supply chainâ€™s emergency replenishment, collaborative management, regulation of organic commodity, and low-cost rapid response will promote itsâ€™ sustainable growth and development, which is necessary for todayâ€™s economic development. The digitization and flexibility of the supply chain are of great value in obtaining the sustainable development of the supply chain. When dealing with an uncertain environment and market risk, current supply chain flexibility not only functions through its internal organizational flexibility, but also through collaborative creation and an extended supply chain network which will proactively form a replenishment supply sub-chain driven by the need for change responsiveness. This article constructs an associated model consisting of digitization, supply chain flexibility, and sustainability using an empirical analysis method to explore the implicit correlation of these factors. The analysis results of the mediating effect model show that both digitization and flexibility have significant positive effects on the sustainable development of the supply chain. Collaborative knowledge creation and supply chain flexibility play multiple mediating roles while market uncertainty positively moderates the impact of supply chain flexibility on supply chain sustainable development. Â© 2021 by the authors. Licensee MDPI, Basel, Switzerland.</t>
  </si>
  <si>
    <t>https://www.scopus.com/inward/record.uri?eid=2-s2.0-85114739729&amp;doi=10.3390%2fsu131810043&amp;partnerID=40&amp;md5=22ff4bcabaffcdba1d499b8b3b7cba09</t>
  </si>
  <si>
    <t>Zhou2021</t>
  </si>
  <si>
    <t>10.4028/www.scientific.net/AMM.635-637.1789</t>
  </si>
  <si>
    <t>Zong G.Q., Ji S.W.</t>
  </si>
  <si>
    <t>Study on the stability of supply chain system based on production decision</t>
  </si>
  <si>
    <t>635-637</t>
  </si>
  <si>
    <t>Cobb-Douglas production function; Dynamic supply chain model; Lyapunov exponent criteria; Stability of supply chain</t>
  </si>
  <si>
    <t>School of Traffic and Transportation, Beijing Jiaotong University, Beijing, China</t>
  </si>
  <si>
    <t>With the global and integrated development of economy and intense market competition, the competition between enterprises has become the competition between supply chains. Besides, the lean and agile development has made supply chain more unstable. As a result, the stability of supply chain is becoming especially important. The study of stability theory provides a new way in the study of supply chain stability. In this paper, an integrated supply chain model, whose core is manufacturing enterprise, is established based on Cobb-Douglas production function, then its stability is judged by Lyapunov exponent criteria to get the range of key index, the input funding of re-production, which can provide decision-making reference for manufacturing enterprise. Â© (2014) Trans Tech Publications, Switzerland.</t>
  </si>
  <si>
    <t>https://www.scopus.com/inward/record.uri?eid=2-s2.0-84913618122&amp;doi=10.4028%2fwww.scientific.net%2fAMM.635-637.1789&amp;partnerID=40&amp;md5=51320cdd2a400225f7abec8763504380</t>
  </si>
  <si>
    <t>Zong20141789</t>
  </si>
  <si>
    <t>Liu Y., Chang Y.</t>
  </si>
  <si>
    <t>Study on the supply chain coordination problem with retailer default risk under trade credit</t>
  </si>
  <si>
    <t>Boletin Tecnico/Technical Bulletin</t>
  </si>
  <si>
    <t>Coordination; Default risk; Retailer; Supply chain; Trade credit</t>
  </si>
  <si>
    <t>Department of Accounting, School of Finance and Accounting, Shaanxi Institute of International Trade and Commerce, Xi'an, Shaanxi Province, 712046, China</t>
  </si>
  <si>
    <t>For the retailer supply chain, if there are problems that multiple manufacturers and retailers can effectively improve their own default risk through coordination mechanism, a supply chain coordination method with retailer default risk (Supply chain coordination method with default risk, SCCMDR) under trade credit is established. A retailer dynamic supply chain coordination method under the restriction of local operation sequence is designed. The experimental results show that supply chain coordination method with retailer default risk under the trade credit can not only ensure the manufacturer's production is not damaged, but also ensure the coordination among retailers can be improved on the basis of this. The obtained default risk solution set not only has a better target value than the existing cooperative coevolution method, but also has a good degree of solution dispersion.</t>
  </si>
  <si>
    <t>https://www.scopus.com/inward/record.uri?eid=2-s2.0-85037808689&amp;partnerID=40&amp;md5=ea3ae076e3c617967aff964279e9f9e4</t>
  </si>
  <si>
    <t>Liu2017721</t>
  </si>
  <si>
    <t>10.1088/1757-899X/390/1/012050</t>
  </si>
  <si>
    <t>Harikumar P., Saleeshya P.G.</t>
  </si>
  <si>
    <t>Suitability and adaptability of Lean manufacturing in Indian pharmaceutical sector</t>
  </si>
  <si>
    <t>Department of Electronics and Communication Engineering, Amrita School of Engineering, Amrita Vishwa Vidyapeetham, Coimbatore, India; Department of Mechanical Engineering, Amrita School of Engineering, Amrita Vishwa Vidyapeetham, Coimbatore, India</t>
  </si>
  <si>
    <t>Today's manufacturing companies are measured by how fast they meet the customer and user requirements, how responsive they are to the changing market demands and how capable they are in producing good quality products and supply them at optimal cost. Lean manufacturing is a manufacturing concept which has demonstrated results of successful implementation especially in discrete manufacturing companies. This paper presents a case study of an Indian pharmaceutical firm to outline the scope of a successful lean based manufacturing strategy implementation in this sector. Analytic Network Process (ANP) is applied to measure and rate the present leanness of a pharmaceutical firm. A multi-level model along with the questionnaires developed by the authors was used for the initial assessment. The approach helped to assess the current leanness level. Since inhibitors for lean interventions were identified the authors studied them and established the correlation among different parameters using Interpretive structural modelling (ISM) approach. The model was also validated through MICMAC analysis. The results of ANP, ISM and MICMAC showed the root causes for the unsuccessful implementation of lean in the firm. They were the lack of a responsive supply chain and the excessive Quality regulations and enforcements by the Authorities. This study gives guidelines to companies planning for lean implementation to deploy methods to remove the inhibitors of lean at the initial stages. Identifying the barriers can guide managers in developing strategies to eliminate them at the inception. This paper recommends supplier qualification programmes which managers can use to get the suppliers be part of their extended lean family. Through this supplier's involvement can be improved with an aim of improving the product lead time. Â© Published under licence by IOP Publishing Ltd.</t>
  </si>
  <si>
    <t>https://www.scopus.com/inward/record.uri?eid=2-s2.0-85051325235&amp;doi=10.1088%2f1757-899X%2f390%2f1%2f012050&amp;partnerID=40&amp;md5=1e7aafc571b5faca66d8b0bbb6d63414</t>
  </si>
  <si>
    <t>Harikumar2018</t>
  </si>
  <si>
    <t>10.3745/JIPS.04.0118</t>
  </si>
  <si>
    <t>Li, LH; Xu, GY; Wang, HG</t>
  </si>
  <si>
    <t>Supplier Evaluation in Green Supply Chain: An Adaptive Weight D-S Theory Model Based on Fuzzy-Rough-Sets-AHP Method</t>
  </si>
  <si>
    <t>JOURNAL OF INFORMATION PROCESSING SYSTEMS</t>
  </si>
  <si>
    <t>Adaptive Weight; D-S Theory; Fuzzy-Rough-Sets-AHP; Green Supply Chain; Supplier Evaluation</t>
  </si>
  <si>
    <t>North Minzu University; North Minzu University; China Shipbuilding Industry Corporation</t>
  </si>
  <si>
    <t>Supplier evaluation is of great significance in green supply chain management. Influenced by factors such as economic globalization, sustainable development, a holistic index framework is difficult to establish in green supply chain. Furthermore, the initial index values of candidate suppliers are often characterized by uncertainty and incompleteness and the index weight is variable. To solve these problems, an index framework is established after comprehensive consideration of the major factors. Then an adaptive weight D-S theory model is put forward, and a fuzzy-rough-sets-AHP method is proposed to solve the adaptive weight in the index framework. The case study and the comparison with TOPSIS show that the adaptive weight D-S theory model in this paper is feasible and effective.</t>
  </si>
  <si>
    <t>http://dx.doi.org/10.3745/JIPS.04.0118</t>
  </si>
  <si>
    <t>WOS:000475975900015</t>
  </si>
  <si>
    <t>Li L., Xu G., Wang H.</t>
  </si>
  <si>
    <t>Supplier evaluation in green supply chain: An adaptive weight d-s theory model based on fuzzy-rough-sets-ahp method</t>
  </si>
  <si>
    <t>Journal of Information Processing Systems</t>
  </si>
  <si>
    <t>Adaptive weight; D-S theory; Fuzzy-rough-sets-ahp; Green supply chain; Supplier evaluation</t>
  </si>
  <si>
    <t>Ningxia Key Laboratory of Intelligent Information and Big Data Processing, North Minzu University, Yinchuan, China; 713th Research Institute of China Shipbuilding Industry Corporation, Zhengzhou, China</t>
  </si>
  <si>
    <t>Supplier evaluation is of great significance in green supply chain management. Influenced by factors such as economic globalization, sustainable development, a holistic index framework is difficult to establish in green supply chain. Furthermore, the initial index values of candidate suppliers are often characterized by uncertainty and incompleteness and the index weight is variable. To solve these problems, an index framework is established after comprehensive consideration of the major factors. Then an adaptive weight D-S theory model is put forward, and a fuzzy-rough-sets-AHP method is proposed to solve the adaptive weight in the index framework. The case study and the comparison with TOPSIS show that the adaptive weight D-S theory model in this paper is feasible and effective. Â© 2019 KIPS.</t>
  </si>
  <si>
    <t>https://www.scopus.com/inward/record.uri?eid=2-s2.0-85077241535&amp;doi=10.3745%2fJIPS.04.0118&amp;partnerID=40&amp;md5=b4261723746c7f0b66de210c79d316e4</t>
  </si>
  <si>
    <t>Li20191</t>
  </si>
  <si>
    <t>10.1108/BPMJ-01-2019-0027</t>
  </si>
  <si>
    <t>ÃœstÃ¼ndaÄŸ A., Ungan M.C.</t>
  </si>
  <si>
    <t>Supplier flexibility and performance: an empirical research</t>
  </si>
  <si>
    <t>Supplier flexibility; Supplier performance</t>
  </si>
  <si>
    <t>School of Business, Sakarya University, Sakarya, Turkey</t>
  </si>
  <si>
    <t>Purpose: A literature review conducted for this study showed that although different aspects of supply chain flexibility have been studied, research on the factors affecting supplier flexibility and the impact of supplier flexibility on supplier performance are conspicuously absent. The present study aims to fill in this gap in the literature. Design/methodology/approach: A quantitative research design was adopted. Data were collected from 119 manufacturing companies operating in Turkey and analyzed by structural equation modeling. Findings: The findings show that supplier flexibility is associated with environmental uncertainty, relationships with the buyer and the quality of information shared between the buyer and the supplier, but not with the level of information shared between the buyer and the supplier. The findings also indicate that supplier flexibility affects supplier performance. Research limitations/implications: The generalizability of the findings can be considered as a limitation. In the future, sector-based larger-scale studies are desirable. Also, data can be collected from both the main business and suppliers and findings may be compared. Practical implications: The findings of this study help decision-makers to make more informed decisions about information exchange, supplier relationships and environmental uncertainties depending on the degree of flexibility that they request from their suppliers. Originality/value: A literature review for this study indicated that there is a lack of research on the factors affecting supplier flexibility. Therefore, this research is expected to make an original contribution to the literature. Â© 2020, Emerald Publishing Limited.</t>
  </si>
  <si>
    <t>https://www.scopus.com/inward/record.uri?eid=2-s2.0-85083049837&amp;doi=10.1108%2fBPMJ-01-2019-0027&amp;partnerID=40&amp;md5=a3cecd49b991cd040e46b6f6b7f8077c</t>
  </si>
  <si>
    <t>Üstündağ20201851</t>
  </si>
  <si>
    <t>10.1016/j.jom.2014.09.004</t>
  </si>
  <si>
    <t>Vanpoucke E., Vereecke A., Wetzels M.</t>
  </si>
  <si>
    <t>Developing supplier integration capabilities for sustainable competitive advantage: A dynamic capabilities approach</t>
  </si>
  <si>
    <t>Buyer-supplier integration; Dynamic capability; Dynamics; Operational performance; Supply base complexity</t>
  </si>
  <si>
    <t>Marketing and Supply Chain Management Department, School of Business and Economics, Maastricht University, PO Box 616, Maastricht, 6200 MD, Netherlands; Operations and Technology Management Center, Vlerick Business School, Ghent University, Reep 1, Gent, 9000, Belgium</t>
  </si>
  <si>
    <t>Previous research describes supplier integration as a competitive resource that manufacturers use to create economic rents. Considering the mixed results obtained from linking supplier integration with performance outcomes, a 'dynamic' component - or the ability to reconfigure the supply chain to adapt to changing environments - appears critical to creating a sustainable competitive advantage. This study identifies integration sensing, seizing and transforming as sub-capabilities that together form a dynamic capability, referred to herein as supplier integrative capability (SIC). That is, SIC enables buyers to sense changes in the supply environment by sharing information with suppliers, seize opportunities presented by establishing procedures to analyse this information and make long-term changes to existing processes. A global sample from the industrial sector reveals that the three capabilities exhibit complementarity and must exist simultaneously for the capability to be effective, which then enhances both process flexibility and cost efficiency and helps firms avoid the traditional trade-off of cost and flexibility. In addition, market and technological dynamics strengthen the effect of SIC on operational performance; supply base complexity attenuates this link. Â© 2014 Elsevier B.V. All rights reserved.</t>
  </si>
  <si>
    <t>https://www.scopus.com/inward/record.uri?eid=2-s2.0-84911908399&amp;doi=10.1016%2fj.jom.2014.09.004&amp;partnerID=40&amp;md5=fd0409dc5b2f35b41bf2fef80e0986b4</t>
  </si>
  <si>
    <t>Vanpoucke2014446</t>
  </si>
  <si>
    <t>Zekhnini K., Cherrafi A., Bouhaddou I., Benghabrit Y., Garza-Reyes J.A.</t>
  </si>
  <si>
    <t>Supplier selection for smart supply chain: An adaptive fuzzy-neuro approach</t>
  </si>
  <si>
    <t>August</t>
  </si>
  <si>
    <t>Adaptive Fuzzy Neuro Approach; Digital Supply Chain; Resilience; Supplier Selection; Sustainability</t>
  </si>
  <si>
    <t>LM2I Laboratory, ENSAM, Moulay Ismail University, Meknes, 50500, Morocco; Centre for Supply Chain Improvement, University of Derby, Derby, United Kingdom</t>
  </si>
  <si>
    <t>In recent years, companies have experienced international changes that have occurred as a result of technological advances, market globalization, or natural disasters. So, organizations are trying to improve their performance in order to be more competitive. In other words, organizationsâ€™ competitiveness highly depends on their suppliers. At present, companies need to consider and include so-called â€˜resilienceâ€™, â€˜sustainabilityâ€™, and â€˜smartnessâ€™ in the supplierâ€™s selection to retain a competitive advantage. In this context, the purpose of this paper is to present an intelligent decision-making model for selecting the appropriate suppliers. For doing so, a set of criteria evaluation was determined to respond to the novel era circumstances. The suggested work is helpful for academics as well as professionals as it emphasizes the importance of resilient-sustainable supplier selection in the digital era. Â© IEOM Society International.</t>
  </si>
  <si>
    <t>https://www.scopus.com/inward/record.uri?eid=2-s2.0-85096615418&amp;partnerID=40&amp;md5=f1a83b10a01ad8f97b049ab1c89d88c4</t>
  </si>
  <si>
    <t>Zekhnini2020</t>
  </si>
  <si>
    <t>10.1002/kpm.1475</t>
  </si>
  <si>
    <t>Mandal S.</t>
  </si>
  <si>
    <t>Supply and demand effects on supply chain flexibility: An empirical exploration</t>
  </si>
  <si>
    <t>Knowledge and Process Management</t>
  </si>
  <si>
    <t>Doctoral Research Scholar, Department of Operations and Information Technology, IBS Hyderabad, Hyderabad, India</t>
  </si>
  <si>
    <t>Supply chain flexibility has been an important supply chain capability in providing firms the necessary alternate configurations and hence safeguarding them from disruptions. This study investigates the influence of supply and demand competence on supply chain flexibility and its influence on a firm's operational and relational performance. While the former competence refers to production and supply management-related activities, the latter refers to distribution and demand management-related activities. Within this framework, process compliance, that is, how well supply chain management processes are internally executed by the firm's employees, is observed as an enabler (moderator) on the relationship between supply chain competence and supply chain flexibility. Further, the model also explores the moderating influence of environmental uncertainty on the linkage between supply chain flexibility and firm performance. The model is empirically validated based on perceptual data collected from 163 supply chain professionals through web-based survey. Implications for both managers as well as practitioners are also provided. Â© 2015 John Wiley &amp; Sons, Ltd.</t>
  </si>
  <si>
    <t>https://www.scopus.com/inward/record.uri?eid=2-s2.0-84938993815&amp;doi=10.1002%2fkpm.1475&amp;partnerID=40&amp;md5=f93a7d88ea462c65836dff8e99949901</t>
  </si>
  <si>
    <t>Mandal2015206</t>
  </si>
  <si>
    <t>10.1007/978-3-030-62199-5_29</t>
  </si>
  <si>
    <t>Zekhnini K., Cherrafi A., Bouhaddou I., Benghabrit Y.</t>
  </si>
  <si>
    <t>Supply Chain 4.0 Risk Management: Bibliometric Analysis and a Proposed Framework</t>
  </si>
  <si>
    <t>Risk management; Supply chain 4.0 risks; Supply chain 4.0 risks framework; Supply chain management 4.0</t>
  </si>
  <si>
    <t>LM2I Laboratory, ENSAM, Moulay Ismail University, Meknes, 50500, Morocco</t>
  </si>
  <si>
    <t>Currently, the concept of Internet of Things, as well as Industry 4.0 and Smart Manufacturing, are attracting considerable attention. Digital technologies and the industryâ€™s rapid progress have stimulated enormous advances in the development of manufacturing technology. In the era of digitalization, the role of new technologies in enhancing the competitiveness of industries has become more crucial. So these novel technologies have created a new potential of supply chain risks. It mainly includes information and cybersecurity risks. The present paper aims to present a literature review through a bibliometric analysis of related works about risk management in supply chain 4.0. This study discusses the supply chain 4.0 risks. It also provides a framework about Risk management in supply chain 4.0. The suggested work is helpful for academics as well as professionals as it emphasizes the importance of implementing new methodologies of risk management in the age of intense competition. Furthermore, it presents a roadmap to confront new risks facing new interconnected and dynamic supply chains. Â© 2021, The Author(s), under exclusive license to Springer Nature Switzerland AG.</t>
  </si>
  <si>
    <t>https://www.scopus.com/inward/record.uri?eid=2-s2.0-85097626729&amp;doi=10.1007%2f978-3-030-62199-5_29&amp;partnerID=40&amp;md5=64d25dedcf426a871d7cd1e8013eaa49</t>
  </si>
  <si>
    <t>Zekhnini2021322</t>
  </si>
  <si>
    <t>10.1108/IJPDLM-01-2018-0045</t>
  </si>
  <si>
    <t>Zomorrodi M., Fayezi S., Lau K.H., McMurray A.</t>
  </si>
  <si>
    <t>Supply chain adaptations for the base-of-the-pyramid business: towards a theoretical model</t>
  </si>
  <si>
    <t>Base of the pyramid; BoP; Multimethod; Supply chain adaptations</t>
  </si>
  <si>
    <t>School of Business IT and Logistics, College of Business, RMIT University, Melbourne, Australia; Monash Business School, Faculty of Business and Economics, Monash University, Melbourne, Australia; School of Management, College of Business, RMIT University, Melbourne, Australia</t>
  </si>
  <si>
    <t>Purpose: Research has not yet captured nor synthesized the supply chain (SC) adaptations exercised by various base of the pyramid (BoP) initiators for successful BoP business. This is a crucial shortcoming that the study has taken a step to address, with the aim of advancing theory in BoP supply chain management (SCM). The paper aims to discuss this issue. Design/methodology/approach: The authors draw on Carter et al.â€™s (2015) theory of the SC and use a multi-method approach combining systematic literature review and embedded case studies based on the secondary data. Findings: The authors compare BoP SC adaptations of MNCs, local companies, NGOs, social enterprises and governments and develop propositions. The authors find that SC adaptations exercised by BoP initiators are influenced by their sense making of institutional and agency drivers at the BoP, and contingent on whether the poor are engaged as recipients or value co-creators. Practical implications: The authors develop a multi-initiator understanding of SC adaptations for BoP business. This is useful for BoP initiators who struggle to leverage their BoP business as well as for those who are considering entering the BoP. The authors offer these entities insights for aligning strategy and developing capabilities for BoP markets. Originality/value: The authors develop an original model of BoP initiator-based configurations of SC adaptations for BoP business. As such, the authors contribute toward advancing BoP SCM theory and practice by mapping substantive concepts and their relationships associated with BoP SC adaptations. Â© 2019, Emerald Publishing Limited.</t>
  </si>
  <si>
    <t>https://www.scopus.com/inward/record.uri?eid=2-s2.0-85061398581&amp;doi=10.1108%2fIJPDLM-01-2018-0045&amp;partnerID=40&amp;md5=b37f91f6077c4bda64ebe3b6b1ad7ce5</t>
  </si>
  <si>
    <t>Zomorrodi2019599</t>
  </si>
  <si>
    <t>10.1108/IJOPM-04-2016-0173</t>
  </si>
  <si>
    <t>Dubey, R; Altay, N; Gunasekaran, A; Blome, C; Papadopoulos, T; Childe, SJ</t>
  </si>
  <si>
    <t>Supply chain agility, adaptability and alignment Empirical evidence from the Indian auto components industry</t>
  </si>
  <si>
    <t>INTERNATIONAL JOURNAL OF OPERATIONS &amp; PRODUCTION MANAGEMENT</t>
  </si>
  <si>
    <t>Survey; Resource-based view; Supply chain agility; Supply chain adaptability; Supply chain alignment; Top management commitment</t>
  </si>
  <si>
    <t>Montpellier Business School; DePaul University; California State University System; California State University Bakersfield; University of Sussex; University of Kent; University of Plymouth</t>
  </si>
  <si>
    <t>Purpose - The purpose of this paper is to examine when and how organizations create agility, adaptability, and alignment as distinct supply chain properties to gain sustainable competitive advantage. Design/methodology/approach - The current study utilizes the resource-based view (RBV) under the moderating effect of top management commitment (TMC). To test the research hypotheses, the authors gathered 351 usable responses using a pre-tested questionnaire. Findings - The statistical analyses suggest that information sharing and supply chain connectivity resources influence supply chain visibility capability, which, under the moderating effect of TMC, enhance supply chain agility, adaptability, and alignment (SCAAA). Originality/value - The contribution lies in: providing a holistic study of the antecedents of agility, adaptability, and alignment; investigating the moderating role of TMC on SCAAA; following the RBV and addressing calls for investigating the role of resources in supply chain management, and for empirical studies with implications for supply chain design.</t>
  </si>
  <si>
    <t>http://dx.doi.org/10.1108/IJOPM-04-2016-0173</t>
  </si>
  <si>
    <t>WOS:000418651700007</t>
  </si>
  <si>
    <t>Dubey R., Altay N., Gunasekaran A., Blome C., Papadopoulos T., Childe S.J.</t>
  </si>
  <si>
    <t>Supply chain agility, adaptability and alignment: Empirical evidence from the Indian auto components industry</t>
  </si>
  <si>
    <t>Resource-based view; Supply chain adaptability; Supply chain agility; Supply chain alignment; Survey; Top management commitment</t>
  </si>
  <si>
    <t>Montpellier Business School, Montpellier, France; Department of Management, DePaul University, Chicago, IL, United States; School of Business and Public Administration, California State University Bakersfield, Bakersfield, CA, United States; School of Business, Management and Economics, University of Sussex, Brighton, United Kingdom; Kent Business School, University of Kent, Chatham, United Kingdom; Plymouth University, Plymouth, United Kingdom</t>
  </si>
  <si>
    <t>Purpose: The purpose of this paper is to examine when and how organizations create agility, adaptability, and alignment as distinct supply chain properties to gain sustainable competitive advantage. Design/methodology/approach: The current study utilizes the resource-based view (RBV) under the moderating effect of top management commitment (TMC). To test the research hypotheses, the authors gathered 351 usable responses using a pre-tested questionnaire. Findings: The statistical analyses suggest that information sharing and supply chain connectivity resources influence supply chain visibility capability, which, under the moderating effect of TMC, enhance supply chain agility, adaptability, and alignment (SCAAA). Originality/value: The contribution lies in: providing a holistic study of the antecedents of agility, adaptability, and alignment; investigating the moderating role of TMC on SCAAA; following the RBV and addressing calls for investigating the role of resources in supply chain management, and for empirical studies with implications for supply chain design. Â© 2018, Â© Emerald Publishing Limited.</t>
  </si>
  <si>
    <t>https://www.scopus.com/inward/record.uri?eid=2-s2.0-85038824522&amp;doi=10.1108%2fIJOPM-04-2016-0173&amp;partnerID=40&amp;md5=e5b9268a21ccbc3c2015728a305551cb</t>
  </si>
  <si>
    <t>Dubey2018129</t>
  </si>
  <si>
    <t>Kersten W., Castellanos M.A.L.</t>
  </si>
  <si>
    <t>Supply chain building blocks - Integration of geographical information in an agent-based model for simulating supply chain designs</t>
  </si>
  <si>
    <t>ESM 2012 - 2012 European Simulation and Modelling Conference: Modelling and Simulation 2012</t>
  </si>
  <si>
    <t>Agent-based modelling; Geographical information; Multi-modal transportation; Supply chain design</t>
  </si>
  <si>
    <t>Institute for Business Logistics and General Management (LogU), Hamburg University of Technology (TUHH), SchwarzenbergstraÃŸe 95-D, 21073, Hamburg, Germany</t>
  </si>
  <si>
    <t>This paper presents the integration of geographical information into an agent-based simulation model, named Supply Chain Building Blocks (SCBB), for enhancing its performance analysis of supply chain designs. Geographical information improves the modelling accuracy of the supply chain's static and dynamic elements for the spatial and temporal characterization. In the SCBB, static elements are the geographically located supply chain participants (modelled as generic agents) and the routes describing their interconnections. Dynamic supply chain elements are the transportation agents, who emulate the multi-modal material flows. Intances of transportation agent move material based on the lead times resulting from the transportation's mode attributes and the routes' description. Supply chain participants in SCBB incorporate geographical information to evaluate their behavioural policies for emulating business functions and for communicating with other agents. The use of geographical information enhances the SCBB modelling capabilities by supporting the holistic performance analysis of supply chain designs for the strategic decision-making (e.g. capacity allocation and location decisions), business functions configuration (e.g. management strategies for sourcing, inventory, production and distribution) and phenomena understanding (e.g. complexity management, risk management and green logistics). Â© 2012 EUROSIS-ETI.</t>
  </si>
  <si>
    <t>https://www.scopus.com/inward/record.uri?eid=2-s2.0-84899014140&amp;partnerID=40&amp;md5=c30e3bc51b35c2045aba5d757d95db92</t>
  </si>
  <si>
    <t>Kersten2012309</t>
  </si>
  <si>
    <t>10.1007/978-3-642-53939-8_13</t>
  </si>
  <si>
    <t>Sheremetov L.B., Smirnov A.V.</t>
  </si>
  <si>
    <t>Supply chain configuration as a cooperative game with fuzzy coalitions</t>
  </si>
  <si>
    <t>Studies in Fuzziness and Soft Computing</t>
  </si>
  <si>
    <t>Configuring; Cooperative game; Core; Supply chain</t>
  </si>
  <si>
    <t>Mexican Petroleum Institute, Av. Eje Central Lazaro Cardenas Norte 152, 07730 Mexico-city DF, Mexico; St. Petersburg Institute for Informatics and Automation, Russian Academy of Sciences, Chetyrnadtsataya Liniya, 39, St.-Petersburg 199179, Russian Federation</t>
  </si>
  <si>
    <t>The chapter considers the problem of flexible supply chains (FSCs) configuring in a highly dynamic economic environment. A novel coalition formation mechanism is proposed, which helps to resolve conflictions between the objectives of the FSC participants and to agree upon effective solutions. This mechanism is based on a generalized model of the core of a cooperative game with fuzzy coalitions. The implementation of the proposed model for configuring of an automotive FSC is described. Simulation results are discussed.Â© Springer-Verlag Berlin Heidelberg 2014.</t>
  </si>
  <si>
    <t>https://www.scopus.com/inward/record.uri?eid=2-s2.0-84958533981&amp;doi=10.1007%2f978-3-642-53939-8_13&amp;partnerID=40&amp;md5=994b433be9ffb9fc422a5677f667b4a1</t>
  </si>
  <si>
    <t>Sheremetov2014293</t>
  </si>
  <si>
    <t>10.1108/IJLM-03-2020-0123</t>
  </si>
  <si>
    <t>Rogerson, S; Svanberg, M; Santen, V</t>
  </si>
  <si>
    <t>Supply chain disruptions: flexibility measures when encountering capacity problems in a port conflict</t>
  </si>
  <si>
    <t>Supply chain disruptions; Capacity; Flexibility; Port strike; Gothenburg</t>
  </si>
  <si>
    <t>Purpose There can be many negative effects from a disruption in a central node of companies' supply chains, such as a port conflict that reduces capacity. Strategies for disruption management include flexibility and redundancy. This paper aims to analyse a supply chain disruption from flexibility and capacity perspectives. Design/methodology/approach A case study was conducted of the supply chain disruption caused by the port conflict in 2016-2017 in Gothenburg, in which the port operated at a reduced capacity. Companies importing and exporting goods, freight forwarders, hauliers, train operators, ports, shipping companies and their agents were interviewed. Findings Various capacity problems (ports, links, container chassis, empty containers) were encountered due to the port conflict. Flexibility measures such as node, mode and fleet flexibility can be used in response to changes in capacity. Difficulties with applying flexibility are discussed. Research limitations/implications Although based on a Swedish case, findings are relevant for disruptions or other types of disturbances in ports elsewhere and also in other important nodes in companies' supply chains. Practical implications Actors influenced by disturbances in a port can increase their understanding of potential capacity problems and flexibility measures. Readiness and timely action are important due to competition regarding capacity. Originality/value The implications on the transport network surrounding a port, including many actors, are explained, illustrating how capacity problems propagate, but there is some flexibility to manage the problems.</t>
  </si>
  <si>
    <t>http://dx.doi.org/10.1108/IJLM-03-2020-0123</t>
  </si>
  <si>
    <t>WOS:000773601200001</t>
  </si>
  <si>
    <t>Capacity; Flexibility; Gothenburg; Port strike; Supply chain disruptions</t>
  </si>
  <si>
    <t>SSPA Sweden AB, Gothenburg, Sweden</t>
  </si>
  <si>
    <t>Purpose: There can be many negative effects from a disruption in a central node of companies' supply chains, such as a port conflict that reduces capacity. Strategies for disruption management include flexibility and redundancy. This paper aims to analyse a supply chain disruption from flexibility and capacity perspectives. Design/methodology/approach: A case study was conducted of the supply chain disruption caused by the port conflict in 2016â€“2017 in Gothenburg, in which the port operated at a reduced capacity. Companies importing and exporting goods, freight forwarders, hauliers, train operators, ports, shipping companies and their agents were interviewed. Findings: Various capacity problems (ports, links, container chassis, empty containers) were encountered due to the port conflict. Flexibility measures such as node, mode and fleet flexibility can be used in response to changes in capacity. Difficulties with applying flexibility are discussed. Research limitations/implications: Although based on a Swedish case, findings are relevant for disruptions or other types of disturbances in ports elsewhere and also in other important nodes in companies' supply chains. Practical implications: Actors influenced by disturbances in a port can increase their understanding of potential capacity problems and flexibility measures. Readiness and timely action are important due to competition regarding capacity. Originality/value: The implications on the transport network surrounding a port, including many actors, are explained, illustrating how capacity problems propagate, but there is some flexibility to manage the problems. Â© 2022, Emerald Publishing Limited.</t>
  </si>
  <si>
    <t>https://www.scopus.com/inward/record.uri?eid=2-s2.0-85125801921&amp;doi=10.1108%2fIJLM-03-2020-0123&amp;partnerID=40&amp;md5=731ff3da4e60248b5bbc10c1ec87f63f</t>
  </si>
  <si>
    <t>Rogerson2022567</t>
  </si>
  <si>
    <t>10.1016/j.apm.2013.08.025</t>
  </si>
  <si>
    <t>Jafarian M., Bashiri M.</t>
  </si>
  <si>
    <t>Supply chain dynamic configuration as a result of new product development</t>
  </si>
  <si>
    <t>Dynamic supply chain configuration; New product development; New product lunching time; Production planning; Supplier integration</t>
  </si>
  <si>
    <t>Department of Industrial Engineering, Shahed University, Tehran, Iran</t>
  </si>
  <si>
    <t>This study considers supply chain network configuration in an innovative environment while the new product development (NPD) will affect the supply chain configuration (SCC). The time of new product introduction has a significant effect on the market performance while it has an effect on the supply chain configuration. Supplier integration into the new product introduction is the key parameter for successfully new product introduction, which may contribute to supply chain reconfiguration. Consequently By considering the new product development concept, we may face with dynamic supply chain configuration during a planning horizontal time. In this study, a new model is presented to consider the dynamic configuration of a supply chain by developing new products. In the proposed model, the dynamic configuration of a supply chain and the new product launching time is optimized simultaneously. The proposed model considers production, sales and transportation planning for the entire supply chain in order to achieve an integrative and efficient supply as well. Then some numerical analyses have been done to show the applicability of the proposed model. The results show that the new product development has a significant effect on the configuration of supply chain. Â© 2013 Elsevier Inc.</t>
  </si>
  <si>
    <t>https://www.scopus.com/inward/record.uri?eid=2-s2.0-84894903970&amp;doi=10.1016%2fj.apm.2013.08.025&amp;partnerID=40&amp;md5=68bb3420e8c6a8024190c087b7a1c5ab</t>
  </si>
  <si>
    <t>Jafarian20141133</t>
  </si>
  <si>
    <t>10.1108/MRR-05-2020-0272</t>
  </si>
  <si>
    <t>Negi S.</t>
  </si>
  <si>
    <t>Supply chain efficiency framework to improve business performance in a competitive era</t>
  </si>
  <si>
    <t>Performance measurement; Supply chain; Supply chain cost; Supply chain efficiency; Supply chain framework</t>
  </si>
  <si>
    <t>Department of Transportation, Logistics and Safety Management, Faculty of Business and Economics, Modern College of Business and Science, University of Missouri, St. Louis, United States; Department of Transportation, Logistics and Safety Management, Faculty of Business and Economics, Modern College of Business and Science, University of Missouri, Muscat, Oman</t>
  </si>
  <si>
    <t>Purpose: The main aim of this paper is to develop a supply chain efficiency framework to improve overall business performance in the competitive era. This paper offers a critical literature review on supply chain efficiency that aims to reveal the basic research that has been carried out, the problem areas and requirements for the efficiency in the new era of the supply chain. Design/methodology/approach: The methodology followed during this research involves beginning with a wide base of articles lying at the supply chain intersection, performance measurement topics, and then screening the list to concentrate on supply chain efficiency. Findings: Findings show that supply chain efficiency in the modern era remains an open research field. This research contributes to the supply chain literature by clarifying the supply chain efficiency definition, defining key measurements and variables for supply chain efficiency and developing a supply chain efficiency framework to improve overall performance. Practical implications: This study will be very useful to the scholars working in this field. The proposed framework would help researchers and academicians to understand every dimension and variable of supply chain efficiency, allowing practitioners to measure efficiency levels and identify improvement measures. This framework would also act as a comprehensive guide for future studies and business practices. Originality/value: As there are several state-of-the-art review papers on various supply chain areas, there is a lack of literature available on supply chain efficiency studies that can provide a comprehensive framework for researchers on related literature. Thus, the present study seeks to bridge this gap in the supply chain literature. Also, this study will provide a strong basis for researchers and academicians to apply the supply chain efficiency measurement system to the dynamic supply chain. Â© 2020, Emerald Publishing Limited.</t>
  </si>
  <si>
    <t>https://www.scopus.com/inward/record.uri?eid=2-s2.0-85092198764&amp;doi=10.1108%2fMRR-05-2020-0272&amp;partnerID=40&amp;md5=5e11f30cd0c6dc8f7e9bc929d56dfd09</t>
  </si>
  <si>
    <t>Negi2021477</t>
  </si>
  <si>
    <t>Uipaun S., Long S., Usman S., Awuah- Offei K.</t>
  </si>
  <si>
    <t>Supply chain feasibility analysis of small modular reactor technology</t>
  </si>
  <si>
    <t>2014 International Annual Conference of the American Society for Engineering Management - Entrepreneurship Engineering: Harnessing Innovation, ASEM 2014</t>
  </si>
  <si>
    <t>Energy sustainability; Missouri; SCOR; Small modular reactor; Supply chain</t>
  </si>
  <si>
    <t>Missouri University of Science and Technology, Mining and Nuclear Engineering, 230 Engineering Management, 600 W. 14th St., Rolla MO, United States</t>
  </si>
  <si>
    <t>The feasibility of Small Modular Reactors (SMR) in providing a lower-cost power-generation alternative to large nuclear power plants has been suggested widely in recent years, but remains a largely undeveloped technology. Published reports have identified many of the challenges of building SMR technology, with the major ones being industrial capacity, local manufacturing, forging capability, competitiveness in global market, and supply chain management. This paper focuses on the adaption of supply chain management concepts and practices of nuclear power companies, in particular Westinghouse Electric Company LLC, which supports the nucleation of an SMR economy in the state of Missouri. The SCOR framework is used to define supply chain processes and partnerships in Missouri that will be essential in the establishment of SMR operations. The framework builds on findings from a review of open literature including modular specifications, economic reports, and supplier information for the state of Missouri and the U.S. This study investigates several key factors that influence the supply chain process: strategic supplier partnership, achievement of efficiency gains, supplier qualification/supplier development, and sustainability. The findings are intended to provide an overview of existing supply chain management best practices through a case study designed to formulate the development of an SMR supply chain. Copyright, American Society for Engineering Management, 2014.</t>
  </si>
  <si>
    <t>https://www.scopus.com/inward/record.uri?eid=2-s2.0-84925624887&amp;partnerID=40&amp;md5=4f38c6bf421586e327a6a82f5458d062</t>
  </si>
  <si>
    <t>Uipaun2014</t>
  </si>
  <si>
    <t>10.1002/bse.2935</t>
  </si>
  <si>
    <t>Nayal K., Kumar S., Raut R.D., Queiroz M.M., Priyadarshinee P., Narkhede B.E.</t>
  </si>
  <si>
    <t>Supply chain firm performance in circular economy and digital era to achieve sustainable development goals</t>
  </si>
  <si>
    <t>Business Strategy and the Environment</t>
  </si>
  <si>
    <t>AIâ€“IoT; circular economy (CE); resource orchestration theory; SEM; supply chain flexibility; Sustainable Development Goals (SDG)</t>
  </si>
  <si>
    <t>Department of Operations and Supply Chain Management, National Institute of Industrial Engineering (NITIE), Maharashtra, Mumbai, India; Postgraduate Program in Business Administration, Paulista University â€“ UNIP, SÃ£o Paulo, Brazil; Chaitanya Bharathi Institute of Technology (CBIT), Telangana, Hyderabad, India</t>
  </si>
  <si>
    <t>Digitalization of the supply chain (SC) has received plenty of attention from practitioners and researchers in recent years to address the challenges of the business environment and assist firms in achieving a circular SC. Implementing circularity in business operations is a practice of achieving sustainability which is of utmost significance for achieving sustainable development goals established by the United Nations. This study empirically examines the relation among flexibility, AIâ€“IoT adoption, and SC firm performance under the circular economy (CE) environment based on resource orchestration theory (ROT), an integrated version of the extended-resource-based view, and dynamic capability theory (DCT). Data were collected from Indian manufacturing firms through a questionnaire-based survey and examined using â€œstructural equation modeling (SEM).â€_x009d_ The study results show that information flexibility and organizational flexibility have the highest impact on AIâ€“IoT adoption. Organizational flexibility shows full mediation with AIâ€“IoT, which would influence the SC firm performance directly. The analysis also indicates that CE will affect the relation between organizational flexibility and AIâ€“IoT adoption. These findings pave the way for cross-country analysis, formation of practical strategies, and policies related to AIâ€“IoT and CE implementations. Â© 2021 ERP Environment and John Wiley &amp; Sons Ltd.</t>
  </si>
  <si>
    <t>https://www.scopus.com/inward/record.uri?eid=2-s2.0-85119086749&amp;doi=10.1002%2fbse.2935&amp;partnerID=40&amp;md5=3f884dfcbc482dda20c5c2b10b430909</t>
  </si>
  <si>
    <t>Nayal20221058</t>
  </si>
  <si>
    <t>10.1016/j.ijpe.2018.08.006</t>
  </si>
  <si>
    <t>Wagner S.M., Grosse-Ruyken P.T., Erhun F.</t>
  </si>
  <si>
    <t>Determinants of sourcing flexibility and its impact on performance</t>
  </si>
  <si>
    <t>Flexibility; Information processing theory (IPT); Purchasing; Supply chain management; Survey research</t>
  </si>
  <si>
    <t>Department of Management, Technology, and Economics, Swiss Federal Institute of Technology Zurich, Weinbergstrasse 56/58, Zurich, 8092, Switzerland; Credit Suisse AG, Paradeplatz 8, ZÃ¼rich, 8001, Switzerland; Cambridge Judge Business School, University of Cambridge, Trumpington Street, Cambridge, CB2 1AG, United Kingdom</t>
  </si>
  <si>
    <t>Sourcing flexibility is an increasingly important building block of supply chain flexibility. Our study which is grounded in information processing theory argues that two mechanisms can support firms in building up sourcing flexibility. Based on a survey of 336 manufacturing firms from Europe and the U.S. and using partial least squares (PLS) modeling as well as hierarchical regression analysis, we show that supplier evaluation and selection, and the integration of information systems at the buyer-supplier interface are positively related to sourcing flexibility. Sourcing flexibility, in turn, is curvilinearly related to delivery performance. Finally, delivery performance positively influences the product's financial performance. The strong associations between sourcing flexibility, delivery performance, and product financial performance underscore that sourcing flexibility merits the attention of supply chain managers during supplier selection and purchasing decisions. Â© 2018 Elsevier B.V.</t>
  </si>
  <si>
    <t>https://www.scopus.com/inward/record.uri?eid=2-s2.0-85053821535&amp;doi=10.1016%2fj.ijpe.2018.08.006&amp;partnerID=40&amp;md5=af342eb8a3bc310ee7de676900b7029f</t>
  </si>
  <si>
    <t>Wagner2018329</t>
  </si>
  <si>
    <t>Dhiaf M.M., Benabdelhafid A., Jaoua F.</t>
  </si>
  <si>
    <t>Supply chain flexibility and balanced scorecard: Conceptual model and empirical study in tunisian companies launched upgrading program [ElastycznoÅ›Ä‡ Å‚aÅ„cucha dostaw i zrÃ³wnowaÅ¼ona karta wynikÃ³w: Model koncepcyjny i studium empiryczne w przedsiÄ™biorstwach runezyjskich. Uruchomienie programu aktualizacji]</t>
  </si>
  <si>
    <t>Balanced Scorecard; Structural Equation Modeling; Supply chain flexibility; Tunisian Upgrading Program</t>
  </si>
  <si>
    <t>Institut Superieur de Geston Industriellede Sfax, France; University Le Havre, France</t>
  </si>
  <si>
    <t>In this article, we clarify the concept of supply chain flexibility (SCF) in an attempt to unveil the difficulty in understanding and dealing with the scope this concept. The imprecise notion of SCF makes it difficult to develop valid and reliable measures which are needed to construct and test a theory involving supply chain flexibility. This paper sheds light on literature relating to the impact of SCF on business performance. A conceptual framework is presented to uncover the effects of different dimensions of SCF (human resources, product, process, information technology and logistics) on the global performance. Valid and reliable measures are developed for each dimension of SCF and global performance and hypotheses are tested using structural equation modeling. From a large sample survey (n= 105) of manufacturing firms launched upgrading program, results indicate a partial impact of supply chain flexibility on the global performance. Three dimensions (human resources flexibility, Logistics flexibility and Information Technology flexibility) have positive and strong relationships on global performance. But, Product flexibility and Process flexibility were not present in Tunisian firms. Â© 2012, Czestochowa University of Technology. All rights reserved.</t>
  </si>
  <si>
    <t>https://www.scopus.com/inward/record.uri?eid=2-s2.0-84975853233&amp;partnerID=40&amp;md5=cef1c60e7ec4e52162e1522e226bf5d6</t>
  </si>
  <si>
    <t>10.1108/JBIM-03-2019-0105</t>
  </si>
  <si>
    <t>R. Novais L., Maqueira J.M., Bruque S.</t>
  </si>
  <si>
    <t>Supply chain flexibility and mass personalization: a systematic literature review</t>
  </si>
  <si>
    <t>Customer microsegmentation; Mass personalization; Supply chain flexibility; Systematic literature review</t>
  </si>
  <si>
    <t>CIGIP, Universitat Politecnica de Valencia, Valencia, Spain; University of JaÃ©n, JaÃ©n, Spain</t>
  </si>
  <si>
    <t>Purpose: This paper aims to explore the current state of research on supply chain flexibility (SCF) and mass personalization (MP) to identify the literature findings to date, research gaps and to provide guidelines for future research in this area. Design/methodology/approach: A systematic literature review of 64 papers was undertaken to address the use of SCF as a productive response to MP environments. The methodology used is made up of five steps: formulation of the research questions, identification of studies, selection and evaluation of studies, analysis and synthesis and presentation of the results. Findings: Three main research topics have been identified: personalization levels and flexible processes in supply chain, where flexible processes in supply chain are analysed as a productive response to high levels of MP; supply chain collaborative processes for SCF and MP, where product co-creation and relationships between supply chain members is analysed; and SCF and MP enabling technologies, in which technologies to support MP implementation and SCF are considered. Each of these three main topics have been divided into research lines and research sublines that allowed identifying a positive relationship between the SCF and the MP strategies. Research limitations/implications: Systematic literature review is a methodology reliable and recommended by a large number of scientific papers. However, it depends on available and accessible research studies and the researcherâ€™s criteria. The selection of certain criteria for inclusion and exclusion of papers introduces publication bias, which should be considered an intrinsic limitation to systematic literature review. Originality/value: The main literature findings in each research line and subline related to the SCF-MP relationship are identified and analysed. Furthermore, research gaps and further research lines in the SCF-MP area are highlighted. The information presented in this paper improves the literature on the advances in the SCF use as a productive response to MP environments. Â© 2019, Emerald Publishing Limited.</t>
  </si>
  <si>
    <t>https://www.scopus.com/inward/record.uri?eid=2-s2.0-85071681915&amp;doi=10.1108%2fJBIM-03-2019-0105&amp;partnerID=40&amp;md5=ef18767c3fcd8609dd5639244cf7823c</t>
  </si>
  <si>
    <t>R.Novais20191791</t>
  </si>
  <si>
    <t>10.1080/00207543.2017.1416203</t>
  </si>
  <si>
    <t>Song J.M., Chen W., Lei L.</t>
  </si>
  <si>
    <t>Supply chain flexibility and operations optimisation under demand uncertainty: a case in disaster relief</t>
  </si>
  <si>
    <t>demand uncertainty; disaster relief; emergency logistics; optimisation; supply chain flexibility</t>
  </si>
  <si>
    <t>Department of Supply Chain Management, Rutgers Business Schoolâ€“Newark and New Brunswick, New Brunswick, NJ, United States; School of Global Innovation and Leadership, Lucas College and Graduate School of Business, San JosÃ© State University, San Jose, CA, United States</t>
  </si>
  <si>
    <t>After a disaster happens, emergency response operations are critical to save humansâ€™ lives and properties. The limited resources and time requirements call for coordinated supply chain operations. This paper studies supply chain operations for rescue kits in disaster reliefs, motivated by a real-world application. The objective is to minimise the total tardiness and peak tardiness of product delivery over the multi-period planning horizon. One major challenge is the lack of reliable prediction of customer demand in disasters. In order to cope with demand uncertainty while maintaining the tractability of the optimisation model, we decompose the demand into two components: a relatively stable base demand predicted by historical data and unpredictable demand surges. For the base demand, an optimisation model is developed to optimise the production and distribution operations, as well as the inventory replenishment policy for manufacturers and distribution centres, so as to minimise the total tardiness. For the demand surges, we propose to deploy supply chain flexibility to cope with the uncertainty. An empirical study shows the effectiveness of increasing supply chain flexibility and suggests some managerial insights on configuring such flexibility in emergency operations. Â© 2018 Informa UK Limited, trading as Taylor &amp; Francis Group.</t>
  </si>
  <si>
    <t>https://www.scopus.com/inward/record.uri?eid=2-s2.0-85041119757&amp;doi=10.1080%2f00207543.2017.1416203&amp;partnerID=40&amp;md5=9a4a6f221ae2c5866b010404845cb0f4</t>
  </si>
  <si>
    <t>Song20183699</t>
  </si>
  <si>
    <t>Farooquie P.</t>
  </si>
  <si>
    <t>Supply chain flexibility and performance under uncertainty in Indian automotive industry</t>
  </si>
  <si>
    <t>Supply chain flexibility; Supply chain performance and automotive industry; Supply chain uncertainty</t>
  </si>
  <si>
    <t>Department of Mechanical Engineering, Aligarh Muslim University, Aligarh, India</t>
  </si>
  <si>
    <t>An extensive literature review by Simangunsong et al. (2012) identifies as many as fourteen sources of supply chain uncertainty. Christopher and Lee (2004) find it difficult for supply chains to be efficient if they are highly exposed to risk and uncertainty. The authors further argue that risks reduce the confidence of managers in supply chains and hence increase the expected loss of performance. Supply chain flexibility is the ability of the partners in the chain to respond to disruptions efficiently with minimum loss of performance. The majority of academic work on manufacturing and supply chain flexibility describes flexibility as a response to, or a means to cope with, uncertainty (Upton, 1995; Bertrand, 2003; Sheffiand Rice, 2005). Literature also establishes a positive linkage between flexibility and performance. The present paper, a portion of a larger study conducted by the author, investigates the role of supply chain flexibility in reducing the impact of uncertainties on performance in the automotive supply chains in India. Automotive supply chains are among the most complicated chains to manage because of the involvement of enormous number of suppliers and the associated uncertainties. In the recent past, automotive industry in India and in other parts of the world has experienced loss in performance due to disruptions from within and outside the chains. The Indian auto industry has a share of around 5-6 per cent in the country's GDP, which is further expected to go up to 10 per cent in the year 2016 (AMA, 2006). Manufacturers of auto components operating at tier 1 and tier 2 levels of various supply chains in the industry are considered as the primary unit of analysis. A structured questionnaire was administered to manufacturers of auto components using convenience sampling method. The relationship between flexibility and performance in the presence of uncertainty has been examined using correlation and regression methods. The study confirms the negative impact of uncertainty on performance and also that flexibility and uncertainty co-varies but in different directions. This implies that flexibility reduces the impact of uncertainty. However, performance is found to be positively linked with flexibility. Â© IEOM Society International. Â© IEOM Society International.</t>
  </si>
  <si>
    <t>https://www.scopus.com/inward/record.uri?eid=2-s2.0-85018430297&amp;partnerID=40&amp;md5=fa623655369895607788528985e4f61c</t>
  </si>
  <si>
    <t>Farooquie20162621</t>
  </si>
  <si>
    <t>10.1504/ijbpscm.2017.091330</t>
  </si>
  <si>
    <t>Shelash Al-Hawary S.I., Mohammad A.S., Shlash Mohammad A.A., Hussein Alsarahni A.H.</t>
  </si>
  <si>
    <t>Supply chain flexibility aspects and their impact on customers satisfaction of pharmaceutical industry in Jordan</t>
  </si>
  <si>
    <t>Customer satisfaction; Jordan; Pharmaceutical industry; Supply chain flexibility</t>
  </si>
  <si>
    <t>Department of Business Administration, Faculty of Finance and Business Administration, Al al-Bayt University, P.O. Box 130040, Mafraq, 25113, Jordan; Business Administration Department, Faculty of Money and Management, World Islamic Science University, Amman, Jordan; Marketing Department, Faculty of Administrative and Financial Sciences, Petra University, P.O. Box 961343, Amman, 11196, Jordan</t>
  </si>
  <si>
    <t>The aim of this study was to investigate the impact of supply chain flexibility on customer satisfaction. The entire population consisted of managers of drugstores who are directly having a contact with pharmaceutical industry companies in Jordan was deemed as a sample of the current study. A total of 200 questionnaires were handed to the subjects, out of them 144 questionnaires were used as primary data for the purpose of the present study. Both IMB SPSS 19.0 and AMOS 23.0 were run to examine hypotheses. The results of the study supported the hypotheses that new product, distribution, delivery, and responsiveness flexibility have significant influences on customer satisfaction. In light of these findings, it was concluded that customers or managers of drugstores are strongly concerned with supply chain flexibility, even a large part of their satisfaction relates to this aspect. The originality of this study is that it was conducted on Jordanian drugstores, especially since studies on these settings are still very few. The study recommends that a hard work should be done to improve the supply chain flexibility of pharmaceutical companies due to its significant impact on customer satisfaction. Copyright Â© 2017 Inderscience Enterprises Ltd.</t>
  </si>
  <si>
    <t>https://www.scopus.com/inward/record.uri?eid=2-s2.0-85048378487&amp;doi=10.1504%2fijbpscm.2017.091330&amp;partnerID=40&amp;md5=eab802ecd21225494880f99251ca6e73</t>
  </si>
  <si>
    <t>ShelashAl-Hawary2017326</t>
  </si>
  <si>
    <t>10.1504/IJBEX.2015.072305</t>
  </si>
  <si>
    <t>Sahu A.K., Sahu S.K., Datta S., Mahapatra S.S.</t>
  </si>
  <si>
    <t>Supply chain flexibility assessment and decision-making: A fuzzy intelligent approach</t>
  </si>
  <si>
    <t>Fuzzy logic; SCF; Supply chain flexibility</t>
  </si>
  <si>
    <t>Department of Mechanical Engineering, National Institute of Technology, Rourkela, Odisha, 769008, India</t>
  </si>
  <si>
    <t>Supply chain flexibility is considered as a major determinant of competitiveness in the global business market today. Flexibility is the organisation's ability to satisfy an increasing variety of customer expectations without excessive cost, time, organisational disruptions, or performance losses. Effective control of supply chain flexibility can improve overall organisational performance. The present study thus builds a group decision-making structural hierarchy model towards assessment as well as benchmarking of flexibility extent in supply chain management. This study presents a framework for evaluating supply chain flexibility through comprehensive analysis of past literature and identifies five elements (assessment indices) for characterising supply chain flexibility viz. supply network flexibility, operations systems flexibility, logistics process flexibility, information system flexibility, and organisational design flexibility. The subjectivity of the flexibility indices have been tackled through exploration of the concept of fuzzy logic; thus, enabling decision-making which involves linguistic expert judgment. Copyright Â© 2015 Inderscience Enterprises Ltd.</t>
  </si>
  <si>
    <t>https://www.scopus.com/inward/record.uri?eid=2-s2.0-84944405921&amp;doi=10.1504%2fIJBEX.2015.072305&amp;partnerID=40&amp;md5=938e399f6159ac90e072bce16f1e3e33</t>
  </si>
  <si>
    <t>Sahu2015675</t>
  </si>
  <si>
    <t>10.1080/00207543.2018.1456694</t>
  </si>
  <si>
    <t>Huo B., Gu M., Wang Z.</t>
  </si>
  <si>
    <t>Supply chain flexibility concepts, dimensions and outcomes: an organisational capability perspective</t>
  </si>
  <si>
    <t>China; financial performance; operational performance; organisational capability; supply chain flexibility</t>
  </si>
  <si>
    <t>School of Management, Zhejiang University, Hangzhou, China; School of Business Administration, South China University of Technology, Guangzhou, China</t>
  </si>
  <si>
    <t>Due to the increasing uncertainty and diversity in supply chains (SCs), companies are aiming to develop their SC flexibility, which we define as the capability of a company, both internally and externally in conjunction with its key suppliers and customers, to respond to uncertainties and customer expectations without excessive costs, time and performance losses. SC flexibility has three dimensionsâ€“internal, supplier and customer flexibility. This study investigates how SC flexibility improves operational and financial performance from the organisational capability perspective. The conceptual model is empirically tested using data collected from 216 companies in China. Our findings suggest that only customer and internal flexibility contribute to operational performance directly, while supplier flexibility contributes to operational performance only indirectly through internal flexibility. The three dimensions of SC flexibility have no direct impacts on financial performance. We further identify complementarities between supplier and customer flexibility and tradeoffs between supplier and internal flexibility. However, no synergy effect is found for internal and customer flexibility on operational performance. This study provides a framework to understand SC flexibility from the organisational capability perspective and identifies the inter-relationships among the three dimensions of SC flexibility and operational and financial performance. Â© 2018, Â© 2018 Informa UK Limited, trading as Taylor &amp; Francis Group.</t>
  </si>
  <si>
    <t>https://www.scopus.com/inward/record.uri?eid=2-s2.0-85045048819&amp;doi=10.1080%2f00207543.2018.1456694&amp;partnerID=40&amp;md5=d43cc41767897fc63b3c5e7f9577673c</t>
  </si>
  <si>
    <t>Huo20185883</t>
  </si>
  <si>
    <t>Jayant A., Ghagra H.S.</t>
  </si>
  <si>
    <t>Supply chain flexibility configurations: Perspectives, empirical studies and research directions</t>
  </si>
  <si>
    <t>Flexibility; Optimization; Supply chain management; Uncertainty</t>
  </si>
  <si>
    <t>Department of Mechanical Engineering, Sant Longowal Institute of Engineering and Technology, Deemed University, Est. by Govt. of India, Longowal, Punjab, India</t>
  </si>
  <si>
    <t>This paper investigates the current developments in research and practice in the field of supply chain flexibility through content analysis of the published literature. We had scrutinized a wide range of research publications from national and international journals and conferences of high repute. As diversity and uncertainty in the environment increases the companies are responding by adding flexibility as a dimension to their operational strategies. The review examined various perceptions, notions and definitions of flexibility, drivers and sources found in manufacturing and supply chain literature and compared the stated objectives, articulated needs and fundamental beliefs underlying the concepts, from a flexibility decision-performancesynchronization perspective. The objective of this study is to encourage and provide researchers and academicians globally with future research directions in the field of supply chain flexibility and its impact on business performance. Â© Exceling Tech, Pub. UK.</t>
  </si>
  <si>
    <t>https://www.scopus.com/inward/record.uri?eid=2-s2.0-84896830564&amp;partnerID=40&amp;md5=8bbdfc32fdcae2ab32aeea2c39947337</t>
  </si>
  <si>
    <t>Jayant201321</t>
  </si>
  <si>
    <t>10.1155/2020/8057924</t>
  </si>
  <si>
    <t>Luo X., Wang Z., Lu L., Guan Y.</t>
  </si>
  <si>
    <t>Supply Chain Flexibility Evaluation Based on Matter-Element Extension</t>
  </si>
  <si>
    <t>College of Economics and Management, Nanjing University of Aeronautics and Astronautics, Nanjing, China; College of Economics and Management, Guangxi Normal University, Guilin, China</t>
  </si>
  <si>
    <t>Flexibility is an important indicator to consider the uncertain information processing ability of the supply chain comprehensively. It is a powerful way to improve the efficiency and quality of supply chain operation by evaluating the level of supply chain flexibility effectively. The traditional method is used to decompose the supply chain flexibility evaluation indicators from the perspective of system structure or cost saving, but these indicators cannot truly describe the dynamics of the supply chain operation. Otherwise, supply chain flexibility evaluation is a typical multiobjective evaluation; there are some incompatibilities between these flexible evaluation indicators, and the common evaluation methods are difficult to deal with such contradictions. In this paper, the dynamic characteristics of supply chain operation are considered, and the evaluation system of supply chain flexibility is designed from the perspective of operation efficiency. The matter-element analysis theory is used to create the comprehensive appraisal model of supply chain flexibility. The matter-element matrix solves the uncertainty and incompatibility of the evaluated factors used to assess supply chain flexibility. The paper evaluates the performance of four autoservice companies and concludes that the evaluation grades of the four companies are in line with the reality, indicating that the evaluation system and the method are effective and credible. Â© 2020 Xiaochun Luo et al.</t>
  </si>
  <si>
    <t>https://www.scopus.com/inward/record.uri?eid=2-s2.0-85085842936&amp;doi=10.1155%2f2020%2f8057924&amp;partnerID=40&amp;md5=aed6e63f29323a9b6ad9458d94c55143</t>
  </si>
  <si>
    <t>Luo2020</t>
  </si>
  <si>
    <t>10.1108/IJCHM-09-2020-0999</t>
  </si>
  <si>
    <t>Yoo J.J.-E., Cho M.</t>
  </si>
  <si>
    <t>Supply chain flexibility fit and green practices: evidence from the event industry</t>
  </si>
  <si>
    <t>International Journal of Contemporary Hospitality Management</t>
  </si>
  <si>
    <t>Green events; Green organization image; Green practices; Product flexibility; Public pressure; Supply chain flexibility fit; Volume flexibility</t>
  </si>
  <si>
    <t>Department of Hospitality and Sport Business Management, University of Delaware, Newark, DE, United States; College of Hotel and Tourism Management, Kyung Hee University, Seoul, South Korea</t>
  </si>
  <si>
    <t>Purpose: As the event industry is supported by a wide range of suppliers that provide different products and services, all these partners in the supply chain can play a crucial role in green practices. The industry needs to have a sufficient degree of supply chain flexibility to cater to the demands in todayâ€™s dynamic environment and the flexibility in the supply chain will help event businesses to be sustainable. This study aims to explore the role of the supply chain flexibility fit between event plannerâ€™s requirements and supplier offerings on the implementation of green practices. The study also attempted to provide insights into the adoption of green event practices by identifying the moderating roles of green organization image and public pressure. Design/methodology/approach: Data analysis was conducted based on 207 useable responses from event planners. Polynomial regression and response surface analysis were performed to verify the hypothesized relationships. Additionally, hierarchical regression analysis was used to test the moderating effects of green organization image and public pressure on the proposed relationships. Findings: Results revealed that product flexibility fit was positively related to green practices; however, such effect was not found in the volume flexibility fit model. Findings also showed that public pressure significantly improved the positive effect of product flexibility fit on green practices. However, the green organization image was found to have no significant moderating effect. Practical implications: The adoption of green practices requires well-designed collaboration among supply chain partners. This study offers empirical evidence regarding the importance of achieving product flexibility fit between event plannersâ€™ requirements and supplier offerings when conducting green practices. The findings provide useful implications that can be applied for successful green event management. Originality/value: Despite the significance and relevance of the topic, barely any study has been conducted to assess supply chain flexibility and its relationship with green event practices. The study adopted resource orchestration theory to examine the role of supply chain flexibility on green event practices by focusing on the planner-supplier flexibility fit. A number of implications regarding supply chain management and future research are identified. Â© 2021, Emerald Publishing Limited.</t>
  </si>
  <si>
    <t>https://www.scopus.com/inward/record.uri?eid=2-s2.0-85106269601&amp;doi=10.1108%2fIJCHM-09-2020-0999&amp;partnerID=40&amp;md5=d81b2b92f7ff468c585cd969af9b8808</t>
  </si>
  <si>
    <t>Yoo20212410</t>
  </si>
  <si>
    <t>10.1108/IJOPM-08-2016-0450</t>
  </si>
  <si>
    <t>Rojo A., Stevenson M., LlorÃ©ns Montes F.J., Perez-Arostegui M.N.</t>
  </si>
  <si>
    <t>Supply chain flexibility in dynamic environments: The enabling role of operational absorptive capacity and organisational learning</t>
  </si>
  <si>
    <t>Absorptive capacity; Environmental dynamism; Organizational learning; Supply chain flexibility; Survey</t>
  </si>
  <si>
    <t>Department of Management, University of Granada, Granada, Spain; Department of Management Science, Lancaster University, Lancaster University Management School, Lancaster, United Kingdom; Department of Business Administration, University of Granada, Granada, Spain; University of Granada, Granada, Spain</t>
  </si>
  <si>
    <t>Purpose: The purpose of this paper is to analyse the relationship between environmental dynamism and supply chain flexibility (SCF) and to evaluate if two dynamic capabilities, i.e. operational absorptive capacity (OAC) and organisational learning (OL), are necessary competences for firms to develop such a responsive supply chain strategy as flexibility. Design/methodology/approach: Hypothesised relationships are tested with survey data from 302 Spanish manufacturing firms using structural equations modelling. Findings: Environmental dynamism is positively associated with both OAC and OL, and both dynamic capabilities enable SCF. The authors also find that the relationship between environmental dynamism and SCF is partially mediated by both dynamic capabilities. Research limitations/implications: The study contributes to the literature, for example, by determining when it is advantageous to develop SCF, by specifying what capabilities a firm needs to develop to align SCF with the environment, and by opening the black box that is the relationship between the environment and SCF. Practical implications: Managers should develop SCF via OAC and OL when they detect a high degree of environmental dynamism. Knowing when this is necessary relies on a good understanding of the environment. OAC is found to be a stronger enabler of SCF than OL. The findings provide managers with an insight into why some firms are able to develop more effective responses to dynamic environments than others. Originality/value: This study is one of only a limited number of studies that adopt a dynamic capabilities approach to supply chain management. Prior literature has shown that dynamic capabilities can aid in developing strategic, structural, and operational flexibility. The authors extend this literature by showing that OAC and OL have an effect on SCF. Â© 2018, Emerald Publishing Limited.</t>
  </si>
  <si>
    <t>https://www.scopus.com/inward/record.uri?eid=2-s2.0-85040865322&amp;doi=10.1108%2fIJOPM-08-2016-0450&amp;partnerID=40&amp;md5=f6b4ae86b760d7e56fcb7fcc975b7743</t>
  </si>
  <si>
    <t>Rojo2018636</t>
  </si>
  <si>
    <t>10.1007/978-3-319-12307-3_33</t>
  </si>
  <si>
    <t>Genevois M.E., Gure U., Ocakoglu K.</t>
  </si>
  <si>
    <t>Supply chain flexibility metrics evaluation</t>
  </si>
  <si>
    <t>Springer Proceedings in Mathematics and Statistics</t>
  </si>
  <si>
    <t>Industrial Engineering Department, Galatasaray University, Istanbul, Turkey</t>
  </si>
  <si>
    <t>The markets in which manufacturers and service firms compete are increasingly influenced by intense foreign competition, rapid technological change, and shorter product life cycles. In this new scenario, flexibility may be one of the most important capabilities needed for firms to achieve competitive advantage. The possible behaviors of the company to the problems it faces are called levers of flexibilities. In a supply chain, the flexibility of one entity is highly dependent on the flexibility of upstream entities. It is a natural area for metrics. A metric is a standard of measurement of performance and gives the basis on which to evaluate the performance of processes in the supply chain. Thus, the purpose of the study is to determine and evaluate the supply chain flexibility levers in order to calculate the benefit of preferring a flexibility lever to another one. The analytic network process (ANP) technique is used for prioritizing evaluated flexibility levers. We are handling the automotive sector for the study. Â© Springer International Publishing Switzerland 2015.</t>
  </si>
  <si>
    <t>https://www.scopus.com/inward/record.uri?eid=2-s2.0-84951207083&amp;doi=10.1007%2f978-3-319-12307-3_33&amp;partnerID=40&amp;md5=2ded575796707c0acade5917bf78fda2</t>
  </si>
  <si>
    <t>Genevois2015235</t>
  </si>
  <si>
    <t>10.1016/j.compchemeng.2015.07.016</t>
  </si>
  <si>
    <t>Wang H., Mastragostino R., Swartz C.L.E.</t>
  </si>
  <si>
    <t>Flexibility analysis of process supply chain networks</t>
  </si>
  <si>
    <t>Flexibility analysis; Flexibility index; Mixed-integer programming; Supply chain</t>
  </si>
  <si>
    <t>Department of Chemical Engineering, McMaster University, 1280 Main Street West, Hamilton, ON L8S 4L7, Canada; Corning Inc., Corning, NY 14831, United States</t>
  </si>
  <si>
    <t>One of the key fundamentals for organizations to remain competitive in the present economic climate is to effectively manage their supply chains under uncertainty. The notion of supply chain flexibility attempts to characterize the ability of a supply chain to perform satisfactorily in the face of uncertainty. However, limited quantitative analysis is available. In this work, we utilize a flexibility analysis framework developed within the context of process operations and design to characterize supply chain flexibility. This framework also provides a quantitative mapping to various types of flexibility discussed in the operations research and management science literature. Two case studies are included to illustrate the application of this framework for analyzing the flexibility of existing supply chain processes, as well as utilizing it in supply chain design. Â© 2015 Elsevier Ltd.</t>
  </si>
  <si>
    <t>https://www.scopus.com/inward/record.uri?eid=2-s2.0-84944810910&amp;doi=10.1016%2fj.compchemeng.2015.07.016&amp;partnerID=40&amp;md5=0c8458b95573848d7a601c67c0a84510</t>
  </si>
  <si>
    <t>Wang2016409</t>
  </si>
  <si>
    <t>10.1109/ICMeCG.2014.56</t>
  </si>
  <si>
    <t>Wang Q.</t>
  </si>
  <si>
    <t>Hybrid knowledge-based flexible supplier selection</t>
  </si>
  <si>
    <t>Proceedings - 2014 International Conference on Management of e-Commerce and e-Government, ICMeCG 2014</t>
  </si>
  <si>
    <t>case-based reasoning; knowledge-based system; Linear programming; supplier selection; supply chain flexibility</t>
  </si>
  <si>
    <t>Department of Information Management, Shanghai Finance University, Shanghai, China</t>
  </si>
  <si>
    <t>Supplier selection no longer relies on cost only. Multi-criteria should be considered in making the selection. Subject to environmental changes, original suppliers may not be feasible or effective ones. Selection has to be flexible reacting to new market requirements. In this paper, a hybrid knowledge-based flexible supplier selection system (HKBF-SSS) is proposed incorporating a case-based reasoning (CBR) module and a mathematical programming module comprised of a proposed linear programming (LP) model. The system enables the company to select capable and most cost-effective supplier(s). Â© 2014 IEEE.</t>
  </si>
  <si>
    <t>https://www.scopus.com/inward/record.uri?eid=2-s2.0-84983122008&amp;doi=10.1109%2fICMeCG.2014.56&amp;partnerID=40&amp;md5=2125c160650632dab764d47abc927a5a</t>
  </si>
  <si>
    <t>Wang2014235</t>
  </si>
  <si>
    <t>10.1007/s40171-014-0070-0</t>
  </si>
  <si>
    <t>Ware N.R., Singh S.P., Banwet D.K.</t>
  </si>
  <si>
    <t>Modeling flexible supplier selection framework</t>
  </si>
  <si>
    <t>AHP; Flexible supplier selection; Interpretive ranking process; MINLP; Qualitative model; Quantitative model</t>
  </si>
  <si>
    <t>Department of Management Studies, Indian Institute of Technology Delhi, New Delhi, India</t>
  </si>
  <si>
    <t>Due to highly competitive market environment, the supply chain network of business organization are not only efficient but also flexible. The flexible supply chain of business organization is greatly influenced by the suppliers. Hence, the selection of suppliers has to be flexible which not only take into account the quantitative factors but also take into account qualitative factors. In this paper, a novel attempt is conceptualized to model a flexible supplier selection (FSS) problem by integrating the qualitative and quantitative models for supplier selection problem. A MINLP, a quantitative model, is considered in the proposed FSS framework where factors such as lead time, quality, supplier's capacity and transportation cost are considered. Similarly, in qualitative model factors such as loyalty, technology adaptability, CSR and environmental factors are considered. AHP and IRP, qualitative models, have been applied and compared for supplier's ranking. An integrated ranking of AHP and IRP is used for modeling FSS problem. Finally, Integration of quantitative and qualitative model provides the set of deviation which measure the level of flexibility from pure solution of supplier selection problem by quantitative and qualitative model. The methodology of FSS problem is presented and demonstrated through an illustrative example of multi-product, multi-source and multi-period case. Â© 2014 Global Institute of Flexible Systems Management.</t>
  </si>
  <si>
    <t>https://www.scopus.com/inward/record.uri?eid=2-s2.0-84906541124&amp;doi=10.1007%2fs40171-014-0070-0&amp;partnerID=40&amp;md5=bf2ca2c74d14e0398277d09b1f9d1952</t>
  </si>
  <si>
    <t>Ware2014261</t>
  </si>
  <si>
    <t>Premsankar R., Jeyapoovan T., Pramod V.R.</t>
  </si>
  <si>
    <t>Supply chain flexibility: An empirical investigation of indian manufacturing firms for sustainable development</t>
  </si>
  <si>
    <t>Journal of Green Engineering</t>
  </si>
  <si>
    <t>Firm performance; Manufacturing firms; Structural Equation Modelling; Supply chain agility; Supply chain flexibility and practises</t>
  </si>
  <si>
    <t>Department of Mechanical Engineering, Hindustan Institute of Technology and Science, Chennai, India; Department of Mechanical Engineering, NSS College of Engineering, Palakkad, India</t>
  </si>
  <si>
    <t>This paper examines the interplay between the several Supply Chain Flexibility dimensions and the Performance of the Firm with the samples of Indian Manufacturing Firm. This study is inclusive of an empirical survey of an illustrative sample of the top 10 Manufacturing firms in Chennai, India. The research study was conducted utilizing the quantitative data gathered from 400 respondents from 10 manufacturing firms in India. A positive relation was found through the empirical study that indicated the contributing factors of the supply chain flexibility to be significant on the firm performance and also on the innovation of the manufacturing firms. The results attained from the present empirical study leads to a better comprehension of the underlying aspects of the suppliersâ€™ flexibility and agility on the performance and innovation of the manufacturing firms with respect to the sustainable development. This empirical study analyses and provides the fundamental interplay between the flexibility of the supply chain and the performance of the firm, providing an organized frame of the various supply chain flexibility dimensions that could be utilized as a substructure of the future research testing and sustainable development. Â© 2020 Alpha Publishers. All rights reserved.</t>
  </si>
  <si>
    <t>https://www.scopus.com/inward/record.uri?eid=2-s2.0-85089605964&amp;partnerID=40&amp;md5=2b39c1a5403445a86bdf64221546e95d</t>
  </si>
  <si>
    <t>Premsankar20201505</t>
  </si>
  <si>
    <t>10.1088/1757-899X/131/1/012008</t>
  </si>
  <si>
    <t>Wee S.Y., Thoo A.C., Sulaiman Z., Muharam F.M.</t>
  </si>
  <si>
    <t>A Review of Supply Chain Collaboration Practices for Small and Medium-sized Manufacturers</t>
  </si>
  <si>
    <t>Faculty of Management, Universiti Teknologi Malaysia, Malaysia; Faculty of Management, Universiti Teknologi, Malaysia</t>
  </si>
  <si>
    <t>For the decades, organizations have endeavored to look for external sources for opportunities to achieve efficient and responsive supply chain with their partners especially for small and medium manufacturers (SMM). In this scenario, supply chain collaboration (SCC) is an interaction between supply chain members with the purpose of utilizes the knowledge and resources of customers and suppliers, and integrates the flows of products and information in order to achieve a common goal and obtain mutual benefit. The essential SCC dimensions for SMMs comprised of information sharing, joint knowledge creation, joint decision making, goal congruence and incentive sharing. The successful implementation of SCC can give SMMs an edge over their competitors. This paper aims to introduce a review of SCC practices for SMM. Overall, the findings provide managerial insights for the SMM in SCC implementation owing to resource scarcity and the need to draw SCC in order to ensure a sustainable competitive advantage. Â© Published under licence by IOP Publishing Ltd.</t>
  </si>
  <si>
    <t>https://www.scopus.com/inward/record.uri?eid=2-s2.0-84977274533&amp;doi=10.1088%2f1757-899X%2f131%2f1%2f012008&amp;partnerID=40&amp;md5=efd0d3c335d7bb1d220fda2495467df2</t>
  </si>
  <si>
    <t>Wee2016</t>
  </si>
  <si>
    <t>10.4028/www.scientific.net/AMM.135-136.975</t>
  </si>
  <si>
    <t>Yang L., Zhang D.</t>
  </si>
  <si>
    <t>Supply chain flexible production capacity value analysis-based on the view of real options</t>
  </si>
  <si>
    <t>135-136</t>
  </si>
  <si>
    <t>Flexible capacity; Real options; Supply chain</t>
  </si>
  <si>
    <t>Business School, Liaoning University, Shenyang, China</t>
  </si>
  <si>
    <t>The flagship firm in the supply chain integrates resources through SCM (Supply chain Management), optimizing the information flow, logistics and capital flow in the supply chain to obtain long-term competitive advantage and enable firm to enhance market response and competitive capacity. It has many abilities to get economy rent through implementation of SCM, flexible production capacity is one of those abilities. Based on the view of real options, this paper regarded this ability as a call option. Construct a model to analysis the value of flexible production capacity. Calculate the option value using Monte Carlo simulation, Matlab programming. Illustrate a numerical example and make a parameter sensitivity analysis.</t>
  </si>
  <si>
    <t>https://www.scopus.com/inward/record.uri?eid=2-s2.0-82555169439&amp;doi=10.4028%2fwww.scientific.net%2fAMM.135-136.975&amp;partnerID=40&amp;md5=0a18525350cc802d77976632b18bc833</t>
  </si>
  <si>
    <t>Yang2012975</t>
  </si>
  <si>
    <t>10.1109/ICNC.2015.7378018</t>
  </si>
  <si>
    <t>Sun B., Sun J.</t>
  </si>
  <si>
    <t>Supply chain formation for multi-modal transport based on multi-agent</t>
  </si>
  <si>
    <t>Proceedings - International Conference on Natural Computation</t>
  </si>
  <si>
    <t>2016-January</t>
  </si>
  <si>
    <t>Induction mechanism; Lagrange relaxation; Multi-agent; Multi-modal transport; Temporal constrained</t>
  </si>
  <si>
    <t>Tianjin Key Laboratory of Intelligence Computing and Novel Software Technology, Tianjin University of Technology, Tianjin, 300384, China</t>
  </si>
  <si>
    <t>Considering the dynamics and uncertainty, this paper proposes a supply chain dynamic formation strategy of multi-modal transport based on multi-agent, which focuses on dynamic building a transportation scheme to meet the requirement of the consignor through negotiation and interaction among agents. The formation includes network initialization, network preprocessing, spatial compatibility judgment and supply chain formation. To accelerate the convergence of the negotiation process, an induction mechanism is designed, and Lagrange relaxation algorithm is also adopted to solve the temporal constrained shortest path problem. The simulation experiments show that the formation strategy can efficiently provide an effective near optimal solution for most of the instances. Â© 2015 IEEE.</t>
  </si>
  <si>
    <t>https://www.scopus.com/inward/record.uri?eid=2-s2.0-84960395345&amp;doi=10.1109%2fICNC.2015.7378018&amp;partnerID=40&amp;md5=d4695559c38caf1ed095477f75dd58b3</t>
  </si>
  <si>
    <t>Sun2016370</t>
  </si>
  <si>
    <t>10.1016/j.ijinfomgt.2014.01.008</t>
  </si>
  <si>
    <t>Youn S.H., Yang M.G., Kim J.H., Hong P.</t>
  </si>
  <si>
    <t>Supply chain information capabilities and performance outcomes: An empirical study of Korean steel suppliers</t>
  </si>
  <si>
    <t>International Journal of Information Management</t>
  </si>
  <si>
    <t>Empirical study; Inter-organizational information system capacity; Inter-organizational relational competency; Korean steel companies; Resource-based view (RBV); Supply chain information capabilities</t>
  </si>
  <si>
    <t>College Business Administration, Hanyang University, Seoul, South Korea; Management Department, College of Business and Public Affairs, West Chester University, West Chester, PA 19383, United States; Global Business School, Soon Chun Hyang University, Chungcheongnam-do, South Korea; Department of Information, Operations and Technology Management, College of Business and Innovation, University of Toledo, Toledo, OH 43606, United States</t>
  </si>
  <si>
    <t>This article discusses how supply chain information capabilities are instrumental to achieve performance outcomes. We identify critical components of supply chain information capabilities in terms of inter-organizational information system capacity and inter-organizational relational competency. In view of the high degree of industry concentration in Korea, this article presents and tests a research model using a sample of Korean steel suppliers. Empirical tests are conducted using the structural equation modeling, PLS (partial least squares). The results of this study suggest that Korean manufacturing (e.g., automobile, shipbuilding, construction, and mobile industries) are heavily influenced by the competitiveness of the steel industry in terms of supply chain information capabilities and performance outcomes - supply chain-level (i.e., supply chain flexibility) and firm-level performance outcomes (i.e., customer responsiveness and cost reductions). Future research may extend the findings of this study in other country contexts to accomplish both customer responsiveness and cost reductions through supply chain information capabilities. Â© 2014 Elsevier Ltd.</t>
  </si>
  <si>
    <t>https://www.scopus.com/inward/record.uri?eid=2-s2.0-84899456726&amp;doi=10.1016%2fj.ijinfomgt.2014.01.008&amp;partnerID=40&amp;md5=a46a7692cbd72423795a5e736bceb7ea</t>
  </si>
  <si>
    <t>Youn2014369</t>
  </si>
  <si>
    <t>10.1108/IJLM-08-2016-0185</t>
  </si>
  <si>
    <t>Yu K., Luo B.N., Feng X., Liu J.</t>
  </si>
  <si>
    <t>Supply chain information integration, flexibility, and operational performance an archival search and content analysis</t>
  </si>
  <si>
    <t>China; Content analysis; External information integration; Food industry; Internal information integration; Mixed method; Operational performance; Supply chain flexibility</t>
  </si>
  <si>
    <t>School of Agricultural Economics and Rural Development, Renmin University of China, Beijing, China; School of Labor and Human Resources, Renmin University of China, Beijing, China; Renmin University of China, Beijing, China</t>
  </si>
  <si>
    <t>Purpose â€“ Supply chain flexibility is crucial for firms to respond to uncertain circumstances caused by environmental factors, such as the diversity of customer demands, problems of product safety, and adjustments of industrial policies. To investigate the approach to enhance supply chain flexibility, the purpose of this paper is to propose that both internal and external information integration contribute to reactive and proactive supply chain flexibilities, which elicit high operational performance. Design/methodology/approach â€“ Using a sample of 84 food companies that have been listed three years in China and content analysis based on their annual reports, evidence was collected to test the hypotheses through hierarchical regressions. Findings â€“ The results reveal that external information integration results in both reactive and proactive flexibilities, which further improve operational performance. Internal information integration positively affects both reactive and proactive flexibilities, but its mediating role was not determined in the study. Originality/value â€“ The research provides insights into how supply chain flexibility mediates the effect of supply chain information integration on operational performance in the context of the Chinese food industry. Â© Emerald Publishing Limited.</t>
  </si>
  <si>
    <t>https://www.scopus.com/inward/record.uri?eid=2-s2.0-85042469057&amp;doi=10.1108%2fIJLM-08-2016-0185&amp;partnerID=40&amp;md5=48209651094e732ce873da3be8b4c97c</t>
  </si>
  <si>
    <t>Yu2018340</t>
  </si>
  <si>
    <t>Yu, KK; Luo, BN; Feng, X; Liu, JN</t>
  </si>
  <si>
    <t>Supply chain information integration, flexibility, and operational performance: An archival search and content analysis</t>
  </si>
  <si>
    <t>China; Content analysis; Supply chain flexibility; Food industry; Operational performance; Mixed method; External information integration; Internal information integration</t>
  </si>
  <si>
    <t>Renmin University of China; Renmin University of China; Renmin University of China</t>
  </si>
  <si>
    <t>Purpose Supply chain flexibility is crucial for firms to respond to uncertain circumstances caused by environmental factors, such as the diversity of customer demands, problems of product safety, and adjustments of industrial policies. To investigate the approach to enhance supply chain flexibility, the purpose of this paper is to propose that both internal and external information integration contribute to reactive and proactive supply chain flexibilities, which elicit high operational performance. Design/methodology/approach Using a sample of 84 food companies that have been listed three years in China and content analysis based on their annual reports, evidence was collected to test the hypotheses through hierarchical regressions. Findings The results reveal that external information integration results in both reactive and proactive flexibilities, which further improve operational performance. Internal information integration positively affects both reactive and proactive flexibilities, but its mediating role was not determined in the study. Originality/value The research provides insights into how supply chain flexibility mediates the effect of supply chain information integration on operational performance in the context of the Chinese food industry.</t>
  </si>
  <si>
    <t>http://dx.doi.org/10.1108/IJLM-08-2016-0185</t>
  </si>
  <si>
    <t>WOS:000425751200016</t>
  </si>
  <si>
    <t>10.3390/su13094669</t>
  </si>
  <si>
    <t>Siagian, H; Tarigan, ZJH; Jie, F</t>
  </si>
  <si>
    <t>Supply Chain Integration Enables Resilience, Flexibility, and Innovation to Improve Business Performance in COVID-19 Era</t>
  </si>
  <si>
    <t>supply chain integration; innovation system; supply chain flexibility; supply chain resilience; business performance</t>
  </si>
  <si>
    <t>Universitas Kristen Petra; Edith Cowan University</t>
  </si>
  <si>
    <t>The COVID-19 pandemic has brought about a sudden change from normal conditions to disruption conditions, and industrial sectors have experienced eroded growth. In particular, the manufacturing industry experienced a slowdown due to the sudden disruption in supply and demand. This situation stimulates the manufacturing industry to recover from this current challenging disruption. This study investigates the impact of supply chain integration on business performance through supply chain resilience, supply chain flexibility, and innovation system in Indonesia's manufacturing companies. Data collection has obtained as many as 470 questionnaires considered valid for further analysis. Data analysis used the partial least square (PLS) technique using smartPLS software version 3.0. The results show that supply chain integration affects innovation system, supply chain flexibility, and supply chain resilience because of its ability to share complete product information and share production planning. Innovation systems and supply chain flexibility enhance supply chain resilience through the ability to deal with sudden changes in customer demand and production problems. Supply chain integration improves business performance through innovation, supply chain flexibility, and supply chain resilience in the COVID-19 era. This research could be the best practice for managers in restoring manufacturing performance quickly. This study also contributes to the current research in supply chain management.</t>
  </si>
  <si>
    <t>http://dx.doi.org/10.3390/su13094669</t>
  </si>
  <si>
    <t>WOS:000650845700001</t>
  </si>
  <si>
    <t>Siagian H., Tarigan Z.J.H., Jie F.</t>
  </si>
  <si>
    <t>Supply chain integration enables resilience, flexibility, and innovation to improve business performance in covid-19 era</t>
  </si>
  <si>
    <t>Business performance; Innovation system; Supply chain flexibility; Supply chain integration; Supply chain resilience</t>
  </si>
  <si>
    <t>Department of Master Management, Faculty Business and Economics, Petra Christian University, Jl. Siwlankerto 121-131, Surabaya, 60236, Indonesia; School of Business and Law, Edith Cowan University, Joondalup, 6027, Australia</t>
  </si>
  <si>
    <t>The COVID-19 pandemic has brought about a sudden change from normal conditions to disruption conditions, and industrial sectors have experienced eroded growth. In particular, the manufacturing industry experienced a slowdown due to the sudden disruption in supply and de-mand. This situation stimulates the manufacturing industry to recover from this current challenging disruption. This study investigates the impact of supply chain integration on business performance through supply chain resilience, supply chain flexibility, and innovation system in Indonesiaâ€™s manufacturing companies. Data collection has obtained as many as 470 questionnaires considered valid for further analysis. Data analysis used the partial least square (PLS) technique using smartPLS software version 3.0. The results show that supply chain integration affects innovation system, supply chain flexibility, and supply chain resilience because of its ability to share complete product information and share production planning. Innovation systems and supply chain flexibility enhance supply chain resilience through the ability to deal with sudden changes in customer demand and production problems. Supply chain integration improves business performance through innovation, supply chain flexibility, and supply chain resilience in the COVID-19 era. This research could be the best practice for managers in restoring manufacturing performance quickly. This study also contributes to the current research in supply chain management. Â© 2021 by the authors. Licensee MDPI, Basel, Switzerland.</t>
  </si>
  <si>
    <t>https://www.scopus.com/inward/record.uri?eid=2-s2.0-85105372194&amp;doi=10.3390%2fsu13094669&amp;partnerID=40&amp;md5=d0e89fb1de76950335c23f65cd16ce1a</t>
  </si>
  <si>
    <t>Siagian2021</t>
  </si>
  <si>
    <t>10.1108/IJLM-01-2015-0013</t>
  </si>
  <si>
    <t>Sabet E., Yazdani N., De Leeuw S.</t>
  </si>
  <si>
    <t>Supply chain integration strategies in fast evolving industries</t>
  </si>
  <si>
    <t>Agile supply chain; Fast evolving industries; Responsive supply chain; Supply chain integration; Supply chain management; Supply chain strategy</t>
  </si>
  <si>
    <t>Wolfson School of Mechanical, Electrical and Manufacturing Engineering, Loughborough University, Loughborough, United Kingdom; Department of Business and Economics, Loughborough University, Loughborough, United Kingdom; Business School, Nottingham Trent University, Nottingham, United Kingdom; Faculty of Economics and Business, Vrije Universiteit Amsterdam, Amsterdam, Netherlands</t>
  </si>
  <si>
    <t>Purpose - The purpose of this paper is to define the "fast evolving industry" (FEI) and its supply chain management (SCM) challenges. The authors review and structure the literature regarding integration strategies and implementation methods to develop a strategic decision-making framework for SCM in the FEI. Design/methodology/approach - The authors conduct a review of SCM literature, including supply chain strategy, supply chain integration (SCI), agile and responsive supply chain and SCM for innovative and fastchanging industries. The authors develop a conceptual model and a decision-making framework and use four mini cases to provide support for the model and framework. Findings - The FEI, characterised by a high level of innovation and differentiation, short products/services lifecycle and high variety, is yet to be fully defined. Inherent uncertainty in FEI supply systems makes SCM in these industries a complex but strategic task for their managers. The framework and the model offered in this study, which employ a core competency concept and provide risk management strategies, offer a strategic tool for managers and scholars in the field to optimise their integration strategies and to operationalise integration decisions. Originality/value - Little research has been published on transferable and cross-industrial SCM in FEIs. This paper defines the FEI and its resource-related concerns and then offers a conceptual model and a strategic decision-making framework for SCI in FEIs. Â© 2017 Sabet, Yazdani, De Leeuw.</t>
  </si>
  <si>
    <t>https://www.scopus.com/inward/record.uri?eid=2-s2.0-85010781756&amp;doi=10.1108%2fIJLM-01-2015-0013&amp;partnerID=40&amp;md5=7bbc5d690b67f6c294fc70a3f26b44bb</t>
  </si>
  <si>
    <t>Sabet201729</t>
  </si>
  <si>
    <t>10.1108/IJLM-03-2014-0042</t>
  </si>
  <si>
    <t>Willis, G; Genchev, SE; Chen, HZ</t>
  </si>
  <si>
    <t>Supply chain learning, integration, and flexibility performance: an empirical study in India</t>
  </si>
  <si>
    <t>India; Integration; Flexibility performance; Supply chain learning</t>
  </si>
  <si>
    <t>University of Central Oklahoma; Iowa State University</t>
  </si>
  <si>
    <t>Purpose - Supply chain flexibility has been acknowledged as a necessity in the context of constantly changing operational and service requirements in the global marketplace. However, limited research has focused on analyzing and empirically testing the dynamics of achieving enhanced flexibility performance. Drawing upon the knowledge-based view of the firm, the purpose of this paper is to address this research gap by introducing supply chain learning (SCL) and integration as key factors in the process. Design/methodology/approach - Survey data were collected in India. Structural equation modeling technique was used as the main analysis method to test the proposed conceptual model on SCL, integration, and flexibility performance. Findings - Research findings indicate that the supply chain integration construct (in its internal and external dimensions) mediates the proposed SCL-flexibility performance relationship. The analysis also confirms the positive relationship between cross-functional integration and inter-firm integration. Research limitations/implications - Focusing on only one country may limit the generalizability of the findings. Also, cross-sectional data collection may not be the ideal approach for evaluating the impacts of SCL. Therefore, future research with longitudinal data and in different contexts is warranted to validate the research results of this study. Originality/value - The proposed conceptual model adds to the limited existing knowledge body of SCL and links SCL, integration, and flexibility performance. It also provides a new venue for future research in this area.</t>
  </si>
  <si>
    <t>http://dx.doi.org/10.1108/IJLM-03-2014-0042</t>
  </si>
  <si>
    <t>WOS:000390707100008</t>
  </si>
  <si>
    <t>Willis G., Genchev S.E., Chen H.</t>
  </si>
  <si>
    <t>Supply chain learning, integration, and flexibility performance: An empirical study in India</t>
  </si>
  <si>
    <t>Flexibility performance; India; Integration; Supply chain learning</t>
  </si>
  <si>
    <t>College of Business, University of Central Oklahoma, Edmond, OK, United States; College of Business, Iowa State University, Ames, IA, United States</t>
  </si>
  <si>
    <t>Purpose - Supply chain flexibility has been acknowledged as a necessity in the context of constantly changing operational and service requirements in the global marketplace. However, limited research has focused on analyzing and empirically testing the dynamics of achieving enhanced flexibility performance. Drawing upon the knowledge-based view of the firm, the purpose of this paper is to address this research gap by introducing supply chain learning (SCL) and integration as key factors in the process. Design/methodology/approach - Survey data were collected in India. Structural equation modeling technique was used as the main analysis method to test the proposed conceptual model on SCL, integration, and flexibility performance. Findings - Research findings indicate that the supply chain integration construct (in its internal and external dimensions) mediates the proposed SCL-flexibility performance relationship. The analysis also confirms the positive relationship between cross-functional integration and inter-firm integration. Research limitations/implications - Focusing on only one country may limit the generalizability of the findings. Also, cross-sectional data collection may not be the ideal approach for evaluating the impacts of SCL. Therefore, future research with longitudinal data and in different contexts is warranted to validate the research results of this study. Originality/value - The proposed conceptual model adds to the limited existing knowledge body of SCL and links SCL, integration, and flexibility performance. It also provides a new venue for future research in this area. Â© Emerald Group Publishing Limited.</t>
  </si>
  <si>
    <t>https://www.scopus.com/inward/record.uri?eid=2-s2.0-84994430015&amp;doi=10.1108%2fIJLM-03-2014-0042&amp;partnerID=40&amp;md5=6ade91e1df592e6da01a9dbb6be16d4f</t>
  </si>
  <si>
    <t>Willis2016755</t>
  </si>
  <si>
    <t>10.31838/srp.2020.4.17</t>
  </si>
  <si>
    <t>Srimarut T., Mekhum W.</t>
  </si>
  <si>
    <t>Supply chain management and its influence on the performance of pharmaceutical companies</t>
  </si>
  <si>
    <t>Systematic Reviews in Pharmacy</t>
  </si>
  <si>
    <t>Business performance; Outsourcing; Production; Supply chain flexibility; Thailand</t>
  </si>
  <si>
    <t>Suan Sunandha Rajabhat University, Bangkok, Thailand</t>
  </si>
  <si>
    <t>This study aims to investigate the trends in supply chain management for analyzing the performance of pharmaceutical companies in Thailand. Supply chain management is reflected through SCM1 which indicates the supply chain production flexibility as measured through five items, whereas SCM2 represents the supply chain sourcing flexibility as observed through five items too. For measuring the business performance, three items were added in the study. For the data collection purpose, we have focused on the questionnaire survey technique based on the stated items of both supply chain dimension and performance measures too. Overall data is recorded through a scaling method of five points, where one shows strongly disagree and five shows strongly agree about a particular statement. A sample of 247 respondents of different suppliers and key individuals who were somehow engage with supply chain of pharmaceutical companies were targeted for the data collection. Additionally, our results have considered the age, gender, and working experience as main demographic factors. For data analysis, descriptive results through frequency distribution of the respondents and cross tabulation of the demographic factors were provided and explained. In addition, our study has observed the factors loadings through confirmatory factor analysis for checking the internal reliability of each of the item, whereas overall conceptual framework is observed through structural equation modelling. Results of the study show that there is a significant and positive impact of supply chain production flexibility and supply chain sourcing flexibility on the performance measures of pharmaceutical companies as working in Thailand. As per originality, it was found that very little research has expatriate the supply chain flexibly in terms of production and outsourcing as a performance determinants of pharma industry were observed. Therefore, it is stated that present research is a significant contribution in the literature for various stakeholders. However, future studies may incorporate the other supply chain dynamics like postponement flexibility, key types of the suppliers (Captain category and secondary suppliers) for examining the business performance in pharma sector. Â© Advanced Scientific Research. All rights reserved.</t>
  </si>
  <si>
    <t>https://www.scopus.com/inward/record.uri?eid=2-s2.0-85083512363&amp;doi=10.31838%2fsrp.2020.4.17&amp;partnerID=40&amp;md5=1b5a93990043fdae369cd5020ed0bbd0</t>
  </si>
  <si>
    <t>Srimarut2020102</t>
  </si>
  <si>
    <t>10.1108/IJLM-12-2019-0332</t>
  </si>
  <si>
    <t>Hazen B.T., Russo I., Confente I., Pellathy D.</t>
  </si>
  <si>
    <t>Supply chain management for circular economy: conceptual framework and research agenda</t>
  </si>
  <si>
    <t>China; Sustainability</t>
  </si>
  <si>
    <t>University of Applied Sciences, Upper Austria â€“ Campus Steyr, Steyr, Austria; Department of Business Administration, Universita degli Studi di Verona, Verona, Italy; Grand Valley State University, Robert C Pew Grand Rapids Campus, Grand RapidsMI, United States</t>
  </si>
  <si>
    <t>Purpose: Circular economy (CE) initiatives are taking hold across both developed and developing nations. Central to these initiatives is the reconfiguration of core supply chain management (SCM) processes that underlie current production and consumption patterns. This conceptual article provides a detailed discussion of how supply chain processes can support the successful implementation of CE. The article highlights areas of convergence in hopes of sparking collaboration among scholars and practitioners in SCM, CE, and related fields. Design/methodology/approach: This article adopts a theory extension approach to conceptual development that uses CE as a â€œmethodâ€_x009d_ for exploring core processes within the domain of SCM. The article offers a discussion of the ways in which the five principles of CE (closing, slowing, intensifying, narrowing, dematerialising loops) intersect with eight core SCM processes (customer relationship management, supplier relationship management, customer service management, demand management, order fulfilment, manufacturing flow management, product development and commercialization, returns management). Findings: This article identifies specific ways in which core SCM processes can support the transition from traditional linear approaches to production and consumption to a more circular approach. This paper results in a conceptual framework and research agenda for researchers and practitioners working to adapt current supply chain processes to support the implementation of CE. Originality/value: This article highlights key areas of convergence among scholars and practitioners through a systematic extension of CE principles into the domain of SCM. In so doing, the paper lays out a potential agenda for collaboration among these groups. Â© 2020, Benjamin T. Hazen, Ivan Russo, Ilenia Confente and Daniel Pellathy.</t>
  </si>
  <si>
    <t>https://www.scopus.com/inward/record.uri?eid=2-s2.0-85097280802&amp;doi=10.1108%2fIJLM-12-2019-0332&amp;partnerID=40&amp;md5=a4ffff993bbfab8cd9b72dad166c135f</t>
  </si>
  <si>
    <t>Hazen2020510</t>
  </si>
  <si>
    <t>Thaiprayoon K., Sawasdee A., Jermsittiparsert K.</t>
  </si>
  <si>
    <t>Supply chain management in smart cities: Ensuring sustainability through flexibility in Thailand</t>
  </si>
  <si>
    <t>Intelligent supply chain; Interconnected supply chain; Interconnected supply chain; Smart City; Supply chain flexibility and sustainability performance</t>
  </si>
  <si>
    <t>Command and General Staff College, Royal Thai Army, Bangkok, Thailand; Faculty of Humanities and Social Sciences, Phranakhon Rajabhat University, Bangkok, Thailand; Department for Management of Science and Technology Development, Ton Duc Thang University, Ho Chi Minh City, Viet Nam; Faculty of Social Sciences and Humanities, Ton Duc Thang University, Ho Chi Minh City, Viet Nam</t>
  </si>
  <si>
    <t>The story which was started with the concept of carbon free city has now obtained its maturity with the new need for smart cities. Life of such smart cities can only get oxygen from efficient supply chain practices from business point of view. Because the end outcome of such smart cities is to achieve sustainability. This research is based on supply chains of manufacturing units located in smart cities that how different practices like instrumental, interconnected and intelligent supply chain have their impact on sustainability performance in mediating role of supply chain flexibility. Respondents were sampled from manufacturing industry of Thailand and especially those firms which were located in such cities which have aimed to become smart cities in next five years. Middlelevel management was surveyed through questionnaire and data was then analyzed on SPSS and AMOS. All dimensions or practices of smart city supply chain found positively related with sustainability performance and results also flagged significant positive mediating role of supply chain flexibility in respective relationships. This study's originality can be found in inclusion of supply chain flexibility as mediator which also has implications for industry and literature. Â© ExcelingTech Pub.</t>
  </si>
  <si>
    <t>https://www.scopus.com/inward/record.uri?eid=2-s2.0-85074977508&amp;partnerID=40&amp;md5=93a528fee2762568ab103c12821184af</t>
  </si>
  <si>
    <t>Thaiprayoon2019780</t>
  </si>
  <si>
    <t>Nowicka, K</t>
  </si>
  <si>
    <t>Supply chain management in the access economy environment</t>
  </si>
  <si>
    <t>E-MENTOR</t>
  </si>
  <si>
    <t>digital supply chain; platform business model; access economy; digital technologies; supply chain as a platform</t>
  </si>
  <si>
    <t>The paper focuses on the digital platform being the driving force of development of the access economy impacting on supply chain business model reconfiguration. First, the main accelerators of the sharing and access economies were described and compared with the characteristics of supply chain architecture. Then, different solutions of the platform business model impacting on supply chain reconfiguration are analysed. Next the results of a pilot study are presented to illustrate how supply chain managers understand the role of digital technologies and platforms. The paper is based mainly on a literature review and partially on the results of a pilot study conducted at the end of 2018 among 120 supply chain managers using the CATI methodology. Digital platforms can be used to improve supply chain competitiveness in several ways - starting from access to logistics services using the outsourcing model, through the additional solution of the supply chain business model portfolio widening the range of distribution channels, up to the digital supply chain solution being a platform connecting the whole ecosystem of supply chain stakeholders. The paper has a conceptual character, and the proposed solutions are still at the early stage of implementation in practice. Therefore, the undertaken topic should be a subject of further studies.</t>
  </si>
  <si>
    <t>WOS:000565906800006</t>
  </si>
  <si>
    <t>10.17270/J.LOG.2020.377</t>
  </si>
  <si>
    <t>Cheshmberah, M; Beheshtikia, S</t>
  </si>
  <si>
    <t>SUPPLY CHAIN MANAGEMENT MATURITY: AN ALL-ENCOMPASSING LITERATURE REVIEW ON MODELS, DIMENSIONS AND APPROACHES</t>
  </si>
  <si>
    <t>organizational maturity; supply chain management (SCM); SCM maturity; maturity model; literature review</t>
  </si>
  <si>
    <t>Malek Ashtar University of Technology; Isfahan University of Technology</t>
  </si>
  <si>
    <t>Background: In recent years, organizational maturity has disseminated its concepts to various management domains, for instance, Supply Chain Management (SCM). The present paper is an attempt to review the developments in the realm of SCM over the past two decades. In the domain of SCM maturity, different models, dimensions (areas) and approaches are advanced for maturity measurements. Methods: Research studies conducted and presented in the literature, including papers on conference proceedings, articles in journals and technical reports, are reviewed; the review covers a time span from the early 1990s to the present time (2019). Also provided in this review are the previous models, dimensions (areas/ elements), and approaches for measuring SCM maturity techniques. Additionally, research gaps are identified, analysed and discussed. Results: After reviewing, the research studies in the field and the dimensions found in the works are placed into different categories. The current study aims to present a review of the literature, ultimately providing help to researchers in realizing gaps and opportunities in the field of SCM maturity. There are also different approaches to supply chain maturity models. For example, one approach may solely focus on integration while another might concentrate on SC visibility and traceability. In more recent research studies, more attention is paid to such specific areas of supply chain as flexibility and sustainability. The results of the present paper point to gaps, which indicate that more research works are required. In addition, it is assumed that the materials presented here may help establish more comprehensive SCM maturity models. Conclusions: It is seen that supply chain management is rapidly shifting toward e-SCM, and some other technologies like blockchain. Also, supply chain sustainability comes to the fore as a significant approach. It should be reminded that other strategic features of supply chains like leanness, agility, resilience, sustainability, integration, green and reverse logistics etc., also play their own role in the field. Combining these strategic features can be an effective idea for developing more comprehensive models for SCM maturity. To sum up, the results of the present survey indicate that the published works need more adequacy and treatment research, and that more research is called for to bridge the gaps in the realm of SCM maturity.</t>
  </si>
  <si>
    <t>http://dx.doi.org/10.17270/J.LOG.2020.377</t>
  </si>
  <si>
    <t>WOS:000504904400008</t>
  </si>
  <si>
    <t>Cheshmberah M., Beheshtikia S.</t>
  </si>
  <si>
    <t>Supply chain management maturity: An all-encompassing literature review on models, dimensions and approaches [DojrzaÅ‚oÅ›Ä‡ zarzÄ…dzania Å‚aÅ„cuchem dostaw: PrzeglÄ…d literatury w kontekÅ›cie modeli, wymiarÃ³w oraz ujÄ™cia tematyki]</t>
  </si>
  <si>
    <t>Literature review; Maturity model; Organizational maturity; SCM maturity; Supply chain management (SCM)</t>
  </si>
  <si>
    <t>Malek Ashtar University of Technology, Faculty of Industrial Engineering, Department of Industrial Engineering, Isfahan, Iran; Isfahan University of Technology, Isfahan, Iran</t>
  </si>
  <si>
    <t>Background: In recent years, organizational maturity has disseminated its concepts to various management domains, for instance, Supply Chain Management (SCM). The present paper is an attempt to review the developments in the realm of SCM over the past two decades. In the domain of SCM maturity, different models, dimensions (areas) and approaches are advanced for maturity measurements. Methods: Research studies conducted and presented in the literature, including papers on conference proceedings, articles in journals and technical reports, are reviewed; the review covers a time span from the early 1990s to the present time (2019). Also provided in this review are the previous models, dimensions (areas/ elements), and approaches for measuring SCM maturity techniques. Additionally, research gaps are identified, analysed and discussed. Results: After reviewing, the research studies in the field and the dimensions found in the works are placed into different categories. The current study aims to present a review of the literature, ultimately providing help to researchers in realizing gaps and opportunities in the field of SCM maturity. There are also different approaches to supply chain maturity models. For example, one approach may solely focus on integration while another might concentrate on SC visibility and traceability. In more recent research studies, more attention is paid to such specific areas of supply chain as flexibility and sustainability. The results of the present paper point to gaps, which indicate that more research works are required. In addition, it is assumed that the materials presented here may help establish more comprehensive SCM maturity models. Conclusions: It is seen that supply chain management is rapidly shifting toward e-SCM, and some other technologies like blockchain. Also, supply chain sustainability comes to the fore as a significant approach. It should be reminded that other strategic features of supply chains like leanness, agility, resilience, sustainability, integration, green and reverse logistics etc., also play their own role in the field. Combining these strategic features can be an effective idea for developing more comprehensive models for SCM maturity. To sum up, the results of the present survey indicate that the published works need more adequacy and treatment research, and that more research is called for to bridge the gaps in the realm of SCM maturity. Â© WyÅ¼sza SzkoÅ‚a Logistyki, PoznaÅ„, Polska.</t>
  </si>
  <si>
    <t>https://www.scopus.com/inward/record.uri?eid=2-s2.0-85077539839&amp;doi=10.17270%2fJ.LOG.2020.377&amp;partnerID=40&amp;md5=374c7baf88e86e02533ba88c5784d255</t>
  </si>
  <si>
    <t>Cheshmberah2020103</t>
  </si>
  <si>
    <t>MÃ¼ÃŸig R., Frey F., Rehm A., Malbrant S.</t>
  </si>
  <si>
    <t>Supply chain management part 5: Creating supply chain flexibility through postponement</t>
  </si>
  <si>
    <t>Camelot Management Consultants AG, Theodor-Heuss-Anlage 12, Mannheim, 68165, Germany; Schreiner MediPharm, OberschleiÃŸheim, Germany</t>
  </si>
  <si>
    <t>Market dynamics, new production technologies and innovative services for end customers imply far-reaching changes in pharmaceutical supply chains. Producers are increasingly forced to advance their manufacturing networks to cope with the new requirements and challenges. Especially demand volatility and the number of variants are increasing significantly, demanding more responsive and more flexible supply structures. Hence, the goal of this article is to shed light on expected trends and changes within the pharmaceutical industry and to briefly introduce the basic concept of postponement. Detailed considerations on how postponement concepts can be applied expediently to support the design of future supply chain solutions together with the real case of label printing opportunities are following. Â© ECV - Editio Cantor Verlag, Aulendorf (Germany).</t>
  </si>
  <si>
    <t>https://www.scopus.com/inward/record.uri?eid=2-s2.0-85054729995&amp;partnerID=40&amp;md5=07095d1d4f0058153396082c52a0a800</t>
  </si>
  <si>
    <t>Müßig20181222</t>
  </si>
  <si>
    <t>10.5267/j.uscm.2021.10.001</t>
  </si>
  <si>
    <t>Itang, Sufyati H.S., Suganda A.D., Shafenti, Fahlevi M.</t>
  </si>
  <si>
    <t>Supply chain management, supply chain flexibility and firm performance: an empirical investigation of agriculture companies in indonesia</t>
  </si>
  <si>
    <t>Competitive Advantage; Firm Performance; Supply Chain Flexibility; Supply Chain Management</t>
  </si>
  <si>
    <t>UIN Sultan Maulana Hasanuddin Banten, Indonesia; Universitas Pembangunan Nasional Veteran Jakarta Prodi Ekonomi Syariah, Indonesia; Akademi Akuntansi YAI, Indonesia; Management Department, BINUS Online Learning, Bina Nusantara University11480, Indonesia</t>
  </si>
  <si>
    <t>The purpose of this research is to better understand the impact of supply chain management (SCM) and flexibility on firm performance, as well as the role of competitive advantage in mediating the model in Indonesian agriculture companies. Companies must apply supply chain management and supply chain flexibility (SCF) to boost industrial competitiveness, which impacts firm performance. To ensure that supply chain management supports the company's strategy, companies must evaluate supply chain concerns. From the literature search, researchers have not found any published studies or articles on SCM and SCF in their influence on firm performance through competitive advantage, specifically for corn companies in Indonesia. The population in this study includes agriculture companies in Indonesia. Sampling was carried out using probability sampling technique, the total population of 200 obtained a sample size of 133.333 which can be rounded up to 134 research samples. The inferential statistical method used in the data analysis of this study was the Partial Least Square Version 3 program. The study found that SCM influenced firm performance and SCF had a direct influence on firm performance. However, competitive advantage variable failed in being a mediator in SCM and SCF on firm performance. Â© 2022 by the authors;.</t>
  </si>
  <si>
    <t>https://www.scopus.com/inward/record.uri?eid=2-s2.0-85121253640&amp;doi=10.5267%2fj.uscm.2021.10.001&amp;partnerID=40&amp;md5=ceb9117c7074daaa690c7ae5e4230c62</t>
  </si>
  <si>
    <t>Itang2022155</t>
  </si>
  <si>
    <t>10.34190/KM.19.072</t>
  </si>
  <si>
    <t>Naude R., Naude M.</t>
  </si>
  <si>
    <t>Supply chain metrics: An improvement opportunity for the South African wine industry</t>
  </si>
  <si>
    <t>Proceedings of the European Conference on Knowledge Management, ECKM</t>
  </si>
  <si>
    <t>Benchmarking; Performance metrics; Supply chain; Wine industry</t>
  </si>
  <si>
    <t>Department of Entrepreneurship, Supply Chain, Transport, Tourism and Logistics Management, UNISA, Pretoria, South Africa; School of Management, IT and Governance, University of KwaZulu-Natal, South Africa</t>
  </si>
  <si>
    <t>Wine producers are facing financial and operational challenges as they operate and compete in a highly traded global arena where consumers are spoilt for choice. Consequently, it is vital for wine producers to implement the industry best practices and continuously adapt their supply chain processes in order to survive. As supply chain management practices create value for wine producers, stakeholders and throughout the supply chain, it is key that the performance of the supply chain is measured. Currently limited research has been conducted in supply chain efficiency and the utilisation of performance metrics in the South African wine industry. It is against this background that this study aims to determine whether the South African wine industry should have a standard set of metrics to be used for comparative purposes across the South African. A case study approach was adopted for this study. Data was collected through in-depth semi-structured interviews using an interview guide with ten participants at five wine producing estates located in the different wine growing areas within the Stellenbosch region. The data was analysed using thematic analysis. The findings reveal that the participating wine producing estates have simple internal performance metrics in place that meet their immediate operational needs. However, they do not look beyond to see how measuring, and monitoring key supply chain metrics, and by using these to benchmark their supply chain performance against their competitors, may help them identify opportunities for improvement for their estates. Providing details of the potential insights and benefits that the South African wine producers could gain by measuring and monitoring supply chain performance and benchmarking their results against their peers and the industry leaders. We contribute by providing approaches for vineyards and wineries to improve their supply chain performance using metrics. This approach will assist the wine producing estates to prioritise better, manage their resources in a more efficient and effective way, and to reduce costs. Â© 2019 Academic Conferences Limited. All rights reserved.</t>
  </si>
  <si>
    <t>https://www.scopus.com/inward/record.uri?eid=2-s2.0-85073376558&amp;doi=10.34190%2fKM.19.072&amp;partnerID=40&amp;md5=bd5f221d1f1b7f36911537d00bab70a6</t>
  </si>
  <si>
    <t>Naude2019779</t>
  </si>
  <si>
    <t>10.9756/INT-JECSE/V14I4.124</t>
  </si>
  <si>
    <t>Mehregan, E</t>
  </si>
  <si>
    <t>Supply chain modeling with system dynamics approach (Case study of Firooz Health Products Company)</t>
  </si>
  <si>
    <t>INTERNATIONAL JOURNAL OF EARLY CHILDHOOD SPECIAL EDUCATION</t>
  </si>
  <si>
    <t>supply chain; system dynamics; Firooz Health Products Company</t>
  </si>
  <si>
    <t>Sharif University of Technology</t>
  </si>
  <si>
    <t>Considering the application of system dynamics in supply chain management, this study aims at dynamic supply chain modeling in Firooz Health Products Company. This study used Vensim software to develop and validate supply chain modeling. In this regard, first identifies the components and variables of the chain based on the existing literature and then presents the dynamic hypothesis and after the causal loops and rate-state diagrams, tests the model based on the system dynamics method. Finally, the accuracy of the model is tested and policies to reduce lost sales, reduce inventory and receive accurate information to improve model indicators are presented. Based on the results, with a slight change in the logic of deciding the time of issuing orders from the distribution center to the production plant and knowing the inventory of raw materials at that time, the amount of reliability reserve, central warehouse inventory and distribution center warehouse inventory can overcome this problem. Can be a reason to increase the reactivity of the chain.</t>
  </si>
  <si>
    <t>http://dx.doi.org/10.9756/INT-JECSE/V14I4.124</t>
  </si>
  <si>
    <t>WOS:000821579000027</t>
  </si>
  <si>
    <t>Mohajeri B., Khajavi S.H., Nyberg T., Khajavi S.H.</t>
  </si>
  <si>
    <t>Supply chain modifications to improve additive manufacturing cost-benefit balance</t>
  </si>
  <si>
    <t>25th Annual International Solid Freeform Fabrication Symposium &amp;#65533; An Additive Manufacturing Conference, SFF 2014</t>
  </si>
  <si>
    <t>Department of Industrial Engineering and Management, Aalto University, Espoo, Finland; Department of Manufacturing and Industrial Technologies, Oakland CollegeMI, United States</t>
  </si>
  <si>
    <t>Additive manufacturing (AM) offers unique production characteristics which among those, toollessness and production of complex geometries are potentially significant to operations efficiency. Previous research has illustrated the potential sufficiency of this technology to affect the supply chainsâ€Ÿ arrangements and enabling decentralized production configurations. While, one of the important advantages of AM enabled distributed production is the increased flexibility, which is a necessity in todayâ€Ÿs competitive and ever changing global supply chains, number of obstacles have kept this method from wide implementation. In this paper, we study the possible supply chain modifications to decrease the cost of an AM-enabled decentralized production system. In other words, we perform a cost-benefit analysis on various AM supply chain strategies in a spare parts context to realize the independent operational factors affecting the implementation cost of additive manufacturing. Moreover, we analyze the ways to adapt the supply chain management to enable full potential of AM considering the present technology. Â© SFF 2014.All rights reserved.</t>
  </si>
  <si>
    <t>https://www.scopus.com/inward/record.uri?eid=2-s2.0-85086745245&amp;partnerID=40&amp;md5=da8fc369b0ed1410b9e7f2fcc8ff1801</t>
  </si>
  <si>
    <t>Mohajeri20141304</t>
  </si>
  <si>
    <t>10.1016/j.tre.2015.03.001</t>
  </si>
  <si>
    <t>Nagurney A., Saberi S., Shukla S., Floden J.</t>
  </si>
  <si>
    <t>Supply chain network competition in price and quality with multiple manufacturers and freight service providers</t>
  </si>
  <si>
    <t>Competition; Freight services; Game theory; Manufacturing; Nash equilibrium; Projected dynamical systems; Quality; Supply chains; Variational inequalities</t>
  </si>
  <si>
    <t>Department of Operations and Information Management, Isenberg School of Management, University of Massachusetts, Amherst, MA 01003, United States; School of Business, Economics and Law, University of Gothenburg, Gothenburg, Sweden</t>
  </si>
  <si>
    <t>In this paper, we develop both static and dynamic supply chain network models with multiple manufacturers and freight service providers competing on price and quality. The manufacturers compete with one another in terms of price and quality of the product manufactured, whereas the freight service providers compete on price and quality of the transportation service they provide for multiple modes. Both manufacturers and freight service providers maximize their utilities (profits) while considering the consequences of the competitors' prices and quality levels. Bounds on prices and quality levels are included that have relevant policy-related implications. The governing equilibrium conditions of the static model are formulated as a variational inequality problem. The underlying dynamics are then described, with the stationary point corresponding to the variational inequality solution. An algorithm which provides a discrete-time adjustment process and tracks the evolution of the quality levels and prices over time is proposed, and convergence results given. Numerical examples illustrate how such a supply chain network framework, which is relevant to products ranging from high value to low value ones, can be applied in practice. Â© 2015 Elsevier Ltd.</t>
  </si>
  <si>
    <t>https://www.scopus.com/inward/record.uri?eid=2-s2.0-84925650580&amp;doi=10.1016%2fj.tre.2015.03.001&amp;partnerID=40&amp;md5=299c9dbf5f76f984e14a7f10f33247f7</t>
  </si>
  <si>
    <t>Nagurney2015248</t>
  </si>
  <si>
    <t>10.1007/978-3-319-25451-7_12</t>
  </si>
  <si>
    <t>Nagurney A., Li D.</t>
  </si>
  <si>
    <t>Supply Chain Network Competition in Prices and Quality</t>
  </si>
  <si>
    <t>Demand Price Functions; Freight Service Providers; Governing Equilibrium Conditions; Nagurney; Supply Chain Network Equilibrium Model</t>
  </si>
  <si>
    <t>Isenberg School of Management, University of Massachusetts, Amherst, MA, United States; Department of Management and Marketing College of Business, Arkansas State UniversityAR, United States</t>
  </si>
  <si>
    <t>In this chapter, we develop static and dynamic competitive supply chain network models with multiple manufacturers and freight service providers. The manufacturers compete with one another in terms of price and quality of the product manufactured, whereas the freight service providers compete on price and quality of the transportation service that they provide for multiple modes. In contrast to the models in preceding chapters in which either demand price functions or fixed demands were utilized, here we use direct demand functions. In addition, in this chapter, we consider both product quality as well as freight service quality in consumer decision-making. Manufacturers and freight service providers maximize their profits while considering the consequences of the competitorsâ€™ prices and quality levels. Bounds on prices and quality levels are included that have relevant policy-related implications. The governing equilibrium conditions of the static model are formulated as a variational inequality problem. The underlying dynamics are then described, with the stationary point corresponding to the variational inequality solution. An algorithm, which provides a discrete-time adjustment process and tracks the evolution of the quality levels and prices over time is proposed, and convergence results given. Numerical examples illustrate how such a supply chain network framework, which is relevant to products ranging from high value to low value ones, can be applied in practice. Â© 2016, Springer International Publishing Switzerland.</t>
  </si>
  <si>
    <t>https://www.scopus.com/inward/record.uri?eid=2-s2.0-85118492847&amp;doi=10.1007%2f978-3-319-25451-7_12&amp;partnerID=40&amp;md5=ed4ff35361dead12d021e68af6abb439</t>
  </si>
  <si>
    <t>Nagurney2016343</t>
  </si>
  <si>
    <t>10.1007/978-3-030-62199-5_30</t>
  </si>
  <si>
    <t>Arfach C., Elfezazi S., Cherrafi A.</t>
  </si>
  <si>
    <t>Supply Chain Network Design Under Different Paradigms: Literature Review and Future Research Areas</t>
  </si>
  <si>
    <t>Agile/responsive supply chain; Flexibility; Green supply chain; Integrated model; Lean supply chain; Supply chain management; Supply chain network design</t>
  </si>
  <si>
    <t>Cadi Ayyad University, Marrakech, Morocco; Laboratoire LAPSII, EST de Safi, Safi, Morocco; Moulay Ismail University, Meknes, Morocco; Laboratoire LAMMI, ENSAM de Meknes, Meknes, Morocco</t>
  </si>
  <si>
    <t>This paper aims to investigate the relationship and links between green, lean and agile supply chain (GLASC) practices for designing a robust supply chain network with different objectives and dimensions (social, environmental, economic and agile). Thus, understanding what is the best way for companies to design a system of practices that meets, on the one hand, The social and envirmental considerations (green) and, on the other hand, the need to be Lean and agile is critical. Our paper develops a literature review addressing the integration of Green, lean and agile supply chain management paradigms. For that, we develop a framework of GLASC which contain as elements practices of each paradigm, integration category and finally the objectives reached by gathering lean, green and agile SC. Finally, we discuss the interaction effects between green, lean and agile supply chain practices. Our result is based on the analysis of 33 papers which are combining at least two paradigms (green, Lean and agile SC), it will be a roadmap for researchers to identify challenges, and also opportunities for future studies. Both academicians and practitioners will find our research useful because it outlines the major lines of research in the field of supply chain management. Â© 2021, The Author(s), under exclusive license to Springer Nature Switzerland AG.</t>
  </si>
  <si>
    <t>https://www.scopus.com/inward/record.uri?eid=2-s2.0-85097631768&amp;doi=10.1007%2f978-3-030-62199-5_30&amp;partnerID=40&amp;md5=86e768ea7e17ef2348cc4d475ea789fb</t>
  </si>
  <si>
    <t>Arfach2021333</t>
  </si>
  <si>
    <t>10.1016/j.cor.2013.04.011</t>
  </si>
  <si>
    <t>Wilhelm W., Han X., Lee C.</t>
  </si>
  <si>
    <t>Computational comparison of two formulations for dynamic supply chain reconfiguration with capacity expansion and contraction</t>
  </si>
  <si>
    <t>(DSCR); Capacity contraction; Capacity expansion; Dynamic supply chain reconfiguration; Mixed integer programming (MIP); Supply chain design</t>
  </si>
  <si>
    <t>Department of Industrial and Systems Engineering, Texas AandM University, TAMUS 3131, College Station, TX 77843-3131, United States</t>
  </si>
  <si>
    <t>Abstract The strategic dynamic supply chain reconfiguration (DSCR) problem is to prescribe the location and capacity of each facility, select links used for transportation, and plan material flows through the supply chain, including production, inventory, backorder, and outsourcing levels. The objective is to minimize total cost. The network must be dynamically reconfigured (i.e., by opening facilities, expanding and/or contracting their capacities, and closing facilities) over time to accommodate changing trends in demand and/or costs. The problem involves a multi-period, multi-product, multi-echelon supply chain. Research objectives of this paper are a traditional formulation and a network-based model of the DSCR problem; tests to promote intuitive interpretation of our models; tests to identify computational characteristics of each model to determine if one offers superior solvability; and tests to identify sensitivity of run time relative to primary parameters. Â© 2013 Elsevier Ltd.</t>
  </si>
  <si>
    <t>https://www.scopus.com/inward/record.uri?eid=2-s2.0-84878154630&amp;doi=10.1016%2fj.cor.2013.04.011&amp;partnerID=40&amp;md5=17a6bf5b341c143c0dff4c621ef927f5</t>
  </si>
  <si>
    <t>Wilhelm20132340</t>
  </si>
  <si>
    <t xml:space="preserve">Futureresearchcouldformulatemodelswithimprovedsolva- bility and/ormoreeffectivesolutionmethods.Thisshouldnotbe unexpected;however, [11] emphasized thechallengesposedby production–distribution networkdesign,aspecializationofDSCR. In particular,scalabilitybecomesanissueasproblemsize increases butDSCR-Nlendsitselfwelltobranch-and-pricedecom- position, whichwouldresultinarelativelysmall,resource- constrained shortestpathsub-problemforeachproductandDC location combination,astructurethatpromisesimprovedcompu- tational capability.Forcasesinwhichuncertainties(e.g.,demands and costs)aresignificant, futureresearchcoulddeviseaneffective stochasticoptimizationmethod.TheproposedDSCRmodelsdeal with domestic financial issues;however,theycouldeasilybe extendedtoaddresstheinternationalbusinessenvironmentby incorporating corresponding financial issues(e.g.,bordercrossing costs, transferprices,tariffs,incometaxrates,localcontentsrules). </t>
  </si>
  <si>
    <t>10.5267/j.uscm.2021.10.007</t>
  </si>
  <si>
    <t>Wilujeng S., Sarwoko E., Nikmah F.</t>
  </si>
  <si>
    <t>Triple-a strategy: For supply chain performance of indonesian smes</t>
  </si>
  <si>
    <t>Supply chain adaptability; Supply chain agility; Supply chain alignment; Supply chain performance</t>
  </si>
  <si>
    <t>Management Study Program, Faculty of Economics and Business, Universitas PGRI Kanjuruhan, Malang, Indonesia; Business Administration Department, State Polytechnic of Malang, Indonesia</t>
  </si>
  <si>
    <t>Supply chain management is an activity that effectively integrates suppliers, companies, retailers where goods are produced and distributed at the right quality, location, and time with minimum cost levels to provide the highest quality services for consumers. Supply chain agility, supply chain adaptability, supply chain alignment, which is known as the Triple-A strategy, are elements to form supply chain performance. In this study, we tried to apply it to SMEs in developing countries, such as Indonesia. The purpose of this study is to show whether it is true that the supply chain cannot be applied to SMEs, while for a disruption as it is today, competition is getting tougher not only among SMEs but also against large companies, and SMEs need to develop several strategies that were previously unimaginable. This study uses quantitative techniques to determine the effect of supply chain agility, supply chain adaptability, supply chain alignment on supply chain performance either partially or simultaneously. The results showed that all hypotheses were accepted. This shows that supply chain management can be a strategy to create better SMEs performance and can even be used to achieve competitive advantage. Â© 2022 Growing Science Ltd. All rights reserved.</t>
  </si>
  <si>
    <t>https://www.scopus.com/inward/record.uri?eid=2-s2.0-85121249351&amp;doi=10.5267%2fj.uscm.2021.10.007&amp;partnerID=40&amp;md5=6ae36fc926e0038eefa79c646bf8a5b4</t>
  </si>
  <si>
    <t>Wilujeng202295</t>
  </si>
  <si>
    <t>10.1080/13675567.2015.1075477</t>
  </si>
  <si>
    <t>Jie F., Parton K.A., Mustafid</t>
  </si>
  <si>
    <t>Supply chain performance flexibility in the Australian beef industry</t>
  </si>
  <si>
    <t>Australia beef producers; customer relationships; flexibility; information quality; supply chain performance</t>
  </si>
  <si>
    <t>School of Business IT and Logistics, RMIT University, Melbourne, Australia; Faculty of Business, Charles Sturt University, Orange, NSW, Australia; Statistics, Diponegoro University, Semarang, Central Java, Indonesia</t>
  </si>
  <si>
    <t>The red meat value chain in Australia is undergoing a rapid change due to globalisation, a highly competitive meat market and increased production efficiency and flexibility. This paper aims to investigate how beef producers can increase supply chain performance (SCP) flexibility by improving supply chain practices. A model was developed and hypotheses were formulated based on the literature review of agri-food supply chains. A survey questionnaire was distributed to beef producers in Australia and the results of stepwise multiple regression analysis revealed that performance flexibility was significantly influenced by the supply chain practices: customer relationships and information quality (IQ). Given these findings, beef producers should focus on customer relationships and IQ in order to achieve enhanced flexibility in their SCP. The paper discusses the implications and current practices in beef cattle farming industry. Â© 2015 Taylor &amp; Francis.</t>
  </si>
  <si>
    <t>https://www.scopus.com/inward/record.uri?eid=2-s2.0-84940529966&amp;doi=10.1080%2f13675567.2015.1075477&amp;partnerID=40&amp;md5=78131dc705a94939e2e26bb6504f65de</t>
  </si>
  <si>
    <t>Jie2016300</t>
  </si>
  <si>
    <t>Batra M., Manchanda N., Moskalev A., Uttamchandani R.</t>
  </si>
  <si>
    <t>Supply chain powered by AI and blockchain</t>
  </si>
  <si>
    <t>Society of Petroleum Engineers - Abu Dhabi International Petroleum Exhibition and Conference 2020, ADIP 2020</t>
  </si>
  <si>
    <t>MBG Corporate Services, M.B.C. Auditing and Accounting, M B C Management Consultancies; Integrated Technology Laboratory LLC, Intela - In Partnership with MBG Corporate Services; MBG Corporate Services, M.B.C. Auditing and Accounting, M B C Management Consultancies</t>
  </si>
  <si>
    <t>It is a common knowledge that the main goal of companies is to supply goods and services to buyers at maximum price for minimum cost. For companies such as energy producers, with complex and dynamic supply chains, this often causes cost control issues. Previously, business models based on VI (Vertical Integration) or outsourcing could mitigate cost increases, but these models have limits. A new paradigm is proposed: use of distributed ledger technology in the form of a blockchain-based supply chain integration solution. By permitting participants in a supply chain to integrate information flows in a secure, quick and automated levels of efficiency that are achieved and cannot be reached by other technologies and do not require participants to change their IT platforms. The main purpose for the creation and management of the "supply chain" is for the seller to provide the buyer the maximum value - whether of a product or service - at the lowest cost. Here is a depiction of the "links" in the general supply chain for energy production. Â© 2020, Society of Petroleum Engineers</t>
  </si>
  <si>
    <t>https://www.scopus.com/inward/record.uri?eid=2-s2.0-85097550625&amp;partnerID=40&amp;md5=2ba952d1f188e343c4ee6372acf1e6cb</t>
  </si>
  <si>
    <t>Batra2020</t>
  </si>
  <si>
    <t>10.24200/sci.2019.51175.2039</t>
  </si>
  <si>
    <t>Sabzevari M., Sajadi S.M., Hadjimolana S.M.</t>
  </si>
  <si>
    <t>Supply chain reconfiguration for new product development through risk management approach</t>
  </si>
  <si>
    <t>Fast moving consumer goods; Goal programming; New product development; Risk management; Supply chain reconfiguration</t>
  </si>
  <si>
    <t>Department of Industrial Engineering, Science and Research Branch, Islamic Azad University, Tehran, Iran; Faculty of Entrepreneurship, University of Tehran, Tehran, Iran</t>
  </si>
  <si>
    <t>Nowadays, innovation is increasingly growing and the lifetime of products is decreasing. In this situation, New Product Development (NPD) is an advantage that makes it possible to survive in the competitive market. However, risks are unavoidable in NPD in any industry. Therefore, identifying, management, and mitigation of risks are considered of high significance for companies. By taking risk management into account, this study introduces a new multi-objective mathematical model for Supply Chain (SC) configuration in the presence of a new product. The considered SC is multi-echelon, multi-resource, multi-period, and multi-product. In order to manage the risk in this SC, appropriate mitigation strategies were chosen among various risk response strategies considering their cost and effectiveness. Furthermore, inuence of each choice on SC was accounted for in the mathematical model. The assumed model explored the optimum tactical and operational Supply Chain Management (SCM) decisions. The ability of the model was assessed by solving a numerical example. The result showed that the choice of various response strategies as well as new product production inuenced SC configuration. Â© 2020 Sharif University of Technology.</t>
  </si>
  <si>
    <t>https://www.scopus.com/inward/record.uri?eid=2-s2.0-85100576012&amp;doi=10.24200%2fsci.2019.51175.2039&amp;partnerID=40&amp;md5=0f404f02a406333a1228dc514b4e9983</t>
  </si>
  <si>
    <t>Sabzevari20202108</t>
  </si>
  <si>
    <t>10.1080/09537287.2018.1540052</t>
  </si>
  <si>
    <t>Tziantopoulos K., Tsolakis N., Vlachos D., Tsironis L.</t>
  </si>
  <si>
    <t>Supply chain reconfiguration opportunities arising from additive manufacturing technologies in the digital era</t>
  </si>
  <si>
    <t>Additive manufacturing; critical taxonomy; digital manufacturing; hierarchical decision-making process; supply chain reconfiguration framework</t>
  </si>
  <si>
    <t>Department of Mechanical Engineering, Industrial Management Division, Laboratory of Statistics and Quantitative Analysis Methods, Aristotle University of Thessaloniki, Thessaloniki, Greece; Department of Engineering, Centre for International Manufacturing Institute for Manufacturing (IfM), University of Cambridge, Cambridge, United Kingdom; Department of Business Administration, Business Excellence Laboratory, University of Macedonia, Thessaloniki, Greece</t>
  </si>
  <si>
    <t>The aim of this study is to explore the impact of additive manufacturing (AM) technologies on the configuration opportunities of supply chains (SCs) within the digital manufacturing era. To this effect, we first conduct a critical taxonomy of existing research efforts and then propose an integrated decision-making process for the design and management of SCs defined by digital manufacturing technologies. Following, we provide an integrated framework for future SC reconfiguration opportunities arising from the adoption of AM on a supply network setting. Our analysis demonstrates the significant ramifications of AM techniques on SC configuration and sustainability performance as opposed to conventional value networks; however, existing research is evidently limited due to scope related challenges and the inherent complexity at the manufacturing echelon of the respective supply networks. Â© 2019, Â© 2019 Informa UK Limited, trading as Taylor &amp; Francis Group.</t>
  </si>
  <si>
    <t>https://www.scopus.com/inward/record.uri?eid=2-s2.0-85065821114&amp;doi=10.1080%2f09537287.2018.1540052&amp;partnerID=40&amp;md5=33c763d2a1a61a4cc6a98acf92e587f4</t>
  </si>
  <si>
    <t>Tziantopoulos2019510</t>
  </si>
  <si>
    <t>10.1007/s00170-018-2205-5</t>
  </si>
  <si>
    <t>Wu C., Barnes D.</t>
  </si>
  <si>
    <t>Design of agile supply chains including the trade-off between number of partners and reliability</t>
  </si>
  <si>
    <t>12.Sep</t>
  </si>
  <si>
    <t>Agile supply chain; Dynamic programming; Partnership; Supply chain design; Supply chain reliability</t>
  </si>
  <si>
    <t>School of Management, Xiamen University, Xiamen, 361005, China; Westminster Business School, University of Westminster, London, NW1 5LS, United Kingdom</t>
  </si>
  <si>
    <t>The reliability of supply partners is particularly vital in agile supply chains as it is vulnerable to the inability of a supply partner to meet its high responsiveness and flexibility requirements resulting in the disruption of the whole network. Disruption can have expensive and extensive results for the entire agile supply chain. To mitigate the risk of disruption and improve the reliability of the whole agile supply chain, decision-makers need to pay more attention to supply chain design and construction while simultaneously taking into account the sourcing strategy decisions. This paper proposes a series of models for the design of agile supply chains using dynamic programming modeling. These provide decision-makers with a systematic way of analyzing one of the key decisions of sourcing strategy, namely the trade-off between the number of supply partners and reliability. The efficacy of the models is demonstrated through their application to a Chinese bus and coach manufacturer by way of an empirical illustration. The results show that this approach is effective for this application, and it can be applied in other related decision-making scenarios. The methods offered in this paper provide managers with a practical tool to design their agile supply chains while considering the trade-offs between the number of partners and the reliability of the entire agile supply chain. Â© 2018, Springer-Verlag London Ltd., part of Springer Nature.</t>
  </si>
  <si>
    <t>https://www.scopus.com/inward/record.uri?eid=2-s2.0-85047667503&amp;doi=10.1007%2fs00170-018-2205-5&amp;partnerID=40&amp;md5=22c05daf5fa4878ead57580550a4853c</t>
  </si>
  <si>
    <t>Wu20183683</t>
  </si>
  <si>
    <t>10.5267/j.uscm.2020.8.006</t>
  </si>
  <si>
    <t>Pham T.H., Doan T.D.U.</t>
  </si>
  <si>
    <t>Supply chain relationship quality, environmental uncertainty, supply chain performance and financial performance of high-tech agribusinesses in vietnam</t>
  </si>
  <si>
    <t>Environment uncertainty; High-tech agribusinesses; Performance; Supply chain flexibility; Supply chain relationship quality; Vietnam</t>
  </si>
  <si>
    <t>National Economics University, Viet Nam; University of Economics-Technology for Industries, 456 Minh Khai, Hai Ba Trung, Ha Noi, Viet Nam</t>
  </si>
  <si>
    <t>The objective of this article is to assess the impact of supply chain relationship quality on supply chain performance and financial performance through environment uncertainty of high-tech agricultural enterprises in Vietnam. The study conducted data analysis based on 198 agricultural firms applying high technology in high-tech agricultural group and in all of Vietnam. The results show that, agricultural enterprises applying high technology with supply chain relationship quality had a strong positive impact on supply chain performance and supply chain flexibility. In addition, supply chain performance played a significant role in financial performance. Finally, Environment uncertainty and technological innovation played a statistically significant moderate role in the relationship between supply chain relationship quality and supply chain performance. For businesses with less environment uncertainty, the relationship was stronger and vice versa. The bigger the technology innovation, the stronger there the relationship. Â© 2020 by the authors; licensee Growing Science.</t>
  </si>
  <si>
    <t>https://www.scopus.com/inward/record.uri?eid=2-s2.0-85091661568&amp;doi=10.5267%2fj.uscm.2020.8.006&amp;partnerID=40&amp;md5=6c8b3cb54c7be01fa759f38fdd70645f</t>
  </si>
  <si>
    <t>Pham2020663</t>
  </si>
  <si>
    <t>Scavarda, LF; Ceryno, PS; Pires, S; Klingebiel, K</t>
  </si>
  <si>
    <t>SUPPLY CHAIN RESILIENCE ANALYSIS: A BRAZILIAN AUTOMOTIVE CASE</t>
  </si>
  <si>
    <t>RAE-REVISTA DE ADMINISTRACAO DE EMPRESAS</t>
  </si>
  <si>
    <t>Supply chain resilience; flexibility; supply chain flexibility; automotive industry; case study</t>
  </si>
  <si>
    <t>Universidade Federal do Estado do Rio de Janeiro; Universidade Metodista de Piracicaba; Hochschule Hannover-University of Applied Sciences &amp; Arts</t>
  </si>
  <si>
    <t>http://dx.doi.org/10.1590/S0034-759020150306</t>
  </si>
  <si>
    <t>WOS:000354594900006</t>
  </si>
  <si>
    <t>10.1007/s10796-012-9380-y</t>
  </si>
  <si>
    <t>Yang H., Fong S.</t>
  </si>
  <si>
    <t>Optimizing dynamic supply chain formation in supply mesh using CSET model</t>
  </si>
  <si>
    <t>e-Marketplace; Pareto-optimization; Simulation; Supply chain formation</t>
  </si>
  <si>
    <t>Faculty of Science and Technology, University of Macau, Av. Padre TomÃ¡s Pereira, Taipa, Macau</t>
  </si>
  <si>
    <t>A new e-Service model called dynamic supply chain is characterized by their dynamic nature in easily being formed and disbanded with the seamless connectivity provided by e-Marketplace. The new term "supply mesh" was coined to represent this virtual community of companies in which dynamic supply chains, as per project (also known as make-to-order), are formed across different tiers of suppliers. In a supply mesh, a dynamic supply chain can be formed vertically, from the top to the bottom layers, mediating different companies for a project. Companies that are on the same level laterally are usually competitors, and the companies that are linked vertically as supply chains are trading partners. From a global view, the companies that are connected in the supply mesh can be viewed as individual entities that have self-interest. They may compete for survival as well as collaborate with each other for jobs. Given such complex relations the challenge is to find an optimal group of members for a dynamic supply chain in the supply mesh. A multi-agent model called the collaborative single machine earliness/tardiness (CSET) model was recently proposed for the optimal formation of make-to-order supply chains. This paper investigates the possibilities of applying CSET in a supply mesh, and the corresponding allocation schemes are experimentally studied in simulations. One scheme called Cost-driven principle leads to destructive competition while the other one namely Pareto-optimal evolves into a cooperative competition that tries to mutually benefit every participant. The results, based on samples from the U.S. textile industry, show that a cooperative competition scheme is superior in terms of optimal allocation, which obtains maximum satisfaction for all participants. Â© 2012 Springer Science+Business Media, LLC.</t>
  </si>
  <si>
    <t>https://www.scopus.com/inward/record.uri?eid=2-s2.0-84882376002&amp;doi=10.1007%2fs10796-012-9380-y&amp;partnerID=40&amp;md5=57497051340ff083a920752ceb43b7e9</t>
  </si>
  <si>
    <t>Yang2013569</t>
  </si>
  <si>
    <t>10.5267/j.uscm.2021.12.013</t>
  </si>
  <si>
    <t>Kang M., Stephens A.R.</t>
  </si>
  <si>
    <t>Supply chain resilience and operational performance amid COVID-19 supply chain interruptions: Evidence from South Korean manufacturers</t>
  </si>
  <si>
    <t>Digital infrastructure capability; Innovation; Orientation; PLS-SEM; Supply chain disruption; Supply chain resilience</t>
  </si>
  <si>
    <t>Busan University of Foreign Studies, South Korea; Hartwick College, United States</t>
  </si>
  <si>
    <t>South Korean manufacturers have dealt with supply chain interruptions from the COVID-19 pandemic as many other manufacturers have around the world; however, it seems that some Korean manufacturers are remarkably resilient. Many Korean manufacturers have withstood perilous supply chain dynamism and maintained operational performance without interruption. This study examines the antecedents of supply chain resilience and operational performance to suggest how other manufacturers can develop and maintain continuous uninterrupted operations even amid dynamic supply chains and global disruption. This is an empirical study of South Korean manufacturers utilizing PLS-SEM analysis with mediation effects. This study examines the interrelationships of six variables including, supply chain disruption orientation, managementâ€™s intention, digital infrastructure capability, innovation adoption, supply chain resilience, and operational performance. The implications are meaningful for both scholars and practitioners alike. This paper contributes to literature pertaining to both supply chain management and technology assimilation. Â© 2022 Growing Science Ltd. All rights reserved. and 2022 by the authors; licensee Growing Science, Canada.</t>
  </si>
  <si>
    <t>https://www.scopus.com/inward/record.uri?eid=2-s2.0-85124560558&amp;doi=10.5267%2fj.uscm.2021.12.013&amp;partnerID=40&amp;md5=2927332eeb06f7c4c13220314bad7285</t>
  </si>
  <si>
    <t>Kang2022383</t>
  </si>
  <si>
    <t>10.1109/ICTE51655.2021.9584507</t>
  </si>
  <si>
    <t>Konstantinou C., Chatzoudes D., Chatzoglou P.</t>
  </si>
  <si>
    <t>Supply Chain Resilience during the COVID-19 pandemic</t>
  </si>
  <si>
    <t>2021 IEEE International Conference on Technology and Entrepreneurship, ICTE 2021</t>
  </si>
  <si>
    <t>COVID-19 pandemic; Dynamic Capabilities View (DCV); Firm performance; Supply Chain Agility; Supply Chain Ambidexterity; Supply Chain Resilience</t>
  </si>
  <si>
    <t>Democritus University of Thrace, Department of Production and Management Engineering, Xanthi, Greece</t>
  </si>
  <si>
    <t>The ongoing COVID-19 pandemic has underlined the importance of Resilient Supply Chains across all industries, as companies are struggling to overcome the severe disruptions caused by the pandemic. The present study utilizes the Dynamic Capabilities View (DCV) framework, aiming to examine the main factors that contribute to the development of robust supply chains. This empirical research answers the call for further investigation about the key elements that constitute a durable supply chain, on the one hand, and the lessons learned during the global covid-19 crisis, on the other. The study proposes a conceptual framework that includes five factors: (a) three factors related to supply chain management in rapidly changing environments, (b) top management commitment and (c) firm performance. The examination of the proposed conceptual framework was conducted using a newly developed structured questionnaire that was distributed to a sample of manufacturing organizations. CEOs and supply chain managers were selected as key respondents, due to their knowledge and expertise. More specifically, research hypotheses were tested via Structural Equation Modeling (SEM) techniques. Results underline the impact of supply chain dynamic capabilities, such as agility, ambidexterity and resilience on firm performance. Â© 2021 IEEE.</t>
  </si>
  <si>
    <t>https://www.scopus.com/inward/record.uri?eid=2-s2.0-85119091595&amp;doi=10.1109%2fICTE51655.2021.9584507&amp;partnerID=40&amp;md5=ac46dfbb206b4ff18df04a2b92b239c2</t>
  </si>
  <si>
    <t>Konstantinou2021</t>
  </si>
  <si>
    <t>10.1108/BIJ-08-2021-0454</t>
  </si>
  <si>
    <t>Queiroz M.M., Fosso Wamba S., Branski R.M.</t>
  </si>
  <si>
    <t>Supply chain resilience during the COVID-19: empirical evidence from an emerging economy</t>
  </si>
  <si>
    <t>COVID-19; Resource reconfiguration; Supply chain agility; Supply chain disruption orientation; Supply chain resilience; Supply chain robustness</t>
  </si>
  <si>
    <t>Postgraduate Program in Business Administration, Paulista University, SÃ£o Paulo, Brazil; School of Engineering, Mackenzie Presbyterian University, SÃ£o Paulo, Brazil; TBS Business School, Toulouse, France; Department of Mining and Petroleum Engineering, Universidade de Sao Paulo Escola Politecnica, SÃ£o Paulo, Brazil</t>
  </si>
  <si>
    <t>Purpose: Although the advances in the supply chain resilience (SCR) literature, there is a critical gap concerning this understanding in a high disruption context, such as in the case of the COVID-19. This paper aims to investigate some dimensions (agility, robustness, disruption orientation and resource reconfiguration) of the SCR during this unprecedented disruption in the Brazilian supply chain context. Design/methodology/approach: Supported by the resource-based view, dynamic capabilities and the SCR literature, we developed a model, which in turn was analyzed and validated by partial least squares structural equation modelling. Findings: The results revealed that while resource reconfiguration and supply chain disruption orientation positively affect SCR, we found a non-significant effect of supply chain robustness and agility. Practical implications: The findings suggest that in a considerable disruption scenario, managers with their supply chain operations in emerging economies should prioritize the development of resources to support the disruption orientation and manage the scarce resources adequately by reconfiguring them. Originality/value: Our study is one of the first that reported the dynamics of the SCR dimensions in an emerging economy during the COVID-19. Â© 2021, Emerald Publishing Limited.</t>
  </si>
  <si>
    <t>https://www.scopus.com/inward/record.uri?eid=2-s2.0-85115329708&amp;doi=10.1108%2fBIJ-08-2021-0454&amp;partnerID=40&amp;md5=0f7512bc45673df3211e8a82a3ce58e4</t>
  </si>
  <si>
    <t>Queiroz20221999</t>
  </si>
  <si>
    <t>10.1016/j.ijpe.2021.108405</t>
  </si>
  <si>
    <t>Queiroz M.M., Fosso Wamba S., Chiappetta Jabbour C.J., Machado M.C.</t>
  </si>
  <si>
    <t>Supply chain resilience in the UK during the coronavirus pandemic: A resource orchestration perspective</t>
  </si>
  <si>
    <t>COVID-19; Resource reconfiguration; Supply chain alertness; Supply chain disruption orientation; Supply chain efficiency; Supply chain resilience</t>
  </si>
  <si>
    <t>Paulista University - UNIP, Postgraduate Program in Business Administration, Sao Paulo, 04026-002, Brazil; TBS Business School, Information, Operations and Management Sciences, 1 Place Alphonse Jourdain, Toulouse, 31068, France; Emlyon Business School, Lyon, Ã‰cully, France</t>
  </si>
  <si>
    <t>The COVID-19 pandemic caused significant disruptions to global operations and supply chains. While the huge impact of the pandemic has nurtured important literature over the last couple of years, little is being said about the role of resource orchestration in supporting resilience in highly disruptive contexts. Thus, this study aims to this knowledge gap by proposing an original model to explore supply chain resilience (SCRE) antecedents, considering supply chain alertness (SCAL) as a central point to support resilience. This study focuses on the resource orchestration theory (ROT) to design a conceptual model. The partial least squares structural equation modeling (PLS-SEM) served to validate the model, exploring data from the UK supply chain decision-makers. The study reveals a number of both expected and unexpected findings. These include the evidence that supply chain disruption orientation (SCDO) has a strong positive effect on the SCAL. In addition, SCAL plays a strong positive effect in resource reconfiguration (RREC), supply chain efficiency (SCEF) and SCRE. We further identified a partial mediation effect of RREC on the relationship between SCAL and SCRE. Surprisingly, it appeared that SCAL strongly influences SCEF, while SCEF itself does not create any significant effect on SCRE. For managers and practitioners, the importance of resource orchestration as a decisive approach to adequately respond to huge disruptions is clearly highlighted by our results. Finally, this paper helps to grasp better how important resource orchestration in operations and supply chains remains for appropriate responses to high disruptions such as the COVID-19 impacts. Â© 2022 Elsevier B.V.</t>
  </si>
  <si>
    <t>https://www.scopus.com/inward/record.uri?eid=2-s2.0-85122393085&amp;doi=10.1016%2fj.ijpe.2021.108405&amp;partnerID=40&amp;md5=6f5d67be72253a1bb048ad5f973b8110</t>
  </si>
  <si>
    <t>Queiroz2022</t>
  </si>
  <si>
    <t>10.1007/978-3-030-39165-2_241</t>
  </si>
  <si>
    <t>Sekar S., Hooker R.</t>
  </si>
  <si>
    <t>Supply Chain Resilience on Business Continuity Programs: The Role of Anticipated, Inherent, and Adaptive Resilience: An Abstract</t>
  </si>
  <si>
    <t>Developments in Marketing Science: Proceedings of the Academy of Marketing Science</t>
  </si>
  <si>
    <t>Adaptive resilience; Anticipated resilience; Inherent resilience; Supply chain resilience</t>
  </si>
  <si>
    <t>University of South Florida, Tampa, FL, United States</t>
  </si>
  <si>
    <t>Globalization has resulted in globally dispersed suppliers (Blackhurst et al. 2005). These disperse suppliers are exposed to multiple unforeseen natural and manmade risks and vulnerabilities (Simchi-Levi et al. 2014; Zsidisin et al. 2004). One of the consequences of exposure to manmade and natural risks is supply chain disruption (Schmidt and Raman 2012; Zsidisin et al. 2004). Therefore, the risks and vulnerabilities faced by the supply chain of large enterprises have made them to focus on monitoring supply chain risks and preparing their organizations to be resilient enough to come back after a significant disruption. Supply chain risk is defined as â€œany risks for the information, material and product flows from the original supplier to the delivery of the final product for the end userâ€_x009d_ (JÃ¼ttner et al. 2003), and resilience is defined as â€œthe capacity for an enterprise to survive, adapt, and grow in the face of turbulent changeâ€_x009d_ (Fiksel 2006). Based on the systems theory, two types of resilience are identified. They are inherent resilience and adaptive resilience (Buikstra et al. 2010). But the third type of resilience, anticipated resilience, is also recognized as essential, which is the companyâ€™s ability to continually innovate and be prepared for any adverse effects (Hamel and Valikangas 2003). All three resiliencies are necessary for the continuity of business after a disaster. Apart from this, companies have also realized the importance of transparency or visibility of inherent vulnerabilities of the firm to which a supply chain is exposed to (Kleindorfer and Saad 2005). This work-in-progress paper is based on the data collected from a major supplier in the United States. It focuses on addressing the question, â€œhow does anticipated, inherent and adaptive resilience, as well as supply chain visibility, influence business continuity programs?â€_x009d_ The contingent resource-based theory (Brandon-Jones et al. 2014) is employed to establish and explain the relationship among inherent resilience, anticipated resilience, adaptive resilience, supply chain visibility in performance, and business continuity. Â© 2020, The Academy of Marketing Science.</t>
  </si>
  <si>
    <t>https://www.scopus.com/inward/record.uri?eid=2-s2.0-85125263793&amp;doi=10.1007%2f978-3-030-39165-2_241&amp;partnerID=40&amp;md5=63e19e642e0eea477c7da5b219d8a31f</t>
  </si>
  <si>
    <t>Sekar2020585</t>
  </si>
  <si>
    <t>10.1108/IJLM-01-2020-0019</t>
  </si>
  <si>
    <t>Adobor H.</t>
  </si>
  <si>
    <t>Supply chain resilience: an adaptive cycle approach</t>
  </si>
  <si>
    <t>Adaptive cycles; Complex adaptive systems; Pathologies; Supply chain management; Supply chain resilience</t>
  </si>
  <si>
    <t>Department of Strategy and Entrepreneurship, Quinnipiac University School of Business, Hamden, CT, United States</t>
  </si>
  <si>
    <t>Purpose: The purpose of this paper is to develop a conceptual framework for extending an understanding of resilience in complex adaptive system (CAS) such as supply chains using the adaptive cycle framework. The adaptive cycle framework may help explain change and the long term dynamics and resilience in supply chain networks. Adaptive cycles assume that dynamic systems such as supply chain networks go through stages of growth, development, collapse and reorientation. Adaptive cycles suggest that the resilience of a complex adaptive system such as supply chains are not fixed but expand and contract over time and resilience requires such systems to navigate each of the cyclesâ€™ four stages successfully. Design/methodology/approach: This research uses the adaptive cycle framework to explain supply chain resilience (SCRES). It explores the phases of the adaptive cycle, its pathologies and key properties and links these to competences and behaviors that are important for system and SCRES. The study develops a conceptual framework linking adaptive cycles to SCRES. The goal is to extend dynamic theories of SCRES by borrowing from the adaptive cycle framework. We review the literature on the adaptive cycle framework, its properties and link these to SCRES. Findings: The key insight is that the adaptive cycle concept can broaden our understanding of SCRES beyond focal scales, including cross-scale resilience. As a framework, the adaptive cycle can explain the mechanisms that support or prevent resilience in supply chains. Adaptive cycles may also give us new insights into the sort of competences required to avoid stagnation, promote system renewal as resilience expands and contracts over time. Research limitations/implications: The adaptive cycle may move our discussion of resilience beyond engineering and ecological resilience to include evolutionary resilience. While the first two presently dominates our theorizing on SCRES, evolutionary resilience may be more insightful than both are. Adaptive cycles capture the idea of change, adaptation and transformation and allow us to explore cross-scale resilience. Practical implications: Knowing how to prepare for and overcoming key pathologies associated with each stage of the adaptive cycle can broaden our repertoire of strategies for managing SCRES across time. Human agency is important for preventing systems from crossing critical thresholds into imminent collapse. More importantly, disruptions may present an opportunity for innovation and renewal for building more resilience supply chains. Originality/value: This research is one of the few studies that have applied the adaptive cycle concept to SCRES and extends our understanding of the dynamic structure of SCRES. Â© 2020, Emerald Publishing Limited.</t>
  </si>
  <si>
    <t>https://www.scopus.com/inward/record.uri?eid=2-s2.0-85087816005&amp;doi=10.1108%2fIJLM-01-2020-0019&amp;partnerID=40&amp;md5=eb1d82e746c9791b221a32bc21acd7f3</t>
  </si>
  <si>
    <t>Adobor2020443</t>
  </si>
  <si>
    <t>10.1080/13675567.2021.1944068</t>
  </si>
  <si>
    <t>Dickens J.M., Anderson J.R., Reiman A., Uvet H., Nowicki D.R.</t>
  </si>
  <si>
    <t>Supply chain resilience: an empirical examination of the bouncing back or forward phenomenon</t>
  </si>
  <si>
    <t>Agility; Equilibrium; Panarchy theory; Resilience; Robustness; Transaction cost economics</t>
  </si>
  <si>
    <t>Operational Sciences, Air Force Institute of Technology, Wright-Patterson Air Force Base, OH, United States; Marketing and Supply Chain Management, Georgia Gwinnett College, Lawrenceville, GA, United States; Marketing and Supply Chain Management, University of North Texas, Denton, TX, United States</t>
  </si>
  <si>
    <t>Recently, scholars identify the significance of accurately capturing what it means to be resilient and its implications for firms and supply chains. This research advances the understanding of resilience and empirically identifies its influence towards â€˜bouncing backâ€™ to the firmsâ€™ previous supply chain state or â€˜bouncing forwardâ€™ through an evolution during and post-disruption. This research develops a theoretical resilience model grounded in TCE and Panarchy theory and tests its application through survey research and structural equation modelling across a mix of 15 industries with 298 supply chain professionals in the United States. This study finds that resilience leads to firms â€˜bouncing backâ€™ or returning to their pre-disruption state after a disruption has occurred. Consequently, managers can focus their cognitive capacity towards â€˜bouncing backâ€™ to the firmâ€™s previous state following a disruption and not misappropriating resources towards long-term supply chain reconfiguration heroics. Â© 2021 Informa UK Limited, trading as Taylor &amp; Francis Group.</t>
  </si>
  <si>
    <t>https://www.scopus.com/inward/record.uri?eid=2-s2.0-85109416382&amp;doi=10.1080%2f13675567.2021.1944068&amp;partnerID=40&amp;md5=106b6ce0e7c19a63014b6b401dea839f</t>
  </si>
  <si>
    <t>Dickens2021</t>
  </si>
  <si>
    <t>10.1007/978-981-10-4106-8_13</t>
  </si>
  <si>
    <t>Radhakrishnan S., Harris B., Kamarthi S.</t>
  </si>
  <si>
    <t>Supply chain resiliency: A review</t>
  </si>
  <si>
    <t>Supply Chain Risk Management: Advanced Tools, Models, and Developments</t>
  </si>
  <si>
    <t>Department of Mechanical and Industrial Engineering, Northeastern University, Boston, MA 02115, United States</t>
  </si>
  <si>
    <t>This chapter provides a broad overview of the field of supply chain resiliency. First, we define the concept of resiliency from the perspective of a supply chain. Next the terms risk and vulnerability are defined in the context of a resilient supply chain. This connects previous studies in supply chain engineering to the emerging field of resiliency. The second section of the chapter outlines components that contribute to the resiliency of a supply chain. Supply chain flexibility, velocity, visibility, and collaboration are defined and references to additional sources are provided. The third section of the chapter outlines processes that are used for building resilient supply chains. A number of relationships between supply chain risk and profitability are explored, along with their impact on supply chain resiliency. This section further provides a unifying exploration of the various aspects and perspectives on supply chain engineering, including how they can be utilized for developing and measuring the resiliency of a supply chain. The chapter concludes with remarks ongoing research on supply resiliency and identifies knowledge gaps and topics for future research. Â© Springer Nature Singapore Pte Ltd. 2018. All rights reserved.</t>
  </si>
  <si>
    <t>https://www.scopus.com/inward/record.uri?eid=2-s2.0-85056951038&amp;doi=10.1007%2f978-981-10-4106-8_13&amp;partnerID=40&amp;md5=c174c795ec490dbd9c90badab3653259</t>
  </si>
  <si>
    <t>Radhakrishnan2018215</t>
  </si>
  <si>
    <t>10.1504/IJAMS.2015.071147</t>
  </si>
  <si>
    <t>Supply chain responsiveness: A logistics integration perspective and impact on firm performance</t>
  </si>
  <si>
    <t>Firm performance; Logistics capabilities; Logistics integration; Supply chain responsiveness</t>
  </si>
  <si>
    <t>Department of Operations and IT, IBS, Hyderabad, India</t>
  </si>
  <si>
    <t>Supply chain responsiveness is the key characteristic of many dominant and dynamic supply chain capabilities viz. agility, robustness and resilience. Only few investigations have been executed for exploring this construct. Further, studies have argued that logistics capabilities need to be integrated at a supply chain for developing supply chain capabilities like supply chain agility. Accordingly, the current investigation aims to explore empirically the influence of dominant logistics capabilities on supply chain responsiveness. Further, the current investigation also explores the impact of supply chain responsiveness on firm performance (operationalised across two dimensions viz. operational performance and relational performance). Data collected from 203 logistics and supply chain professionals from Indian manufacturing firms largely support our proposed relationships. Findings largely support the proposed relationships. Copyright Â© 2015 Inderscience Enterprises Ltd.</t>
  </si>
  <si>
    <t>https://www.scopus.com/inward/record.uri?eid=2-s2.0-84940193061&amp;doi=10.1504%2fIJAMS.2015.071147&amp;partnerID=40&amp;md5=fcf1b1e4651e04556199ea9a92a58984</t>
  </si>
  <si>
    <t>Mandal2015244</t>
  </si>
  <si>
    <t>10.1109/TEM.2012.2190986</t>
  </si>
  <si>
    <t>Wu, T; Huang, SM; Blackhurst, J; Zhang, XL; Wang, SS</t>
  </si>
  <si>
    <t>Supply Chain Risk Management: An Agent-Based Simulation to Study the Impact of Retail Stockouts</t>
  </si>
  <si>
    <t>IEEE TRANSACTIONS ON ENGINEERING MANAGEMENT</t>
  </si>
  <si>
    <t>Agent-based simulation; consumer response; market share; retail stockout; supply network disruption management</t>
  </si>
  <si>
    <t>Arizona State University; Arizona State University-Tempe; Tsinghua University; Iowa State University; Harbin Institute of Technology; General Electric</t>
  </si>
  <si>
    <t>In today's highly dynamic and competitive environment, companies are under the pressure to improve their supply chain strategy in order to be more responsive to customer demand. However, supply chains are susceptible to unanticipated events that make responsive supply chain management a challenging task. One such disruption event is a product stockout at the retailer. In this paper, we investigate retail stockouts through the development of an agent-based simulation model in order to develop a better understanding of the effect of different stockout lengths for different products (with different consumer response profiles to stockouts) on both the retailer and the manufacturer of the product. We consider the change of market share as a measure of resilience for both the manufacturer and the retailer to examine the impact of the stockout. Insights are developed for manufacturers and retailers in responding to the stockout disruption.</t>
  </si>
  <si>
    <t>http://dx.doi.org/10.1109/TEM.2012.2190986</t>
  </si>
  <si>
    <t>WOS:000325977800003</t>
  </si>
  <si>
    <t>Wu T., Huang S., Blackhurst J., Zhang X., Wang S.</t>
  </si>
  <si>
    <t>Supply chain risk management: An agent-based simulation to study the impact of retail stockouts</t>
  </si>
  <si>
    <t>Industrial Engineering, Arizona State University, Tempe, AZ 85281, United States; Department of Industrial Engineering, Tsinghua University, Beijing 100084, China; Supply Chain and Information Systems Department, College of Business, Iowa State University, IA 50011, United States; Harbin Institute of Technology, Harbin, Heilongjiang 150001, China; GE Global Research Center, Niskayuna, NY 12309, United States</t>
  </si>
  <si>
    <t>In today's highly dynamic and competitive environment, companies are under the pressure to improve their supply chain strategy in order to be more responsive to customer demand. However, supply chains are susceptible to unanticipated events that make responsive supply chain management a challenging task. One such disruption event is a product stockout at the retailer. In this paper, we investigate retail stockouts through the development of an agent-based simulation model in order to develop a better understanding of the effect of different stockout lengths for different products (with different consumer response profiles to stockouts) on both the retailer and the manufacturer of the product. We consider the change of market share as a measure of resilience for both the manufacturer and the retailer to examine the impact of the stockout. Insights are developed for manufacturers and retailers in responding to the stockout disruption. Â© 1988-2012 IEEE.</t>
  </si>
  <si>
    <t>https://www.scopus.com/inward/record.uri?eid=2-s2.0-84886727895&amp;doi=10.1109%2fTEM.2012.2190986&amp;partnerID=40&amp;md5=1af00ba13d4145462af8dd36a3ac4b81</t>
  </si>
  <si>
    <t>Wu2013676</t>
  </si>
  <si>
    <t>10.1007/s10479-013-1522-1</t>
  </si>
  <si>
    <t>Selvarajah E., Zhang R.</t>
  </si>
  <si>
    <t>Supply chain scheduling to minimize holding costs with outsourcing</t>
  </si>
  <si>
    <t>Approximation algorithm; FPTAS; Inventory control; Outsourcing; Shortest path problem; Supply chain scheduling</t>
  </si>
  <si>
    <t>Odette School of Business, University of Windsor, 401 Sunset Avenue, Windsor, N9B 3P4 ON, Canada</t>
  </si>
  <si>
    <t>This paper addresses a scheduling problem in a flexible supply chain, in which the jobs can be either processed in house, or outsourced to a third-party supplier. The goal is to minimize the sum of holding and delivery costs. This problem is proved to be strongly NP-hard. Consider two special cases, in which the jobs have identical processing times. For the problem with limited outsourcing budgets, a NP-hardness proof, a pseudo-polynomial algorithm and a fully polynomial time approximation scheme are presented. For the problem with unlimited outsourcing budgets, the problem is shown to be equivalent to the shortest path problem, and therefore it is in class P. This shortest-path-problem solution approach is further shown to be applicable to a similar but more applicable problem, in which the number of deliveries is upper bounded. Â© 2014 Springer Science+Business Media New York.</t>
  </si>
  <si>
    <t>https://www.scopus.com/inward/record.uri?eid=2-s2.0-84902014061&amp;doi=10.1007%2fs10479-013-1522-1&amp;partnerID=40&amp;md5=6519be04e3967ac2cd14e56143eb1047</t>
  </si>
  <si>
    <t>Selvarajah2014479</t>
  </si>
  <si>
    <t>10.1007/s00521-021-06584-5</t>
  </si>
  <si>
    <t>Zhao J., Li Y.</t>
  </si>
  <si>
    <t>Supply chain security evaluation model and index system based on a 5G information system</t>
  </si>
  <si>
    <t>5G Information system; Evaluation model; Index system; Supply chain security</t>
  </si>
  <si>
    <t>College of Management and Economic, North China University of Water Resources and Electric Power, Henan, Zhengzhou, 450000, China</t>
  </si>
  <si>
    <t>Currently, the supply chain management model has been widely adopted worldwide. Internationally renowned companies such as IBM and Walmart have made significant achievements in supply chain management and have played a greater role in promoting the growth of their interests. However, while they are enjoying their own interests, they are also facing various risks in the supply chain. From the perspective of systems engineering, this paper uses complex network theory as a research tool to study supply chain networks and systematically study the important issues of supply chain network risks. This paper analyzes the new characteristics of the relationship between enterprises and suppliers in the supply chain and which indicators should be selected as the basis for evaluating suppliers from the perspective of cooperation and development, which more comprehensively reflects the characteristics of the new enterpriseâ€“supplier relationship in the supply chain environment. This highlights the evaluation of the supplierâ€™s cooperation ability and development ability. Aiming at the problem of supply chain network system identification and integrated evaluation, a supply chain security evaluation model and index system research framework model are proposed, and the intercompany business risk and supply chain in supply chain network evaluation are introduced. As a model for evaluating transition parameters, the study of supply chain risk propagation introduces the theory of dynamic propagation in complex networks, the law of evolution, and the supplier's dynamic supply chain risk model. The experimental results of this paper show that when the global reputation value is 0.5 and the local reputation value is 0.8 and 0.7, the trust degree changes with the change of the confidence factor; when the value of the confidence factor decreases, the degree of trust converges more and more to the global reputation and vice versa. It can be seen that this model has high feasibility. Â© 2021, The Author(s), under exclusive licence to Springer-Verlag London Ltd., part of Springer Nature.</t>
  </si>
  <si>
    <t>https://www.scopus.com/inward/record.uri?eid=2-s2.0-85118218927&amp;doi=10.1007%2fs00521-021-06584-5&amp;partnerID=40&amp;md5=98b88364dff6ff248958145a8ee1725e</t>
  </si>
  <si>
    <t>Zhao202212271</t>
  </si>
  <si>
    <t>10.1007/978-3-030-24289-3_60</t>
  </si>
  <si>
    <t>Vieira A.A.C., Dias L.M.S., Santos M.Y., Pereira G.A.B., Oliveira J.A.</t>
  </si>
  <si>
    <t>Supply Chain Simulation in a Big Data Context: Risks and Uncertainty Analysis</t>
  </si>
  <si>
    <t>11619 LNCS</t>
  </si>
  <si>
    <t>Big data; Risk management; Simulation; Supply chain</t>
  </si>
  <si>
    <t>ALGORITMI Research Centre, University of Minho, Braga, Portugal</t>
  </si>
  <si>
    <t>Due to their complex and dynamic nature, Supply Chains are prone to risks that may occur at any time and place. To tackle this problem, simulation can be used. However, such models should use Big Data technologies, in order to provide the level of data and detail contained in the data sources associated to the business processes. In this regard, this paper considered a real case of an automotive electronics Supply chain. Hence, the purpose of this paper is to propose a simulation tool, which uses real industrial data, provided by a Big Data Warehouse, and use such decision-support artifact to test different types of risks. More concretely, risks in the supply and demand end of the network are analyzed. The presented results also demonstrate the possible benefits that can be achieved by using simulation in the analysis of risks in a Supply Chain. Â© 2019, Springer Nature Switzerland AG.</t>
  </si>
  <si>
    <t>https://www.scopus.com/inward/record.uri?eid=2-s2.0-85069202849&amp;doi=10.1007%2f978-3-030-24289-3_60&amp;partnerID=40&amp;md5=4409d9b8227963d51907c32921b087c2</t>
  </si>
  <si>
    <t>Vieira2019817</t>
  </si>
  <si>
    <t>10.1111/j.1540-4609.2012.00368.x</t>
  </si>
  <si>
    <t>Gumus M., Love E.C.</t>
  </si>
  <si>
    <t>Supply Chain Sourcing Game: A Negotiation Exercise</t>
  </si>
  <si>
    <t>Decision Sciences Journal of Innovative Education</t>
  </si>
  <si>
    <t>Operations Management; Simulation and Gaming; Supply Chain Management; Teaching using Games</t>
  </si>
  <si>
    <t>School of Business and Management, American University of Sharjah, Sharjah, United Arab Emirates</t>
  </si>
  <si>
    <t>This article introduces an exercise that simulates the negotiation process in a dynamic supply chain. The retailer and wholesaler roles are assigned to student groups who negotiate supply contracts in a number of rounds during a class period. Each group makes pricing, inventory, and ordering decision concurrently, and competes with others to achieve the highest profit. The exercise is easy to implement using pen and paper, and lends itself to a wide variety of negotiation environments. Â© 2013, Decision Sciences Institute.</t>
  </si>
  <si>
    <t>https://www.scopus.com/inward/record.uri?eid=2-s2.0-84871705803&amp;doi=10.1111%2fj.1540-4609.2012.00368.x&amp;partnerID=40&amp;md5=ea671284e49146514c1d843c5526e5fc</t>
  </si>
  <si>
    <t>Gumus20133</t>
  </si>
  <si>
    <t>10.1504/IJAMS.2013.051635</t>
  </si>
  <si>
    <t>Wright R.</t>
  </si>
  <si>
    <t>Supply chain strategies of manufacturers in Romania</t>
  </si>
  <si>
    <t>Central and Eastern Europe; Romania; Romanian manufacturing; Supply chain strategy</t>
  </si>
  <si>
    <t>College of Business Administration, Plymouth State University, MSC 27, 17 High Street, Plymouth, NH 03264-1595, United States</t>
  </si>
  <si>
    <t>This study analyses the factors influencing supply chain strategies of manufacturers in Romania, and investigates whether the alignment of supply chain strategy to the product type makes a difference on performance. It is found that companies with innovative products have higher probability of using a responsive supply chain. Larger companies and companies further upstream are more likely to use a responsive supply chain. Firms may not need to match their supply chain to product type for improved performance. This is the first systematic research of supply chain strategies in Romania and only one of the few in emergent markets. Copyright Â© 2013 Inderscience Enterprises Ltd.</t>
  </si>
  <si>
    <t>https://www.scopus.com/inward/record.uri?eid=2-s2.0-84873163357&amp;doi=10.1504%2fIJAMS.2013.051635&amp;partnerID=40&amp;md5=77f3a431df43b3c174c12e275a0d43a9</t>
  </si>
  <si>
    <t>Wright201380</t>
  </si>
  <si>
    <t>10.1109/ICSTC.2018.8528295</t>
  </si>
  <si>
    <t>Guritno A.D., Widodo K.H., Kristanti N.E., Tanuputri M.R., Setyaningrum P.</t>
  </si>
  <si>
    <t>Supply Chain Strategy of Catchment Sea-Fish Based on Logistics Cost Structure</t>
  </si>
  <si>
    <t>Proceedings - 2018 4th International Conference on Science and Technology, ICST 2018</t>
  </si>
  <si>
    <t>activity-based costing; logistics activity; strategy; supply chain</t>
  </si>
  <si>
    <t>Departement of Agroindustrial Technolog, Faculty of Agricultural Technology, Universitas Gadjah Mada, Yogyakarta, Indonesia; Department of Agroindustrial Technology, International University of Cement Indonesia, Gresik, Indonesia</t>
  </si>
  <si>
    <t>Supply chain catchment sea-fish requires good management in order to produce good quality of fish and high selling price. As the logistics costs incur from each tier along the supply chain, it must be managed to control and balance the quality and quantity with the price of fish along the supply chain. The aim of this research is analyzed the logistics cost structure of catchment sea-fish and then provide alternative supply chain strategy. Moreover, convenience and snowball sampling were used as the sampling method, while in-depth interview was employed to collect information from respondents including fishermen, ship owner, collector, trader, fish processing unit's staff and fish auction facility's staff. This research is undertaken in 5 provinces in Java, namely Special Region of Yogyakarta, Central Java, East Java, West Java, and DKI Jakarta. Processing and measurement of logistics cost is done by determining the average logistics cost and the average proportion of logistics cost. In summary, suitable strategy to be applied are responsive supply chain strategy for fisherman and efficient supply chain strategy for traders and collectors. The strategy for the whole supply chain is the push supply chain strategy. Â© 2018 IEEE.</t>
  </si>
  <si>
    <t>https://www.scopus.com/inward/record.uri?eid=2-s2.0-85058570700&amp;doi=10.1109%2fICSTC.2018.8528295&amp;partnerID=40&amp;md5=b7d3b264de365c2e85aaf64f24f5be6e</t>
  </si>
  <si>
    <t>Guritno2018</t>
  </si>
  <si>
    <t>10.1108/IJLM-01-2013-0001</t>
  </si>
  <si>
    <t>Tipu, SAA; Fantazy, KA</t>
  </si>
  <si>
    <t>Supply chain strategy, flexibility, and performance A comparative study of SMEs in Pakistan and Canada</t>
  </si>
  <si>
    <t>Supply chain management; SMEs; Developing countries; Strategy; Value chain; Performance; Flexibility; Developed countries</t>
  </si>
  <si>
    <t>University of Sharjah</t>
  </si>
  <si>
    <t>Purpose - The purpose of this paper is to compare the supply chain strategy, flexibility, and performance relationships in the context of SMEs in Canada and Pakistan. Design/methodology/approach - The research is based on a quantitative approach using a questionnaire survey from a total of 170 small and medium-sized Pakistani manufacturing companies. The current study draws upon the earlier work of Fantazy et al. (2009) for comparative purpose and employs path analysis technique. Findings - The results partially confirm the findings of previous study on Canadian SMEs with regard to the relationships among strategy, flexibility, and performance in the context of supply chain. The survey results revealed that SMEs in Pakistan adopt followers strategy in order to achieve financial and non-financial performance. Whereas in the previous study, Canadian SMEs adopted innovative strategy and customer-oriented strategy in order to enhance their performance. Originality/value - The literature did not reveal any study which attempted to compare supply chain strategy, flexibility, and performance of SMEs in developed and developing countries. The current study fills this important gap in the literature.</t>
  </si>
  <si>
    <t>http://dx.doi.org/10.1108/IJLM-01-2013-0001</t>
  </si>
  <si>
    <t>WOS:000341869200009</t>
  </si>
  <si>
    <t>Tipu S.A.A., Fantazy K.A.</t>
  </si>
  <si>
    <t>Supply chain strategy, flexibility, and performance: A comparative study of SMEs in Pakistan and Canada</t>
  </si>
  <si>
    <t>Developed countries; Developing countries; Flexibility; Performance; SMEs; Strategy; Supply chain management; Value chain</t>
  </si>
  <si>
    <t>Department of Management, Marketing, and Public Administration, University of Sharjah, Sharjah, United Arab Emirates</t>
  </si>
  <si>
    <t>Purpose - The purpose of this paper is to compare the supply chain strategy, flexibility, and performance relationships in the context of SMEs in Canada and Pakistan. Design/methodology/approach - The research is based on a quantitative approach using a questionnaire survey from a total of 170 small and medium-sized Pakistani manufacturing companies. The current study draws upon the earlier work of Fantazy et al. (2009) for comparative purpose and employs path analysis technique. Findings - The results partially confirm the findings of previous study on Canadian SMEs with regard to the relationships among strategy, flexibility, and performance in the context of supply chain. The survey results revealed that SMEs in Pakistan adopt followers strategy in order to achieve financial and non-financial performance. Whereas in the previous study, Canadian SMEs adopted innovative strategy and customer-oriented strategy in order to enhance their performance. Originality/value - The literature did not reveal any study which attempted to compare supply chain strategy, flexibility, and performance of SMEs in developed and developing countries. The current study fills this important gap in the literature. Â© 2014 Emerald Group Publishing Limited.</t>
  </si>
  <si>
    <t>https://www.scopus.com/inward/record.uri?eid=2-s2.0-84926318688&amp;doi=10.1108%2fIJLM-01-2013-0001&amp;partnerID=40&amp;md5=54700dc13eecdcf31ceaacb8d90e549f</t>
  </si>
  <si>
    <t>Tipu2014399</t>
  </si>
  <si>
    <t>10.1504/IJADS.2022.121554</t>
  </si>
  <si>
    <t>Yang M.</t>
  </si>
  <si>
    <t>Supply chain value co-creation and flexibility management decisions taking supply risk into account</t>
  </si>
  <si>
    <t>International Journal of Applied Decision Sciences</t>
  </si>
  <si>
    <t>Supply chain flexibility; Supply chain risk; Value creation</t>
  </si>
  <si>
    <t>College of Management, Guizhou University of Commerce, Guiyan, 55014, China</t>
  </si>
  <si>
    <t>Value co-creation provides an effective way to prevent and control risks in supply chain enterprises. By building a three-stage supply chain game decision model under risk conditions, rational derivation is made on the dynamic relationship between supply chain flexibility management costs, flexible benefits, unit product costs, and supply chain value creation to investigate conditions required to achieve supply chain value co-creation and optimal flexibility management. Some useful conclusions were finding that the functional relationship between flexibility management cost and supply chain value co-creation is represented as the envelope curve of optimal supply chain value creation and supply chain risks, flexible benefit, and unit product cost exert a significant impact on supply chain flexibility management effect. This article proposes that under certain supply chain risks, companies should maximise the marginal benefits of supply chain flexibility management inputs, so that supply chain flexibility management inputs show positive benefits rather than cost effects. Copyright Â© 2022 Inderscience Enterprises Ltd.</t>
  </si>
  <si>
    <t>https://www.scopus.com/inward/record.uri?eid=2-s2.0-85127399054&amp;doi=10.1504%2fIJADS.2022.121554&amp;partnerID=40&amp;md5=8fb46168cc0db6f42f203c0b359f54ce</t>
  </si>
  <si>
    <t>Yang2022221</t>
  </si>
  <si>
    <t>10.1016/j.ejor.2020.06.008</t>
  </si>
  <si>
    <t>Ni J., Zhao J., Chu L.K.</t>
  </si>
  <si>
    <t>Supply contracting and process innovation in a dynamic supply chain with information asymmetry</t>
  </si>
  <si>
    <t>Information asymmetry; OR in research and development; Process innovation; Supply chain; Wholesale contract</t>
  </si>
  <si>
    <t>School of Finance, Southwestern University of Finance and Economics, Chengdu, China; Department of Industrial and Manufacturing Systems Engineering, University of Hong Kong, Hong Kong SAR, Hong Kong</t>
  </si>
  <si>
    <t>We investigate the process innovation and contracting decisions of a dynamic supply chain consisting of a supplier and a manufacturer, with the manufacturer possessing private information about her efficiency of process innovation. To overcome the potential adverse selection problem due to the asymmetric information, the supplier designs a menu of supply contracts that stipulates both the wholesale price and the purchasing quantity. We find that under information asymmetry, the supplier will optimally set a higher wholesale price but a lower purchasing quantity for the manufacturer with high innovation efficiency than that for the manufacturer with low innovation efficiency. As a consequence, the manufacturer with high innovation efficiency will significantly underinvest in innovation due to information asymmetry in addition to the impact of the double marginalization effect. Moreover, although a longer contract period tends to better motivate innovation, it can also magnify the influences of adverse selection on supply chain contracting, leading to a higher wholesale price for the manufacturer with high innovation efficiency. Â© 2020 Elsevier B.V.</t>
  </si>
  <si>
    <t>https://www.scopus.com/inward/record.uri?eid=2-s2.0-85087220455&amp;doi=10.1016%2fj.ejor.2020.06.008&amp;partnerID=40&amp;md5=42bc030986a2c1f768541237139f85fe</t>
  </si>
  <si>
    <t>Ni2021552</t>
  </si>
  <si>
    <t>10.3166/JESA.49.749-768</t>
  </si>
  <si>
    <t>Supply of an agile supply chain: A dynamic optimization approach [Approvisionnement d'une chaÃ®ne logistique agile: Une approche d'opti is tion dynamique]</t>
  </si>
  <si>
    <t>Journal Europeen des Systemes Automatises</t>
  </si>
  <si>
    <t>Ã‰cole Nationale SupÃ©rieure des Mines de Saint-Ã‰tienne, LIMOS, UMR CNRS 6158, 158 cours Fauriel, Saint-Ã‰tienne Cedex 2, 42023, France; Ã‰cole Nationale SupÃ©rieure des Mines de Nantes, IRCCyN, UMR CNRS 6597, La Chantrerie, 4 rue Alfred Kastler, Nantes, 44307, France; Institut FranÃ§ais de MÃ©canique AvancÃ©e, LIMOS, UMR CNRS 6158, Campus Les CÃ©zeaux, AubiÃ¨re Cedex, 63175, France</t>
  </si>
  <si>
    <t>The purpose of this article is to address a dynamic procurement issue under asynchronous and repetitive variations over time. The supply chain considered is composed of two levels (buyer-suppliers) operating in varying environment. Â© 2016 Lavoisier.</t>
  </si>
  <si>
    <t>https://www.scopus.com/inward/record.uri?eid=2-s2.0-85024489038&amp;doi=10.3166%2fJESA.49.749-768&amp;partnerID=40&amp;md5=f148e6cf6c175591e68796438c34bde1</t>
  </si>
  <si>
    <t>Chibani2016749</t>
  </si>
  <si>
    <t>10.1016/j.techfore.2014.09.004</t>
  </si>
  <si>
    <t>Guertler B., Spinler S.</t>
  </si>
  <si>
    <t>Supply risk interrelationships and the derivation of key supply risk indicators</t>
  </si>
  <si>
    <t>Technological Forecasting and Social Change</t>
  </si>
  <si>
    <t>Cross impact analysis; Interrelationships; Mutual connections; Supply risk management; System theory</t>
  </si>
  <si>
    <t>KÃ¼hne Foundation Endowed Chair of Logistics Management, WHU - Otto Beisheim School of Management, Burgplatz 2, Vallendar, D-56179, Germany</t>
  </si>
  <si>
    <t>Increasing product and service complexity, outsourcing, and globalization lead to complex and dynamic supply networks. Within supply networks, interrelationships and mutual connections among supply risks often create additional challenges for risk monitoring. During normal operation, risk interrelationships remain largely hidden until the occurrence of a specific risk. Understanding these interrelationships is therefore important to increase the effectiveness of risk monitoring. In this paper, the interrelationships between supply risks are quantified and supply risks are categorized according to their role within the system. We follow a network oriented approach as defined by system theory. Our explorative research utilizes data from expert evaluations in selected case companies and emphasizes that strong interrelationships and mutual connections exist between supply risks. We draw on these findings to establish a small and efficient set of key supply risk indicators, making the results highly relevant for executives seeking to improve risk monitoring. Â© 2014 Elsevier Inc.</t>
  </si>
  <si>
    <t>https://www.scopus.com/inward/record.uri?eid=2-s2.0-84923223562&amp;doi=10.1016%2fj.techfore.2014.09.004&amp;partnerID=40&amp;md5=2dd413b6f986f6b406de02a3f8933de6</t>
  </si>
  <si>
    <t>Guertler2015224</t>
  </si>
  <si>
    <t>Yang H., Fong S., Zhuang Y.</t>
  </si>
  <si>
    <t>Mediating dynamic supply chain formation by collaborative single machine earliness/tardiness agents in supply mesh</t>
  </si>
  <si>
    <t>Department of Computer and Information Science, University of Macau, Avenue Padre TomÃ¡s Pereira, Taipa, Macau</t>
  </si>
  <si>
    <t>Nowadays, a trend of forming dynamic supply chains with different trading partners over different e-marketplaces has emerged. These supply chains, which are called "supply mesh," generally refer to heterogeneous electronic marketplaces in which dynamic supply chains, as per project (often make-to-order), are formed across different parties. Conceptually, in a supply mesh a dynamic supply chain is formed vertically, mediating several companies for a project. Companies that are on the same level horizontally are either competitors or cohorts. A complex scenario such as this makes it challenging to find the right group of members for a dynamic supply chain. Earlier on, a multiagent model called the collaborative single machine earliness/tardiness (CSET) model was proposed for the optimal formation of make-to-order supply chains. This paper contributes the particular agent designs, for enabling the mediation of CSET in a supply mesh, and the possibilities are discussed. It is demonstrated via a computer simulation, based on samples from the U.S. textile industry, that by using intelligent agents under the CSET model it is possible to automatically find an ideal group of trading partners from a supply mesh. Â© 2014 Hang Yang et al.</t>
  </si>
  <si>
    <t>https://www.scopus.com/inward/record.uri?eid=2-s2.0-84896282770&amp;doi=10.1155%2f2014%2f535890&amp;partnerID=40&amp;md5=b4805332573a06dc80e24c64a74301f1</t>
  </si>
  <si>
    <t>Yang2014</t>
  </si>
  <si>
    <t>Bokhari I.H., Zakarias N., Muhammad A.B.</t>
  </si>
  <si>
    <t>Survival of the Fittest During Pandemics: The Role of Market Orientation, Entrepreneurial Thinking, Strategic Flexibility and Supply Chain Integration</t>
  </si>
  <si>
    <t>Entrepreneurial thinking; Market orientation; Pandemics; Smes; Strategic flexibility; Supply chain integration; Survival of the fittest</t>
  </si>
  <si>
    <t>School of Business, Universiti Utara Malaysia, Malaysia</t>
  </si>
  <si>
    <t>Business survival remains the point of discussion among the policymakers, researchers, and regulators around the world since the emergence of COVID pandemic. The present study intends to evaluate the role of strategic skills and competencies in SMEs survival during the COVID-19. SMEs operating in manufacturing sector have been selected for data collection by using survey based questionnaire. Structural equation modeling technique has been used to evaluate the association among the independent and dependent latent constructs using the SmartPLS software. The findings of present study show that market orientation, entrepreneurial thinking, strategic flexibility significantly contribute towards the survival of SMEs. Strategic flexibility significantly and positively mediates the relationship between market orientation, entrepreneurial thinking and survival of SMEs. The supply chain integration moderates the relationship between strategic flexibility, entrepreneurial thinking and survival of SMEs. The findings of current study outline the implications for the owners/managers of SMEs and regulatory authorities in understanding the significance of market orientation, entrepreneurial thinking, strategic flexibility, and supply chain integration towards the survival of SMEs Â© 2022. Pakistan Journal of Commerce and Social Science.All Rights Reserved.</t>
  </si>
  <si>
    <t>https://www.scopus.com/inward/record.uri?eid=2-s2.0-85135575404&amp;partnerID=40&amp;md5=3813662ecd962405c2fe484239a62eb5</t>
  </si>
  <si>
    <t>Bokhari2022299</t>
  </si>
  <si>
    <t>10.1016/j.jclepro.2017.03.092</t>
  </si>
  <si>
    <t>HolmstrÃ¶m J., Liotta G., Chaudhuri A.</t>
  </si>
  <si>
    <t>Sustainability outcomes through direct digital manufacturing-based operational practices: A design theory approach</t>
  </si>
  <si>
    <t>Design theory; Direct digital manufacturing; Dynamic supply chain reconfiguration; Incremental product improvement; Operational practice; Sustainability</t>
  </si>
  <si>
    <t>Department of Industrial Engineering and Management, Aalto University School of Science, Maarintie 8, Espoo, 02150, Finland; Department of Mechanical, Production and Management Engineering, Aalborg University, Copenhagen, A.C. Meyers VÃ¦nge 15, Copenhagen, 2450, Denmark</t>
  </si>
  <si>
    <t>Direct digital manufacturing (DDM) is a combination of product modeling and manufacturing technology that directly converts digital models to physical objects without the need for tooling. The capability of DDM to improve the sustainability of products and processes is based on changing operational practices in product design, distribution, use, and after-sales services. Although research has provided evidence of the potential impact of DDM technologies, there is limited research on how specific DDM-based operational practices add to the operational capabilities of a manufacturer and how these capabilities can be used to improve sustainability outcomes. To address this research gap, we evaluate how current and future DDM-based operational practices can be used to improve products and processes. The analyzed current practices are in prototyping, tooling, on-demand parts manufacturing, and customized parts manufacturing. Two future practices that are evaluated are DDM-based incremental product improvement and dynamic supply chain reconfiguration. Based on the evaluation of current and future practices, we propose a design theory for the introduction of DDM into manufacturing firms for improving sustainability capabilities. The key contribution of this article is specifying the mechanisms by which a specific DDM-based operational practice improves sustainability outcomes and how each practice creates an operational practice threshold that needs to be reached before further improvement of capabilities is possible. Thus, using the theory new operational practices can be proactively developed and tested before the next threshold is reached. This in turn will help manufacturers develop strategies and investment plans for current and future DDM-based practices and to accumulate sustainability capabilities faster. Â© 2017 Elsevier Ltd</t>
  </si>
  <si>
    <t>https://www.scopus.com/inward/record.uri?eid=2-s2.0-85016064264&amp;doi=10.1016%2fj.jclepro.2017.03.092&amp;partnerID=40&amp;md5=cc946758aacfc6cd5293b70c6520f23e</t>
  </si>
  <si>
    <t>Holmström2017951</t>
  </si>
  <si>
    <t>10.1007/s11067-020-09493-7</t>
  </si>
  <si>
    <t>Chung S.H., Weaver R.D., Jeon H.W.</t>
  </si>
  <si>
    <t>Sustainable Management of Remanufacturing in Dynamic Supply Chains</t>
  </si>
  <si>
    <t>Networks and Spatial Economics</t>
  </si>
  <si>
    <t>Closed-loop supply chain; Dynamic game; Environment; Recycling; Sustainable remanufacturing; Variational inequality</t>
  </si>
  <si>
    <t>Department of Systems Science and Industrial Engineering, Binghamton University, Binghamton, NY, United States; Department of Agricultural Economics, The Pennsylvania State University, University Park, PA, United States; Department of Mechanical and Industrial Engineering, Louisiana State University, Baton Rouge, LA, United States</t>
  </si>
  <si>
    <t>Closed-loop production systems encompass all processes for returning, remanufacturing, recycling, discarding, and repackaging products. These elements form the core of sustainable manufacturing by managing what otherwise would be waste to enable reuse and by controlling its associated pollution. This paper presents the general management model of sustainable remanufacturing within a dynamic closed-loop supply chain. Our specification encompasses agents positioned at key stages in the supply chain, e.g., manufacturers, retailers, and customers, and considers both profitability and environmental performance of their decentralized decisions. We cast the problem to allow for interdependence of agents through a Nash game. These salient features simultaneously render the mathematical model more realistic and computationally challenging. To proceed, our model is formalized by using variational inequalities, which in turn are converted to a fixed point problem that we solve using a computationally tractable algorithm. Decision rules for strategic remanufacturing and recycling are provided to complement the numerical solution in an illustrative example. Â© 2020, Springer Science+Business Media, LLC, part of Springer Nature.</t>
  </si>
  <si>
    <t>https://www.scopus.com/inward/record.uri?eid=2-s2.0-85082112493&amp;doi=10.1007%2fs11067-020-09493-7&amp;partnerID=40&amp;md5=596d073174e5bed2a7c80cc280ccd731</t>
  </si>
  <si>
    <t>Chung2020703</t>
  </si>
  <si>
    <t>10.1016/j.procir.2022.02.101</t>
  </si>
  <si>
    <t>Hernandez Marquina M.V., Le Dain M.-A., Zwolinski P., Joly I.</t>
  </si>
  <si>
    <t>Sustainable performance of circular supply chains: A literature review.</t>
  </si>
  <si>
    <t>Circular Economy; Circular Supply Chain; Sustainable Performance</t>
  </si>
  <si>
    <t>Univ. Grenoble Alpes, CNRS, Grenoble INP, G-SCOP, Grenoble, 38000, France; Univ. Grenoble Alpes, CNRS, INRAE, Grenoble INP, GAEL, Grenoble, 38000, France</t>
  </si>
  <si>
    <t>The rapid increase in consumption of products and services is leading to the scarcity of resources and environmental crisis. The circular economy was born as a new economic model to solve these problems. It explores new techniques to rethink and redesign products and services and extend their useful life through reusing, remanufacturing, recycling, etc., to maximize the value of resources. The implementation of the circular model entails the adaptation of supply chains. In connection with sustainability, we also need to consider economic, social and environmental dimensions. This makes the evaluation of the circular systems more complex. In the past, various means are presented in the literature to evaluate and understand the sustainable dimensions for the development of the circular economy. However, the evaluation methods and the indicators are heterogeneous. Thus, it is very challenging to obtain standardized information that the different stakeholders will understand. In this paper, through a literature review, we seek to understand the measurement of the sustainable dimensions in the performance of the circular supply chains. This research is part of a thesis work, which aims to study sustainable performance in circular supply chains, grouping economic, management and industrial engineering aspects. Â© 2022 Elsevier B.V.. All rights reserved.</t>
  </si>
  <si>
    <t>https://www.scopus.com/inward/record.uri?eid=2-s2.0-85127533905&amp;doi=10.1016%2fj.procir.2022.02.101&amp;partnerID=40&amp;md5=6559ee728b2c3a36da9f7ced1c1861ba</t>
  </si>
  <si>
    <t>HernandezMarquina2022607</t>
  </si>
  <si>
    <t>10.1007/s10479-016-2374-2</t>
  </si>
  <si>
    <t>Kaur H., Singh S.P.</t>
  </si>
  <si>
    <t>Sustainable procurement and logistics for disaster resilient supply chain</t>
  </si>
  <si>
    <t>Carrier selection; Lot-sizing; Mixed integer non-linear program (MINLP); Supplier selection; Sustainable logistics; Sustainable procurement; Sustainable procurement and logistics for disaster resilient supply chain management (SPL_DRSCM)</t>
  </si>
  <si>
    <t>Department of Management Studies, Indian Institute of Technology Delhi, Vishwakarma Bhavan, Shaheed Jeet Singh Marg, New Delhi, 110016, India</t>
  </si>
  <si>
    <t>Environmental disaster and rapid climate change cautioned government bodies and environmental protection agencies, which resulted in legislations forcing business organizations to restrict their carbon emissions to make their supply chain a disaster resilient supply chain. In supply chain, carbon emissions are seen right away from the procurement of raw materials till the distribution of finished goods through logistics. Hence, there is strong need to fix carbon emissions and to make existing supply chain an environmentally sustainable supply chain to gain environmental disaster relief. This paper primarily focuses on minimizing carbon emissions in the raw material procurement and its logistics using a cap-and-trade method. In the raw material procurement and logistics, the carbon emission is caused during the ordering, transporting and holding the procured items from various suppliers. The paper aims to model sustainability-resilience link at the supply chain design level through the procurement and logistics of raw material which is considered as the primary stage of any supply chain. A dynamic non-linear mixed integer model featuring an environmental sustainability through cap-and-trade method of carbon emission is proposed that can be used to design sustainable procurement logistics for disaster resilient supply chain management. The proposed model in the paper is referred as SPL_DRSCM (sustainable procurement and logistics for disaster resilient supply chain management) and is validated through illustrations. Important useful managerial and practical insights are obtained from set of five different deterministic data sets. Proposed model for SPL_DRSCM MINLP shows significant cost saving while optimizing procurement and its logistics under carbon emission constraint. Comparative analysis is conducted and detailed numerical results are presented. Â© 2016, Springer Science+Business Media New York.</t>
  </si>
  <si>
    <t>https://www.scopus.com/inward/record.uri?eid=2-s2.0-85001560609&amp;doi=10.1007%2fs10479-016-2374-2&amp;partnerID=40&amp;md5=ef7be30ac32729cc9897cb16a0934d26</t>
  </si>
  <si>
    <t>Kaur2019309</t>
  </si>
  <si>
    <t>10.1080/00207543.2019.1661532</t>
  </si>
  <si>
    <t>Bai C., Sarkis J., Yin F., Dou Y.</t>
  </si>
  <si>
    <t>Sustainable supply chain flexibility and its relationship to circular economy-target performance</t>
  </si>
  <si>
    <t>circular economy; DEMATEL; environment; Flexibility; rough set theory; sustainable supply chain</t>
  </si>
  <si>
    <t>School of Management and Economics, University of Electronic Science and Technology of China, Chengdu, China; Foisie Business School, Worcester Polytechnic Institute, Worcester, MA, United States; College of Electromechanical Engineering, Qingdao University of Science and Technology, Qingdao, China; Center for Industrial and Business Organization, Dongbei University of Finance and Economics, Dalian, China; Hanken School of Economics, Helsinki, Finland</t>
  </si>
  <si>
    <t>The circular economy (CE) is an evolving economic and sustainable development model. In this new environment, companies face a more dynamic, uncertain, and complex market environment. These challenges arise from material closed-loop flows necessary for a functioning CE. It is important to build flexibility capabilities into sustainable supply chains to address CE operational challenges. Building this operational capability needs to occur without incurring performance degradation, increasing costs, or compromising product quality. Supply chain designers have recognised the importance of sustainable supply chain flexibility (SSCF) efforts for meeting CE-targeted performance. CE-targeted performance includes reuse of materials and energy, closed flow of materials, and pollution reduction. Exploration of relationships between SSCF efforts and CE-targeted performance is limited. An objective-DEMATEL method is used to evaluate the relationship between a new SSCF measures framework and CE-targeted performance. A field study helps to identify and refine significant SSCF measures (efforts) to effectively improve CE-targeted performance. Managerial implications and future research directions for sustainable supply chain flexibility within the CE environment are presented. Â© 2019 Informa UK Limited, trading as Taylor &amp; Francis Group.</t>
  </si>
  <si>
    <t>https://www.scopus.com/inward/record.uri?eid=2-s2.0-85073801812&amp;doi=10.1080%2f00207543.2019.1661532&amp;partnerID=40&amp;md5=7ae9985fa0e92ae96dc70dce7b90f6af</t>
  </si>
  <si>
    <t>Bai20205893</t>
  </si>
  <si>
    <t>10.1016/j.jclepro.2017.06.093</t>
  </si>
  <si>
    <t>Hong J., Zhang Y., Ding M.</t>
  </si>
  <si>
    <t>Sustainable supply chain management practices, supply chain dynamic capabilities, and enterprise performance</t>
  </si>
  <si>
    <t>Enterprise performance; Practices; Supply chain dynamic capabilities; Sustainable supply chain management</t>
  </si>
  <si>
    <t>International Business School, Shanghai University of International Business and Economics, No. 1900 Wenxiang Road, Songjiang District, Shanghai, 201620, China; School of Business Administration, Shanghai Lixin University of Commerce, No. 2800 Wenxiang Road, Songjiang District, Shanghai, 201620, China</t>
  </si>
  <si>
    <t>The combination of sustainable supply chain management (SSCM) and dynamic capabilities theory is a fairly young topic, which has attracted great attention from scholars and practitioners recently. This study empirically investigates the impact of SSCM practices on supply chain (SC) dynamic capabilities and enterprise performance (including economic, environmental and social performance) by explicitly focusing on the mediation effect of SC dynamic capabilities on the link between SSCM practices and enterprise performance. Data collected from 209 Chinese manufacturing firms were analyzed using structural equation modeling. The results reveal that SSCM practices have a significant positive effect on SC dynamic capabilities and all three dimensions of performances. Whereas SC dynamic capabilities affect only environmental performance positively, they have no effect on economic performance and social performance. Furthermore our analysis reveals that SC dynamic capabilities partially mediate the relationship between SSCM practices and enterprise performance. Overall, the findings explicate the importance for firms, in particular those operating in developing countries, to reinforce their SC dynamic capabilities and implement effective SSCM practices as an enabler. Â© 2017 Elsevier Ltd</t>
  </si>
  <si>
    <t>https://www.scopus.com/inward/record.uri?eid=2-s2.0-85038874358&amp;doi=10.1016%2fj.jclepro.2017.06.093&amp;partnerID=40&amp;md5=5073b784ef8f879f7fbb9b01131b6b35</t>
  </si>
  <si>
    <t>Hong20183508</t>
  </si>
  <si>
    <t>10.1016/j.spc.2020.09.017</t>
  </si>
  <si>
    <t>Bui T.-D., Tsai F.M., Tseng M.-L., Tan R.R., Yu K.D.S., Lim M.K.</t>
  </si>
  <si>
    <t>Sustainable supply chain management towards disruption and organizational ambidexterity: A data driven analysis</t>
  </si>
  <si>
    <t>Ambidexterity; Content analysis; Data driven; Disruption; Entropy weight method; Fuzzy decision-making trial and Evaluation laboratory; Fuzzy Delphi method; Sustainable supply chain management</t>
  </si>
  <si>
    <t>Department of Shipping and Transportation Management, National Taiwan Ocean University, Taiwan; Institute of Innovation and Circular Economy, Asia University Taiwan, Taichung, Taiwan; Department of Medical Research, China Medical University, Taichung, Taiwan; Faculty of Economics and Management, Universiti Kebangsaan Malaysia, Malaysia; Department of Chemical Engineering, De La Salle University, Manila, Philippines; School of Economics, De La Salle University, Manila, Philippines; Centre for Business in Society, Faculty of Business and Law, Coventry University, United Kingdom</t>
  </si>
  <si>
    <t>Balancing sustainability and disruption of supply chains requires organizational ambidexterity. Sustainable supply chains prioritize efficiency and economies of scale and may not have sufficient redundancy to withstand disruptive events. There is a developing body of literature that attempts to reconcile these two aspects. This study gives a data-driven literature review of sustainable supply chain management trends toward ambidexterity and disruption. The critical review reveals temporal trends and geographic distribution of literature. A hybrid of data-driven analysis approach based on content and bibliometric analyses, fuzzy Delphi method, entropy weight method, and fuzzy decision-making trial and evaluation laboratory is used on 273 keywords and 22 indicators obtained based on the expertsâ€™ evaluation. The most important indicators are identified as supply chain agility, supply chain coordination, supply chain finance, supply chain flexibility, supply chain resilience, and sustainability. The regions show different tendencies compared with others. Asia and Oceania, Latin America and the Caribbean, and Africa are the regions needs improvement, while Europe and North America show distinct apprehensions on supply chain network design. The main contribution of this review is the identification of the knowledge frontier, which then leads to a discussion of prospects for future studies and practical industry implementation. Â© 2020</t>
  </si>
  <si>
    <t>https://www.scopus.com/inward/record.uri?eid=2-s2.0-85093665045&amp;doi=10.1016%2fj.spc.2020.09.017&amp;partnerID=40&amp;md5=20665689a22c832c1fd5af3aec4b456f</t>
  </si>
  <si>
    <t>Bui2021373</t>
  </si>
  <si>
    <t>10.1007/978-3-030-15398-4_18</t>
  </si>
  <si>
    <t>Yaroson E.V., Breen L., Hou J., Sowter J.</t>
  </si>
  <si>
    <t>Resilience Strategies and the Pharmaceutical Supply Chain: The Role of Agility in Mitigating Drug Shortages</t>
  </si>
  <si>
    <t>School of Management, University of Bradford, Bradford, United Kingdom; School of Pharmacy and Medical Sciences, University of Bradford, Bradford, United Kingdom</t>
  </si>
  <si>
    <t>Supply chain resilience has been suggested to curb the impact of disruptions on supply chains. While this proposition seems coherent in theory, empirical evidence supporting this is limited, as existing literature has centred on exploring the impact of supply chain resilience on disruptions which are based on set time frames, non-supply chain specific as well as examining non-dynamic disruptive events. This study contends that resilience strategies are dynamic and as such their applications within supply chains differ. Therefore examining the impact of resilience will be appropriate on a dynamic disruption within a specific supply chain. In view of this, the paper examines through existing literature the applicability of agility within the pharmaceutical supply chain when dynamic disruptions like drug shortages occur. The study finds alertness, accessibility, connectivity and visibility as dimensions of supply chain agility that are capable of reducing the impact of drug shortages. Â© 2019, Springer Nature Switzerland AG.</t>
  </si>
  <si>
    <t>https://www.scopus.com/inward/record.uri?eid=2-s2.0-85092576495&amp;doi=10.1007%2f978-3-030-15398-4_18&amp;partnerID=40&amp;md5=b1556e561ec401d8baca41e2ab5bb8ca</t>
  </si>
  <si>
    <t>Yaroson2019249</t>
  </si>
  <si>
    <t>10.1016/j.spc.2021.12.003</t>
  </si>
  <si>
    <t>Vali-Siar M.M., Roghanian E.</t>
  </si>
  <si>
    <t>Sustainable, resilient and responsive mixed supply chain network design under hybrid uncertainty with considering COVID-19 pandemic disruption</t>
  </si>
  <si>
    <t>COVID-19; Disruption; Resilience; Responsiveness; Supply chain network design; Sustainability</t>
  </si>
  <si>
    <t>Department of Industrial Engineering, K. N. Toosi University of Technology, Tehran, Iran</t>
  </si>
  <si>
    <t>The occurrence of the COVID-19 pandemic is a disruption that has adversely affected many supply chains (SCs) around the world and further proved the necessity of combination and interaction of resilience and sustainability. In This paper, a multi-objective mixed-integer linear programming model is developed for responsive, resilient and sustainable mixed open and closed-loop supply chain network design (SCND) problem. The uncertainty of the problem is handled with a hybrid robust-stochastic optimization approach. A Lagrangian relaxation (LR) method and a constructive heuristic (CH) algorithm are developed for overcoming problem complexity and solving large-scale instances. In order to assess the performance of the mathematical model and solution methods, some test instances are generated. The computations showed that the model and the solution methods are efficient and can obtain high-quality solutions in suitable CPU times. Other analyses and computations are done based on a real case study in the tire industry. The results demonstrate that resilient strategies are so effective and can improve economic, environmental and social dimensions substantially. Research findings suggest that the proposed model can be used as an efficient tool for designing sustainable and resilient SCs and the related decision-makings. Also, our findings prove that resilience is necessary for continued SC sustainability. It is concluded that using proposed resilience strategies simultaneously brings the best outcome for SC objectives. Based on the sensitivity analyses, the responsiveness level significantly affects SC objectives, and managers should consider the trade-off between responsiveness and their objectives. Â© 2021 Institution of Chemical Engineers</t>
  </si>
  <si>
    <t>https://www.scopus.com/inward/record.uri?eid=2-s2.0-85121614591&amp;doi=10.1016%2fj.spc.2021.12.003&amp;partnerID=40&amp;md5=fc252ff8e4d5c46f201081f6adf3a4be</t>
  </si>
  <si>
    <t>Vali-Siar2022278</t>
  </si>
  <si>
    <t>10.1016/j.tre.2019.07.009</t>
  </si>
  <si>
    <t>Giusti R., Manerba D., Bruno G., Tadei R.</t>
  </si>
  <si>
    <t>Synchromodal logistics: An overview of critical success factors, enabling technologies, and open research issues</t>
  </si>
  <si>
    <t>Fifth-party logistics; ICT/ITS technologies; Integration platform; Logistics service providers; Synchromodality</t>
  </si>
  <si>
    <t>Department of Control and Computer Engineering, Politecnico di Torino, Corso Duca degli Abruzzi, 24, Torino, 10129, Italy; ICT for City logistics and Enterprises (ICE) Lab, Politecnico di Torino, Corso Duca degli Abruzzi, 24, Torino, 10129, Italy</t>
  </si>
  <si>
    <t>As supply chain management is becoming demand driven, logistics service providers need to use real-time information efficiently and integrate new technologies into their business. Synchromodal logistics has emerged recently to improve flexibility in supply chains, cooperation among stakeholders, and utilization of resources. We survey the existing scientific literature and real-life developments on synchromodality. We focus on the critical success factors of synchromodality and six categories of enabling technologies. We identify open research issues and propose the introduction of a new stakeholder, which takes on the role of orchestrator to coordinate and provide services through a technology-based platform. Â© 2019 The Authors</t>
  </si>
  <si>
    <t>https://www.scopus.com/inward/record.uri?eid=2-s2.0-85069956739&amp;doi=10.1016%2fj.tre.2019.07.009&amp;partnerID=40&amp;md5=f8cdc5bdc987972b40122e1520ed76df</t>
  </si>
  <si>
    <t>Giusti201992</t>
  </si>
  <si>
    <t>Kocamaz U.E., Taskin H., Uyaroglu Y., GÃ¶ksu A.</t>
  </si>
  <si>
    <t>Synchronization of chaotic supply chains with adaptive neuro-fuzzy inference system</t>
  </si>
  <si>
    <t>Adaptive neuro-fuzzy inference system; ANFIS; Chaos synchronization; Neuro-fuzzy; Supply chain</t>
  </si>
  <si>
    <t>Department of Computer Technologies, Vocational School of Karacabey, Uludag University, Karacabey, Bursa, 16700, Turkey; Department of Industrial Engineering, Faculty of Engineering, Sakarya University, Serdivan, Sakarya, 54187, Turkey; Department of Electrical and Electronics Engineering, Faculty of Engineering, Sakarya University, Serdivan, Sakarya, 54187, Turkey</t>
  </si>
  <si>
    <t>This paper presents the synchronization of two identical chaotic supply chains that have different initial conditions with Adaptive Neuro-Fuzzy Inference System (ANFIS) based controllers. First, the active controllers which were constructed by GÃ¶ksu, Kocamaz and Uyaroglu in 2012 are described. Then, a hybrid direct ANFIS control method is designed and the active control signals are also used in the training of ANFIS controllers. Thereby, the advantages of active control and ANFIS methods are combined. Computer simulations show that the proposed approach is very effective for the synchronization of chaos in supply chain systems.</t>
  </si>
  <si>
    <t>https://www.scopus.com/inward/record.uri?eid=2-s2.0-84923914391&amp;partnerID=40&amp;md5=0aceb047d6b70f968bf44912b8de7a72</t>
  </si>
  <si>
    <t>Kocamaz2014163</t>
  </si>
  <si>
    <t>10.1108/BIJ-11-2020-0589</t>
  </si>
  <si>
    <t>Feizabadi J., Alibakhshi S.</t>
  </si>
  <si>
    <t>Synergistic effect of cooperation and coordination to enhance the firm's supply chain adaptability and performance</t>
  </si>
  <si>
    <t>Adaptability; Complementarity; Firm performance; Relationship governance; Supply chain integration</t>
  </si>
  <si>
    <t>MIT Global SCALE Network - Malaysia Institute for Supply Chain Innovation, Shah Alam, Malaysia; Independent Supply Chain Scholar, Kuala Lumpur, Malaysia</t>
  </si>
  <si>
    <t>Purpose: To address how organizations should be malleable, the purpose herein is to draw on complementarity theory to examine the interaction effect of customer integration (i.e. coordination) and shared relationship governance (i.e. cooperation) on supply chain adaptability and firm's performance. Design/methodology/approach: A survey research design is adopted to collect primary data from 177 automotive components suppliers. After assessing the measures' psychometric properties, the hypothesized relationships are evaluated using hierarchical regression analysis supplemented by structural equation modeling and complementarity test. Findings: In the context of industrial markets, and specifically the automotive component industry, a complementary interaction effect is found between coordination and cooperation. The complementary impact was significant in affecting the supply chain adaptability and the firm's performance. Our results refine the existing supply chain integration by highlighting the complementary effect of coordination and cooperation. Practical implications: Understanding the true interaction effect between cooperation and coordination to develop supply chain integration avoids decision-makers' misperception over or underinvesting in activities. This research also provides key insights on the complementary effect of coordination and cooperation to establish structural flexibility in the supply chain and the ability to respond to the disruptions, such as the COVID-19 pandemic. Originality/value: Understanding the true interaction effect between cooperation and coordination to develop supply chain integration avoids decision-makers' misperception over or underinvesting in activities. The implications for theory and practice are also presented. Â© 2021, Emerald Publishing Limited.</t>
  </si>
  <si>
    <t>https://www.scopus.com/inward/record.uri?eid=2-s2.0-85106231044&amp;doi=10.1108%2fBIJ-11-2020-0589&amp;partnerID=40&amp;md5=1c11208ff62698708149740c959e9f65</t>
  </si>
  <si>
    <t>Feizabadi2022136</t>
  </si>
  <si>
    <t>10.1016/j.jclepro.2014.04.015</t>
  </si>
  <si>
    <t>VujanoviÄ‡ A., ÄŒuÄ_x008d_ek L., Novak PintariÄ_x008d_ Z., Pahor B., Kravanja Z.</t>
  </si>
  <si>
    <t>Synthesis of environmentally-benign energy self-sufficient processes under uncertainty</t>
  </si>
  <si>
    <t>Company's supply network; Dynamic synthesis; Flexibility; Multi-objective optimisation; Renewables</t>
  </si>
  <si>
    <t>Perutnina Ptuj D.d., PotrÄ_x008d_eva c. 10, Ptuj, SI-2250, Slovenia; Faculty of Chemistry and Chemical Engineering, University of Maribor, Smetanova ulica 17, Maribor, SI-2000, Slovenia</t>
  </si>
  <si>
    <t>This contribution presents a multi-objective Mixed-Integer Linear Programming (MILP) synthesis of a dynamic supply-network under uncertainty applied to food industry. The previously-developed multi-objective model for achieving energy self-sufficiency by integrating renewables into companies' supply-networks has now been extended to account for the dynamic consideration of variable supply and demand over the year, for uncertainties related to products' demand and sun radiation, and for multi-objective optimisation, in order to obtain the most sustainable company's supply-network. The sustainable synthesis of a company's network is performed regarding the integration of renewables such as biomass and other wastes, and solar energy. The obtained solutions are those reflecting maximal profit, reflecting constantly-changing dynamic market conditions, accounting for several uncertain parameters, and protecting the environment. Â© 2014 Elsevier Ltd. All rights reserved.</t>
  </si>
  <si>
    <t>https://www.scopus.com/inward/record.uri?eid=2-s2.0-84919601937&amp;doi=10.1016%2fj.jclepro.2014.04.015&amp;partnerID=40&amp;md5=16e63c3a0f37a85d1db0704d37938132</t>
  </si>
  <si>
    <t>Vujanović201590</t>
  </si>
  <si>
    <t>10.1109/ICSSSM.2013.6602647</t>
  </si>
  <si>
    <t>Yu K.</t>
  </si>
  <si>
    <t>The effects of objective and perceived environmental uncertainty on supply chain flexibility</t>
  </si>
  <si>
    <t>2013 10th International Conference on Service Systems and Service Management - Proceedings of ICSSSM 2013</t>
  </si>
  <si>
    <t>OEU; PEU; supply chain flexibility</t>
  </si>
  <si>
    <t>School of Agricultural Economics and Rural Development, Renmin University of China, Beijing, China</t>
  </si>
  <si>
    <t>A highly volatile and uncertain environment has accelerated the operational speed of supply chains, with an increasing number of manufacturers implementing quicker and more flexible strategies in their supply chain management. Recognizing that greater cross-functional and cross-company efforts to increase flexibility were making a focus limited to manufacturing flexibility insufficient to deal with a more complex and turbulent environment, a growing body of literature began to look beyond the flexible factory to the flexible supply chain. Although researchers reach an agreement with a depiction of flexibility as a capability of responding to uncertainty at minimal cost, the effect of environmental uncertainty on flexibility is not consistent in different empirical studies, representing at least three perspectives: a positive effect, a negative effect, and no effect. Measuring objective environment uncertainty (OEU) and perceived environment uncertainty (PEU) separately, this study explores their effects on supply chain flexibility. Â© 2013 IEEE.</t>
  </si>
  <si>
    <t>https://www.scopus.com/inward/record.uri?eid=2-s2.0-84885403376&amp;doi=10.1109%2fICSSSM.2013.6602647&amp;partnerID=40&amp;md5=7f9301a26241354f9e47e5d04542ce76</t>
  </si>
  <si>
    <t>Yu2013410</t>
  </si>
  <si>
    <t>Konneh K.V., Helmi S.A., Ma'aram A., Hisjam M.</t>
  </si>
  <si>
    <t>System dynamics approach to supply chain performance measurement in small and medium enterprise</t>
  </si>
  <si>
    <t>2018-March</t>
  </si>
  <si>
    <t>Performance measurement; SME; Supply chain; System dynamics</t>
  </si>
  <si>
    <t>Faculty of Mechanical Engineering, Universiti Teknologi Malaysia, Johor Bahru, Johor, 81310, Malaysia; Center for Engineering Education, Universiti Teknologi Malaysia, Johor Bahru, Johor, 81310, Malaysia; Department of Industrial Engineering, Faculty of Engineering, Sebelas Maret University, Surakarta, Indonesia</t>
  </si>
  <si>
    <t>The concept of supply chain management has today become a tool that both manufacturing and service organizations have been using to help win greater market share. Small-medium enterprises have found it difficult to measure their performance due to the complex external environment. In this paper, analysis of a single case study of an SME through survey and interview is done in order to measure the performance of its responsive supply chain. A system dynamics modeling approach is used to model the variables that have greater influence on the performance system through the development of a causal loop and stock and flow diagrams. Comparisons of the experimental results shows that the domestic purchase of the raw material and quality efficiency will help to reduce the future lead-time and import requirements which will help the company to achieve product availability which is the main competitive strategy of a responsive supply chain. Â© IEOM Society International.</t>
  </si>
  <si>
    <t>https://www.scopus.com/inward/record.uri?eid=2-s2.0-85051482116&amp;partnerID=40&amp;md5=3712b1c09192b4e7e4ccf3640bc33edb</t>
  </si>
  <si>
    <t>Konneh20182101</t>
  </si>
  <si>
    <t>10.1007/978-3-662-44674-4_3</t>
  </si>
  <si>
    <t>Mo Y., Li L., Huang W.</t>
  </si>
  <si>
    <t>System dynamics modeling and simulation of two-stage remanufacturing reverse supply chain</t>
  </si>
  <si>
    <t>Remanufacturing; Simulation; Supply chain; System dynamics; Vensim</t>
  </si>
  <si>
    <t>School of Mechanical Engineering College, Guangxi University, Nanning, Guangxi, 530004, China</t>
  </si>
  <si>
    <t>Remanufacturing is a processing for recycling the availability value of used product; it contains recovery, disassembly, cleaning, overhaul, repair, and replacement operations, and product recovery operations in remanufacturing supply chains face continually changing product demand. In this paper, according to the principle and procedure of system dynamics modeling, system dynamic model of two-stage remanufacturing reverse supply chain including a reproducer and recycler is established. The simulation of model can be used to analyze the remanufacturing supply chain system from the macroscopic qualitative view and microcosmic quantitative view, and to improve the structure and get parameter optimization. As for the purpose of reducing the operation cost and improving the gross profit, this paper analyzes the influence of different factors to the cost and total profit of remanufacturing reverse supply chain through dynamic simulation. Through analyzing and controlling the change of the impact factors, this paper presents the remanufacturing supply chain operation mode with higher benefits. Â© Springer-Verlag Berlin Heidelberg 2015.</t>
  </si>
  <si>
    <t>https://www.scopus.com/inward/record.uri?eid=2-s2.0-84921844298&amp;doi=10.1007%2f978-3-662-44674-4_3&amp;partnerID=40&amp;md5=6d43177579eba9d7ae06932efd7c5af2</t>
  </si>
  <si>
    <t>Mo201529</t>
  </si>
  <si>
    <t>10.1108/JHLSCM-12-2014-0038</t>
  </si>
  <si>
    <t>Santos A.L.R., Wauben L.S.G.L., Goossens R., Brezet H.</t>
  </si>
  <si>
    <t>Systemic barriers and enablers in humanitarian technology transfer</t>
  </si>
  <si>
    <t>Complex systems; Humanitarian logistics; Low-resource settings; Medical equipment; Technology transfer</t>
  </si>
  <si>
    <t>Design for Sustainability, Delft University of Technology, Delft, Netherlands; Department of BioMechanical Engineering, Delft University of Technology, Delft, Netherlands; Delft University of Technology, Delft, Netherlands</t>
  </si>
  <si>
    <t>Purpose â€“ The purpose of this paper is to collect information about barriers and enablers experienced by international experts when transferring medical equipment to countries affected by humanitarian emergencies and to discuss the suitability of the principles of â€œopennessâ€_x009d_, â€œinterconnectionsâ€_x009d_ and â€œnon-linearityâ€_x009d_ of systems to understand the nature of the barriers and enablers as described by the international experts. Design/methodology/approach â€“ In this study, six semi-structured interviews were conducted with experts from humanitarian organizations. The interviews were based on a simplified model of the transfer of medical equipment adapted from supply chain literature. The model ensured that all the process steps undertaken by humanitarian organizations were considered. Afterwards, the interviews were transcribed and structurally analysed to derive barriers and enablers. Finally, the results were described in light of three theoretical principles of systems thinking. Findings â€“ In total, 14 types of barriers and 12 types of enablers were uncovered that illustrate the complexity of transferring medical equipment in humanitarian emergencies. The paper concludes with a proposal for future research to investigate if, and how, an approach guided by systems thinking could help to create a designated space for the formulation of original, synergetic solutions that address the identified barriers. Originality/value â€“ This study is the first to explore the specific logistic challenges implicit in the transfer of medical equipment in humanitarian emergencies with a lifecycle perspective. Furthermore, the concept of systems thinking is rather novel in the field of transfer of medical technology. Â© 2016, Â© Emerald Group Publishing Limited.</t>
  </si>
  <si>
    <t>https://www.scopus.com/inward/record.uri?eid=2-s2.0-84961626008&amp;doi=10.1108%2fJHLSCM-12-2014-0038&amp;partnerID=40&amp;md5=91b4d125e1d142be641bae966c73d9fa</t>
  </si>
  <si>
    <t>Santos201646</t>
  </si>
  <si>
    <t>10.1080/09537287.2014.950624</t>
  </si>
  <si>
    <t>Roh, JJ; Hong, P</t>
  </si>
  <si>
    <t>Taxonomy of ERP integrations and performance outcomes: an exploratory study of manufacturing firms</t>
  </si>
  <si>
    <t>ERP integration; cluster analysis; multivariate analysis; exploratory study; performance outcomes; manufacturing firms</t>
  </si>
  <si>
    <t>Rowan University; University of Toledo</t>
  </si>
  <si>
    <t>Building and deploying network capabilities of firms are crucial for sustaining competitive advantage. Enterprise resource planning (ERP) systems are useful to enhance such network capabilities thorough effective information flows. Their intended goals are measured in terms of production costs, operational flexibility and supply chain performance outcomes. However, the impact of ERP system implementation on firm performance has been reported as somewhat inconclusive. This study contends that a missing link in the story is the scope and extent of ERP system implementation after investigating how the extent of ERP integration is associated with the performance outcomes of manufacturing firms. The study also posits that restructuring in the organisation and supply chains are positively associated with manufacturing performance. Since ERP often entails restructuring in an organisation and supply chains, it is anticipated that restructuring plays an important role in inducing positive impact of ERP implementation to the firm. Using a global sample of 641 manufacturers, this research identifies four distinct ERP systems integration patterns, epitomised by different extents and directions of integration, and finds a significant association among the broadest degree of ERP systems integration, restructuring and plant performance improvement. The empirical results also show that restructuring takes place most actively in a firm that implement ERP with widest scope and scale.</t>
  </si>
  <si>
    <t>http://dx.doi.org/10.1080/09537287.2014.950624</t>
  </si>
  <si>
    <t>WOS:000356588800002</t>
  </si>
  <si>
    <t>Roh J.J., Hong P.</t>
  </si>
  <si>
    <t>Taxonomy of ERP integrations and performance outcomes: An exploratory study of manufacturing firms</t>
  </si>
  <si>
    <t>cluster analysis; ERP integration; exploratory study; manufacturing firms; multivariate analysis; performance outcomes</t>
  </si>
  <si>
    <t>Department of Management and Entrepreneurship, Rowan University, Glassboro, NJ, United States; Information Operations and Technology Management, University of Toledo, 2801 West Bancroft St, Toledo, OH 43606, United States</t>
  </si>
  <si>
    <t>Building and deploying network capabilities of firms are crucial for sustaining competitive advantage. Enterprise resource planning (ERP) systems are useful to enhance such network capabilities thorough effective information flows. Their intended goals are measured in terms of production costs, operational flexibility and supply chain performance outcomes. However, the impact of ERP system implementation on firm performance has been reported as somewhat inconclusive. This study contends that a missing link in the story is the scope and extent of ERP system implementation after investigating how the extent of ERP integration is associated with the performance outcomes of manufacturing firms. The study also posits that restructuring in the organisation and supply chains are positively associated with manufacturing performance. Since ERP often entails restructuring in an organisation and supply chains, it is anticipated that restructuring plays an important role in inducing positive impact of ERP implementation to the firm. Using a global sample of 641 manufacturers, this research identifies four distinct ERP systems integration patterns, epitomised by different extents and directions of integration, and finds a significant association among the broadest degree of ERP systems integration, restructuring and plant performance improvement. The empirical results also show that restructuring takes place most actively in a firm that implement ERP with widest scope and scale. Â© 2015 Taylor &amp; Francis.</t>
  </si>
  <si>
    <t>https://www.scopus.com/inward/record.uri?eid=2-s2.0-84933279432&amp;doi=10.1080%2f09537287.2014.950624&amp;partnerID=40&amp;md5=b33996678a41ed1d0bf7f808527dd11d</t>
  </si>
  <si>
    <t>Roh2015617</t>
  </si>
  <si>
    <t>Drave V.A., Sharma R.R.K.</t>
  </si>
  <si>
    <t>Technology management for different types of retail formats: A prospectus of IoT</t>
  </si>
  <si>
    <t>JUL</t>
  </si>
  <si>
    <t>Brick and click; IoT; Retail formats; Supply chain flexibility; Technology adaption</t>
  </si>
  <si>
    <t>Department of Industrial Engineering, IIT, Kanpur, 208016, India</t>
  </si>
  <si>
    <t>Technology centered businesses are highly motivated and accepted in the present Information age. More organizations are trying to inculcate ICT in their daily operations and making their business leaner and flexible. But technology adaptation comes with a cost (Short term/long term). Brick and Click Retail formats like hypermarkets, specialty stores and convenient stores are using technological platform for widening their reach to the customer. Internet of Things (IoT) is a commonly noted technology, specially in European markets. Mostly three layers of IoTs are used in Organizations. Convenient stores (smallest retail format) is prone to use three layered IoT system for the operations as it is less expensive and the current business requires minimum flexibility. Specialty stores go for five layer IoT since the organization size is small as compared to Hypermarkets and they require next level flexibility than convenient stores. Hypermarkets have high budget for technology incubation and require point to point communication and high level of flexibility because of their reach in diverse region, hence they go for seven layered IoT. This piece of research tries to show the relationship between the cost and the strategy of a retail format with the adaptation of IoT in their operations. Â© IEOM Society International.</t>
  </si>
  <si>
    <t>https://www.scopus.com/inward/record.uri?eid=2-s2.0-85066937778&amp;partnerID=40&amp;md5=4ada193ba7768d594f65423b5e6ea65a</t>
  </si>
  <si>
    <t>Drave2018990</t>
  </si>
  <si>
    <t>10.1386/tmsd.15.3.275_1</t>
  </si>
  <si>
    <t>Khatri J., Srivastava M.</t>
  </si>
  <si>
    <t>Technology selection for sustainable supply chains</t>
  </si>
  <si>
    <t>International Journal of Technology Management and Sustainable Development</t>
  </si>
  <si>
    <t>Analytic Hierarchy; Chain (SSC); Clean technology; Manufacturing; Oxy-fuel burner; Process (AHP); Secondary metal; Selection; Sustainability; Sustainable Supply; Technology; Triple Bottom Line</t>
  </si>
  <si>
    <t>Management Development Institute, India</t>
  </si>
  <si>
    <t>Supply chain sustainability has been highlighted as a precursor for sustainable manufacturing and sustainable development. Manufacturing firms are considered sustainable as long as their supply chains are also sustainable. The supply chain sustainability in manufacturing firms usually involves a wide range of stakeholders, within and outside the organization. Decision making for technology selection under sustainable supply chain management (SSCM) environment involves interaction among economic, environmental and societal factors in addition to quality, manufacturing flexibility, supply chain competitiveness, and customer satisfaction. To find a balance between different stakeholdersâ€™ preferences and often contradicting factors, creating optimal sustainable values for all of them makes the decision-making process much more complex. This study presents the list of critical factors for SSCM. The managerial implications of the result exhibit the development of a multi-criteria decision-making (MCDM) model for sustainable technology selection by developing an analytic hierarchy process (AHP) model through simplified calculations. Â© 2016 Intellect Ltd Article.</t>
  </si>
  <si>
    <t>https://www.scopus.com/inward/record.uri?eid=2-s2.0-85011982186&amp;doi=10.1386%2ftmsd.15.3.275_1&amp;partnerID=40&amp;md5=6b842aa07a96d34c6034ca487a764129</t>
  </si>
  <si>
    <t>Khatri2016275</t>
  </si>
  <si>
    <t>10.1016/j.compag.2011.10.010</t>
  </si>
  <si>
    <t>Santa J., Zamora-Izquierdo M.A., Jara A.J., GÃ³mez-Skarmeta A.F.</t>
  </si>
  <si>
    <t>Telematic platform for integral management of agricultural/perishable goods in terrestrial logistics</t>
  </si>
  <si>
    <t>Computers and Electronics in Agriculture</t>
  </si>
  <si>
    <t>Freight monitoring; Logistics; RFID; Vehicle telematics; Vehicle tracking; ZigBee</t>
  </si>
  <si>
    <t>Department of Information and Communication Engineering, Computer Science Faulty, University of Murcia, 30100 Murcia, Spain</t>
  </si>
  <si>
    <t>At the same time as the Global Positioning System (GPS) has been applied to vehicle tracking and fleet management, other Information and Communication Technologies (ICTs) have also been proposed to improve supply chain efficiency. Among them, Radio Frequency Identification (RFID), and more recently wireless sensors, both currently dominate the research literature. However, many of these proposals lack realistic architecture, system integration in the supply chain, flexibility and cost-efficiency. In addition, several important research gaps need to be filled, such as driver identification, automatic management of journey schedule and security issues involved in wireless communications while collecting data. This paper copes with these issues by: proposing a telematic platform of an integral nature, enhancing tracking and tracing capabilities for vehicles and goods, giving a secure solution to the problem of installing wireless processing units in truck trailers and cabs, identifying drivers and journey itineraries, and assuring freight environmental parameters during the journey. Hardware and software prototypes have been successfully developed and tested in real vehicle case studies, including the transportation of agricultural products in the southeast of Spain. Â© 2011 Elsevier B.V.</t>
  </si>
  <si>
    <t>https://www.scopus.com/inward/record.uri?eid=2-s2.0-81055137619&amp;doi=10.1016%2fj.compag.2011.10.010&amp;partnerID=40&amp;md5=b228b097e0f7b97f42440dd3dffb04c7</t>
  </si>
  <si>
    <t>Santa201231</t>
  </si>
  <si>
    <t>10.4081/ijfs.2022.9981</t>
  </si>
  <si>
    <t>Giarratana F., Nalbone L., Ziino G., Donato G., Marotta S.M., Lamberta F., Giuffrida A.</t>
  </si>
  <si>
    <t>Temperature fluctuations along food supply chain: A dynamic and stochastic predictive approach to establish the best temperature value in challenge tests for Listeria monocytogenes</t>
  </si>
  <si>
    <t>Italian Journal of Food Safety</t>
  </si>
  <si>
    <t>Display cabinet; Domestic fridge; Food pathogens; Storage condition; Temperature challenge test</t>
  </si>
  <si>
    <t>Department of Veterinary Sciences, University of Messina, Italy; RICONNEXIA srls, Spin-off of the University of Messina, Polo Universitario dellâ€™Annunziata, Messina, Italy; Department of Veterinary Science, University of Messina, Viale Palatucci snc- Polo Universitario Annunziata, Messina, 98168, Italy</t>
  </si>
  <si>
    <t>This study aims to evaluate the behaviour of Listeria monocytogenes under fluctuating temperature comparing the efficacy of deterministic and stochastic methods for its prediction. In the first part of the study, a strain of L. monocytogenes was maintained at two different fluctuating temperature regimes both from 2 to 8â€‚C and regularly sampled for the quantitative determination. The first temperature regime lasted 204 hours with a fluctuation length of 12 hours whereas the second lasted 167 hours with a fluctuation length of 24 hours. A dynamic predictive model was implemented for the reproduction of the observed data. Model resolution has been carried out by using values of the recorded temperature as well as the value of the mean temperature, the kinetic mean temperature, the 75th and 95th percentile of the temperature. A stochastic resolution was also performed considering the mean temperature and Standard Deviation as stochastic variable. In the second part of the study, a temperature mean curve was constructed by monitoring temperature of 8 refrigerated conveyances, 10 display cabinet and 15 domestic refrigerators. This curve was used to obtain predictive scenarios for L. monocytogenes based on the above and also considering temperature regime suggested by the EURL Lm TECHNICAL GUIDANCE DOCUMENT on challenge tests and durability studies for assessing shelf-life of ready-to-eat foods related to Listeria monocytogenes (Version 4 of 1 July 2021). All predicted behaviours were compared to the observed ones through the Root Mean Squared Error. Firstly, dynamic predictive model as well as the stochastic one, provided the best level of reproducibility of the observed data. The kinetic mean temperature reproduced the observed data better than the mean temperature for the 12 hoursregime while for the 24 hours-regime was the opposite. The 75th and 95th percentile overestimated the observed growths. Secondary, predictions obtained with the mean temperature, kinetic temperature and stochastic approach well fitted the observed data. The 75th and 95th percentile of Temperature and the â€œEurl LMâ€_x009d_ temperature regimes overestimated the observed prediction. Dynamic approach as well as the stochastic one allowed to obtain the lowest values of Root Mean Squared Error. The mean temperature and kinetic mean temperature appeared the most representative values in a deterministic â€œsingle-pointâ€_x009d_ approach. Â© 2022 The Authors.</t>
  </si>
  <si>
    <t>https://www.scopus.com/inward/record.uri?eid=2-s2.0-85125560965&amp;doi=10.4081%2fijfs.2022.9981&amp;partnerID=40&amp;md5=f88a34a95aa1558bc5c9de9ab053caca</t>
  </si>
  <si>
    <t>Giarratana2022</t>
  </si>
  <si>
    <t>10.1108/IJPDLM-10-2015-0257</t>
  </si>
  <si>
    <t>Sasson A., Johnson J.C.</t>
  </si>
  <si>
    <t>The 3D printing order: variability, supercenters and supply chain reconfigurations</t>
  </si>
  <si>
    <t>3D printing; Direct digital manufacturing DDM; Economies of scale and scope; Long tail; Manufacturing supercenters; Supply chain</t>
  </si>
  <si>
    <t>BI Norwegian Business School, Oslo, Norway</t>
  </si>
  <si>
    <t>Purpose â€“ Direct digital manufacturing (DDM) is conceived of as either disrupting the entire manufacturing economy or merely enabling novel production. The purpose of this paper is to introduce an alternative where DDM coexists with and complements traditional mass production. When multiple parts run across one manufacturing line, DDM can isolate variability associated with low volume part production and may be preferred to mass production despite being expensive. If DDM complements rather than cannibalizes mass production, this alters the understanding of who adopts DDM, the products built with DDM, and DDMâ€™s long-term supply chain implications. Design/methodology/approach â€“ This invited paper explores a DDM rollout scenario and qualitatively assesses potential supply chain reconfigurations. Findings â€“ The analysis recognizes that existing manufacturers with heterogeneous bills-of-material may develop DDM capabilities to isolate disruptive, low-volume production from scalable mass production. Developing DDM competence and raw material scale advantages, these manufacturers become the locus of change in a manufacturing landscape increasingly characterized by multi-product DDM supercenters. Originality/value â€“ Extant research largely focusses on two potential reasons for DDM adoption: cost-per-unit and time-to-delivery comparisons. The authors explore a third driver: DDMâ€™s capacity to isolate manufacturing variability attributable to low volume parts. Relative to the extant literature, this suggests a different DDM rollout, different adopters, and a different supply chain configuration. The authors identify mass manufacturing variability reduction as the mechanism through which DDM may be adopted. This adoption trajectory would eventually enable a supply chain transition in which spare parts inventory migrates from finished goods at proprietary facilities to raw materials at generalized DDM supercenters. Â© 2016, Â© Emerald Group Publishing Limited.</t>
  </si>
  <si>
    <t>https://www.scopus.com/inward/record.uri?eid=2-s2.0-84955490272&amp;doi=10.1108%2fIJPDLM-10-2015-0257&amp;partnerID=40&amp;md5=4c3fdf238ae77c7d7a0b59f0a1ff0ab9</t>
  </si>
  <si>
    <t>Sasson201682</t>
  </si>
  <si>
    <t>10.1002/joom.1009</t>
  </si>
  <si>
    <t>Zhao K., Zuo Z., Blackhurst J.V.</t>
  </si>
  <si>
    <t>Modelling supply chain adaptation for disruptions: An empirically grounded complex adaptive systems approach</t>
  </si>
  <si>
    <t>Agent-based models; Complex networks; Resilience; Supply chain disruptions</t>
  </si>
  <si>
    <t>Department of Management Sciences, Tippie College of Business, University of Iowa, Iowa City, IA, United States; Department of Information Systems, City University of Hong Kong, Kowloon Tong, Hong Kong</t>
  </si>
  <si>
    <t>Through the development and usage of an agent-based model, this article investigates firms' adaptive strategies against disruptions in a supply chain network. Viewing supply chain networks as complex adaptive systems, we first construct and analyze a realworld supply chain network among 2,971 firms spanning 90 industry sectors. We then develop an agent-based simulation to show how the model of firms' adaptive behaviors can leverage competition relationships within a supply chain network. The simulation also models how disruptions propagate in the supply chain network through cascading failures. With the simulation, we seek to understand if a firm's adaptive behaviors can reduce the impact of disruptions in supply chain networks. Therefore, we propose, evaluate, and analyze two types of adaptive strategies a firm can leverage to reduce the negative effects of supply chain network disruptions. First, we deploy in our model a reactive strategy, which restructures the network in response to a disruption event among first-tier suppliers. Next, we develop and propose proactive strategies, which are used when a distant disruption is observed but has not yet hit the focal firm. We discuss the implications related to how and when firms can improve their resilience against supply disruptions by leveraging adaptive strategies. Â© 2019 Association for Supply Chain Management, Inc.</t>
  </si>
  <si>
    <t>https://www.scopus.com/inward/record.uri?eid=2-s2.0-85066114963&amp;doi=10.1002%2fjoom.1009&amp;partnerID=40&amp;md5=aabe7dba6e7b5b4a2b03221f58b37c92</t>
  </si>
  <si>
    <t>Zhao2019190</t>
  </si>
  <si>
    <t>adaptive</t>
  </si>
  <si>
    <t xml:space="preserve">Adding such upstream propagation to our model will be helpful to better capture the impact of disruptions. In addition, a model that considers the recovery of a firm after it is removed from the supply chain network will be interesting, although our current model does not incorporate such recovery due to increased complexity. Comparing to removing one firm and examining how the disruption propagates, removing multiple firms simultaneously at the beginning of the simulation can also be valuable </t>
  </si>
  <si>
    <t>10.1080/03772063.2021.1973594</t>
  </si>
  <si>
    <t>Chen Q.</t>
  </si>
  <si>
    <t>The Application of Adaptive Operation Decision Technology and Optimization Algorithm Model of Smart Supply Chain Oriented to the Internet of Things</t>
  </si>
  <si>
    <t>IETE Journal of Research</t>
  </si>
  <si>
    <t>Operational decision-making technology; Optimization algorithm model; Smart supply chain</t>
  </si>
  <si>
    <t>School of Logistics Management and Engineering, Zhuhai College of Science and Technology, Zhuhai, Guangdong 519041, China</t>
  </si>
  <si>
    <t>The supply chain is composed of parties that directly or indirectly fulfill customer needs, including not only manufacturers and suppliers, but also transporters, warehouses, retailers, and even customers themselves. The supply chain includes all functions to accept and meet customer needs. This article aims to study the application of intelligence based on the Internet of Things in supply chain adaptive operation decision technology and optimization algorithm models. This paper proposes a supply chain information system based on the Internet of Things technology, operational decision-making model algorithms, Web service technology and information management and support systems, multi-level structure model construction of port logistics supply chains, collaborative supply chain theory and models, and port supply under the Internet of Things Chain service quality evaluation index system, and then analyze the working capital management status and inventory decision value of the production link to explore the application research of the Internet of Things applied to the supply chain decision-making technology. This paper uses 14 standard calculation formulas, and the final experimental results show that through the use of a supply chain information system based on the Internet of Things technology, the supply chain operation decision-making technology can operate efficiently. Â© 2021 IETE.</t>
  </si>
  <si>
    <t>https://www.scopus.com/inward/record.uri?eid=2-s2.0-85114794730&amp;doi=10.1080%2f03772063.2021.1973594&amp;partnerID=40&amp;md5=58c1e810d2dfa98bf50396d688b23270</t>
  </si>
  <si>
    <t>Chen2021</t>
  </si>
  <si>
    <t>10.1109/ICNDC.2012.57</t>
  </si>
  <si>
    <t>Liang D.-L.</t>
  </si>
  <si>
    <t>The application of data mining and the newsboy model in B2B e-commerce supply chain</t>
  </si>
  <si>
    <t>Proceedings of the International Conference on Networking and Distributed Computing, ICNDC</t>
  </si>
  <si>
    <t>B2B; Data Mining; Newsboy Model; Supply Chain</t>
  </si>
  <si>
    <t>ZheJiang Sci-TechUniversity, HangZhou, 310018, China</t>
  </si>
  <si>
    <t>In recent years, with the high-speed development of Internet and the rise of B2B e-commerce, it is necessary for coping with resource allocation, dynamic order, flexible pricing, market scheduling and other problems as fast as possible to establish efficient and flexible supply chain decision-making system. Firstly products of different life cycle were clustered in the paper. Then the C5.0 classification tree algorithm was used to establish the product sales model and establish Bass curve fitting function. Next, the newsboy procurement sales model was improved and the pricing and production models of B2B manufacturer with sales curve were established. What's more, the sales data of dozens of clothe of large-scale garment enterprises were analyzed by a experiment, and the results is good. the study in the paper is significant for the development of B2B supply chain in theory and practice. Â© 2012 IEEE.</t>
  </si>
  <si>
    <t>https://www.scopus.com/inward/record.uri?eid=2-s2.0-84873548267&amp;doi=10.1109%2fICNDC.2012.57&amp;partnerID=40&amp;md5=1269255754c995c8f921723903df596d</t>
  </si>
  <si>
    <t>Liang2012212</t>
  </si>
  <si>
    <t>Al-Homery H.A., Ashari H., Ahmad A.</t>
  </si>
  <si>
    <t>The application of system thinking for firm supply chain sustainability: The conceptual study of the development of the iceberg problem solving tool (IPST)</t>
  </si>
  <si>
    <t>Business problem solving; Business process reengineering; Critical Thinking; Flow Chart; Iceberg model; Macro Cross functions; Supply Chain events; System thinking</t>
  </si>
  <si>
    <t>School of Technology Management and Logistic, College of Business - Institute for Advanced and Smart Digital Opportunities, School of Computing Universiti Utara Malaysia, UUM Sintok - Kedah Darulaman, 06010, Malaysia; Universiti Teknologi Petronas, Malaysia</t>
  </si>
  <si>
    <t>Purpose: the purpose of this paper is to provide academics and practitioners theoretical, and conceptual framework of the Iceberg Problem Solving Tool "IPST" as a generic problem solving tool for an effective supply chain management process. This leverages Organizational learning, organizational culture and corporate knowledge in implementing changes. The "IPST" is the moderator between the supply chain business process reengineering of the process changes and systems thinking approach for improvement. Design/Methodology/approach: A theoretical framework is developed from the systems thinking literature; linking integrated system thinking to firm supply chain sustainability. Theoretical versus practical integrated thinking approaches are applied to contrast the rigid management of sustainability with a model that focuses on relationships and broader indicators of societal supply chain business dynamic issues. Illustrations of the conceptualized framework are presented for discussion and for further empirical research. Findings: The (IPST) the Iceberg Problem Solving Tools is a practical tool for the current repetitive events in complex business environments of the supply chain. The tool helps the business management, in seeing the entire effects of the pining emerging events within the firm's supply chain business process; where small changes in the leverage points of the chain business processes or system process lead to tremendous results in the performance of the firm's supply chain. Practical implication: Potential firms supply chain crises can arise if the daily business events are not well analysed this will impact the root causes; by taking the right actions for the right causes of the business events to avoid management quick win failures. The implemented action taken will occur by placing the triggers of the supply chain events in its original form; within the main workflow process; this will have the effect of implementing the best results of the "IPST" in any supply chain business scenarios. Routines and practices will be based on cross-function process analysis through the whole system flow chart diagram of the supply chain to avoid the pain points of the business events. Originality/value: Within theoretical roots in systems thinking, this paper contributes to the relatively unexplored area of the iceberg model of the system thinking tools as a practical business problem-solving tool; for the complexity of the supply chain business events. Â© ExcelingTech Pub, UK.</t>
  </si>
  <si>
    <t>https://www.scopus.com/inward/record.uri?eid=2-s2.0-85077673742&amp;partnerID=40&amp;md5=8365cb65b76413967e735357c5a0435b</t>
  </si>
  <si>
    <t>Al-Homery2019951</t>
  </si>
  <si>
    <t>10.4018/978-1-4666-9814-7.ch027</t>
  </si>
  <si>
    <t>Ghobakhloo M., Hong T.S.</t>
  </si>
  <si>
    <t>The business value of information system-enabled E-collaboration capabilities</t>
  </si>
  <si>
    <t>International Business: Concepts, Methodologies, Tools, and Applications</t>
  </si>
  <si>
    <t>Universiti Putra Malaysia, Malaysia</t>
  </si>
  <si>
    <t>This study aims to understand how firms in developing countries can effectively use their Information System (IS) resources to develop valuable e-collaboration capabilities that in turn improve business performance. A questionnaire-based survey was conducted to collect data from 408 Iranian and Malaysian manufacturing firms. Findings revealed that Supply Chain-Wide Process Integration (SCPI) and Collaborative Knowledge Management (CKM) are key IS-enabled capabilities that enhance performance gain of manufacturing firms. The work found that these capabilities serve as catalysts in transforming the value of IS resources controlled by firms into business performance improvement. The results suggest that SCPI, as a determinant of a highly integrated and dynamic supply chain, is an important intermediate organizational capability through which value of IS resources can be materialized. Likewise, the findings imply that CKM across a given supply network, as a valuable intermediate organizational capability, converts the benefits of both technical and human IS resources into performance gain at the corporate level. Â© 2016 by IGI Global.</t>
  </si>
  <si>
    <t>https://www.scopus.com/inward/record.uri?eid=2-s2.0-84969975680&amp;doi=10.4018%2f978-1-4666-9814-7.ch027&amp;partnerID=40&amp;md5=64663f36ef8ca1a29dd5a4b3f39c4cb1</t>
  </si>
  <si>
    <t>Ghobakhloo2016560</t>
  </si>
  <si>
    <t>10.4018/ijec.2015010103</t>
  </si>
  <si>
    <t>International Journal of e-Collaboration</t>
  </si>
  <si>
    <t>Business Performance; Collaborative Supply Chain Management; Developing Countries; Information System; Knowledge Management; Resource-Based View; Supply Chain Process Integration</t>
  </si>
  <si>
    <t>Department of Mechanical and Manufacturing Engineering, Universiti Putra Malaysia, Serdang, Malaysia</t>
  </si>
  <si>
    <t>This study aims to understand how firms in developing countries can effectively use their Information System (IS) resources to develop valuable e-collaboration capabilities that in turn improve business performance. A questionnaire-based survey was conducted to collect data from 408 Iranian and Malaysian manufacturing firms. Findings revealed that Supply Chain-Wide Process Integration (SCPI) and Collaborative Knowledge Management (CKM) are key IS-enabled capabilities that enhance performance gain of manufacturing firms. The work found that these capabilities serve as catalysts in transforming the value of IS resources controlled by firms into business performance improvement. The results suggest that SCPI, as a determinant of a highly integrated and dynamic supply chain, is an important intermediate organizational capability through which value of IS resources can be materialized. Likewise, the findings imply that CKM across a given supply network, as a valuable intermediate organizational capability, converts the benefits of both technical and human IS resources into performance gain at the corporate level. Copyright Â© 2015, IGI Global.</t>
  </si>
  <si>
    <t>https://www.scopus.com/inward/record.uri?eid=2-s2.0-84923108437&amp;doi=10.4018%2fijec.2015010103&amp;partnerID=40&amp;md5=625e4ff88b4dec3dc8ee613ea0c4cda8</t>
  </si>
  <si>
    <t>Ghobakhloo201522</t>
  </si>
  <si>
    <t>10.2345/0899-8205-54.s3.15</t>
  </si>
  <si>
    <t>Le V., Tuggles A.</t>
  </si>
  <si>
    <t>The case for qualifying more than one sterilization modality</t>
  </si>
  <si>
    <t>Biomedical Instrumentation and Technology</t>
  </si>
  <si>
    <t>Abbott Laboratories in TemeculaCA, United States; Johnson and Johnson in SomervilleNJ, United States</t>
  </si>
  <si>
    <t>Due to its complexity, sterilization has been perceived by some professionals who lack sterility assurance expertise as a â€œblack boxâ€_x009d_ process. Historically, medical device manufacturers have selected one of the available industrial sterilization options: dry heat, moist heat, gamma, or ethylene oxide (EO). The preselection of a sterilization modality (method) typically is made without understanding its impact based on qualified sterilization processes for existing products, capability, or resources required for the specific processes. Early engagement with sterilization subject matter experts (SMEs) can redirect the decision to preselect a legacy modality and help foster innovation and operational agility. Recent focus on supply chain flexibility and sustainability by the medical device industry has been affected by concerns surrounding cobalt-60 shortages and EO emissions. These factors drive the need for early involvement with sterility assurance SMEs in the product development process and the exploration of multiple sterilization modalities. This article highlights the importance of exploring multiple sterilization modalities during the product development stage to support sustainable business continuity plans. Â© 2020 Allen Press Inc.. All rights reserved.</t>
  </si>
  <si>
    <t>https://www.scopus.com/inward/record.uri?eid=2-s2.0-85099401010&amp;doi=10.2345%2f0899-8205-54.s3.15&amp;partnerID=40&amp;md5=644ef174c73ff8eff4f97a389f6f41da</t>
  </si>
  <si>
    <t>Le202015</t>
  </si>
  <si>
    <t>Saruliene A., Rybakovas E.</t>
  </si>
  <si>
    <t>The compatibility of efficiency and flexibility in supply chains: Case study of an international manufacturing company</t>
  </si>
  <si>
    <t>Efficiency; Flexibility; Organization; Supply chain</t>
  </si>
  <si>
    <t>Kaunas University of Technology, Faculty of Social Science, Donelaicio 20, Kaunas, Lithuania</t>
  </si>
  <si>
    <t>There are two basic peculiarities analyzing organizational capabilities of balancing efficiency and flexibility in organizational and organizational units' levels [34]: supply chain has more possibilities to increase flexibility not reducing efficiency than detached organization; organization as an individual unit has much more possibilities to increase efficiency in proper activities. The purpose of the article is to identify how the international apparel company is balancing efficiency with flexibility and what changes of this alteration were defined by the experience of the company during the past decades. The method of the research: scientific literature analysis, case study, action research.</t>
  </si>
  <si>
    <t>https://www.scopus.com/inward/record.uri?eid=2-s2.0-84901812237&amp;partnerID=40&amp;md5=347bc207b3015d0fe6cb9a6dda616abb</t>
  </si>
  <si>
    <t>Saruliene2012236</t>
  </si>
  <si>
    <t>Zhu J., Wang H., Xu J.</t>
  </si>
  <si>
    <t>Journal of Marine Science and Engineering</t>
  </si>
  <si>
    <t>Flexible strategies; Fuzzy DEMATELâ€_x0090_QFD; Shipbuilding materials; Supply chain design</t>
  </si>
  <si>
    <t>School of Transportation and Logistics Engineering, Wuhan University of Technology, Wuhan, 430063, China; National Engineering Research Center for Water Transport Safety, Wuhan University of Technology, Wuhan, 430063, China; Shanghai Waigaoqiao Shipbuilding Co., Ltd, Shanghai, 200000, China</t>
  </si>
  <si>
    <t>Shipbuilding materials are characterized by diverse kinds, large quantities and wide distribution of suppliers, which make the supply network complicated. Complex networks have led to increasing uncertainties that may cause disruptions in the supply chain. Flexibility is an effective measure to cope with uncertainty, thus this paper aims to integrate flexibility into the supply chain of shipbuilding materials and explore supply, logistics, organization and quality flexibility by focusing on the requirements of shipbuilding enterprises. This paper combines Quality Function Deployment (QFD), fuzzy theory and Decision Making Trial and Evaluation Laboratory (DEMATEL) methods to guide practical design. After determining five customer requirements (CRs) and 24 design requirements (DRs), QFD links CRs and DRs to determine the most important feasible DRs for improvement of supply chain flexibility. Research results reveal that the most important design requirements can be summarized into four aspects, namely domestic procurement, supply chain member cooperation, supplier supervision, and emergency response construction. Moreover, it is found that longâ€_x0090_term strategic partnerships with suppliers and strategic logistics outsourcing are effective strategies. This paper provides insight into implications for strategic decisions of shipbuilding enterprises. Â© 2021 by the authors. Licensee MDPI, Basel, Switzerland.</t>
  </si>
  <si>
    <t>https://www.scopus.com/inward/record.uri?eid=2-s2.0-85117722199&amp;doi=10.3390%2fjmse9101106&amp;partnerID=40&amp;md5=92343d5e8607092d24c9d343f28cf3ed</t>
  </si>
  <si>
    <t>Zhu2021</t>
  </si>
  <si>
    <t>10.1108/TQM-03-2020-0045</t>
  </si>
  <si>
    <t>Khanuja A., Jain R.K.</t>
  </si>
  <si>
    <t>The conceptual framework on integrated flexibility: an evolution to data-driven supply chain management</t>
  </si>
  <si>
    <t>TQM Journal</t>
  </si>
  <si>
    <t>Analytics; Flexibility; Integrated flexibility; Knowledge management; Performance; Quality management; Supply chain integration</t>
  </si>
  <si>
    <t>Shanti Business School, Ahmedabad, India; Institute of Management, Nirma University, Ahmedabad, India</t>
  </si>
  <si>
    <t>Purpose: This paper aims to establish a relationship between supply chain integration (SCI) and supply chain flexibility (SCF) to develop a two-dimensional approach, i.e. integrated flexibility. Design/methodology/approach: Building on a relational view and dynamic capability theory, this paper argues that integrated flexibility is the strategy that enables organisations to achieve different positions and states to create distinctive capability. The article has proposed the conceptual framework that connects different supply chain strategies and practices to improve supply chain performance (SCP) considering the cross-disciplinary approach. Findings: The conceptual framework around the new perspective, i.e. integrated flexibility, is built to deal with issues related to operations management. The paper suggests examining the mediating effect of SCF between SCI and SCP and the moderating role of knowledge management (KM), data analytics (DA) and quality management (QM) practices on their relationship. Moreover, research direction in terms of propositions and implications are developed to showcase how underlying practices streamline the supply chain and lead to superior SCP. Practical implications: The proposed framework discusses the degree of integration and flexibility levels to guide practitioners in designing a supply chain strategy with their partners and answering how much resources need to be extended to achieve flexible operations and realise SCP. Originality/value: Authors have developed an entirely new integrated flexibility concept that provides a base to sustain in the competitive market. The foundation of integrated flexibility is built on relational view and dynamic capability theory and supported by DA, QM and KM. Â© 2021, Emerald Publishing Limited.</t>
  </si>
  <si>
    <t>https://www.scopus.com/inward/record.uri?eid=2-s2.0-85106001399&amp;doi=10.1108%2fTQM-03-2020-0045&amp;partnerID=40&amp;md5=486d39b32f70b48f25e135f9a3719dff</t>
  </si>
  <si>
    <t>Khanuja2021</t>
  </si>
  <si>
    <t>10.1108/IJPPM-05-2020-0250</t>
  </si>
  <si>
    <t>Sadowski A., Wojciechowski P., Engelseth P.</t>
  </si>
  <si>
    <t>The contingent nature of warehouse flexibility</t>
  </si>
  <si>
    <t>Case study; Contingency theory; Simulation; System dynamics; Warehouse management</t>
  </si>
  <si>
    <t>Institute of Logistics and Informatics, University of Lodz, Lodz, Poland; World Wide Technology Poland, Lodz, Poland; School of Business and Economics, University of Tromso, Tromso, Norway</t>
  </si>
  <si>
    <t>Purpose: In a volatile marketplace, warehouse management is fundamentally contingent of changes in its supply network environment. Flexibility is therefore a key logistics issue in distribution centre management. This study probes into the nature of warehouse flexibility in a supply network through simulation. Design/methodology/approach: By using the FlexSim simulation tool the dynamic behaviour of the warehouse system are conceptualised, documented, simulated, analysed and evaluated. Findings: Simulation revealed that external changes affect daily processes and the reorganisation of warehouse processes. Given the extensity of resource use, simulation also revealed that process reorganisation should not be a daily undertaking. This is because warehouse processes react in unpredictable and different manners to even the smallest disturbance from the environment. This reaction is not necessarily negative impending more long-term change of warehouse processes. Originality/value: The warehouse is a complex system that self-adapts with limited need to calculate new optimised warehouse processes to counter changes in its environment. Rather than following deterministic optimisation procedures, the development of flexible resources is a key issue in warehouse management. The applied simulation model is generic and therefore applicable in other distribution centres pointing to how to monitor warehouse processes to in a pre-emptively develop warehouse flexibility through change of process context. Â© 2021, Emerald Publishing Limited.</t>
  </si>
  <si>
    <t>https://www.scopus.com/inward/record.uri?eid=2-s2.0-85106228066&amp;doi=10.1108%2fIJPPM-05-2020-0250&amp;partnerID=40&amp;md5=733d06d0912bae64321fc57df14adbf6</t>
  </si>
  <si>
    <t>Sadowski2021</t>
  </si>
  <si>
    <t>10.1007/978-3-319-65151-4_48</t>
  </si>
  <si>
    <t>Ballarino A., Brondi C., Brusaferri A., Chizzoli G.</t>
  </si>
  <si>
    <t>The CPS and LCA modelling: An integrated approach in the environmental sustainability perspective</t>
  </si>
  <si>
    <t>CPS; Industrial sustainability; Industry 4.0; LCA; Modular LCA</t>
  </si>
  <si>
    <t>ITIA-CNR Institute for Industrial Technologies and Automation, 12 Alfonso Corti, Milan, 20133, Italy</t>
  </si>
  <si>
    <t>The present paper clarifies the methodological framework to implement the integration of Cyber Physical Systems (CPS) in the perspective of environmental sustainability. Firstly, authors identify main methodological, software and hardware pre-requisites enabling the use of CPS systems in accordance with the literature and environmental standards. Then, the paper focuses on the main barriers in the case the information is distributed along a flexible supply chain and identifies a methodology to coordinate environmental information from ubiquitous sources by the use of modularization. This methodology is applied in the field of energy management for the steel sector for different production lines. In particular, it is highlighted as the consumption tracking may be linked to the real-time management of suppliers and processing cycles in order to pursue strategies for environmental impact minimization. Results emphasized as the development of the CPS systems that are designed for sustainability can produce relevant results for the effective restrain of industrial environmental impacts. Â© IFIP International Federation for Information Processing 2017.</t>
  </si>
  <si>
    <t>https://www.scopus.com/inward/record.uri?eid=2-s2.0-85029578226&amp;doi=10.1007%2f978-3-319-65151-4_48&amp;partnerID=40&amp;md5=704b374eee8412b766c3e17ba83decc1</t>
  </si>
  <si>
    <t>Ballarino2017543</t>
  </si>
  <si>
    <t>10.1109/ACCESS.2022.3199353</t>
  </si>
  <si>
    <t>Kliangkhlao M., Limsiroratana S., Sahoh B.</t>
  </si>
  <si>
    <t>The Design and Development of a Causal Bayesian Networks Model for the Explanation of Agricultural Supply Chains</t>
  </si>
  <si>
    <t>big data; causal graph; demand and supply analysis; Explainable artificial intelligence; machine learning; supply chain management</t>
  </si>
  <si>
    <t>Department of Computer Engineering, Prince of Songkla University, Hat Yai, Songkla, 90112, Thailand; Informatics Innovation Center of Excellence (IICE), School of Informatics, Walailak University, Tha Sala, Nakhon Si Thammarat, 80160, Thailand</t>
  </si>
  <si>
    <t>The balancing of demand and supply in the market is complex because of the dynamic supply chain and environment. It causes uncertain situations and is a limitation in decisions making systems that cannot produce reasonable descriptions to help decision makers eliminate uncertainties. This study proposes designing and developing a Causal Bayesian Networks (CBNs) model for market understanding, which encodes a human-like approach to explain demand and supply events for decision makers. A framework for generating reasonable descriptions in Agricultural Supply Chains (ASCs) management is proposed. The qualitative and quantitative design of the CBNs model is developed and proved that the CBNs model can reasonably explain events using predictive performance measurement and sensitivity analysis for producing reasonable descriptions. The results illustrate that the CBNs model is suitable for ASCs situation explanation involving uncertain situations and is ready to apply to real-world applications to support decision-making systems. Â© 2022 IEEE.</t>
  </si>
  <si>
    <t>https://www.scopus.com/inward/record.uri?eid=2-s2.0-85136677962&amp;doi=10.1109%2fACCESS.2022.3199353&amp;partnerID=40&amp;md5=d0b068f46ea7e610939ae126cef3bb96</t>
  </si>
  <si>
    <t>Kliangkhlao202286813</t>
  </si>
  <si>
    <t>10.1007/s10668-020-01041-0</t>
  </si>
  <si>
    <t>Fazli-Khalaf M., Naderi B., Mohammadi M., Pishvaee M.S.</t>
  </si>
  <si>
    <t>The design of a resilient and sustainable maximal covering closed-loop supply chain network under hybrid uncertainties: a case study in tire industry</t>
  </si>
  <si>
    <t>Resiliency; Sustainability; Tire supply chain; Uncertainty</t>
  </si>
  <si>
    <t>Department of Industrial Engineering, Faculty of Engineering, Kharazmi University, Tehran, Iran; School of Industrial Engineering, Iran University of Science and Technology, Tehran, Iran</t>
  </si>
  <si>
    <t>This paper aims at designing a sustainable and resilient tire closed-loop supply chain network based on a real case study in Iran. To immune the network against disruptions, a new resiliency approach is proposed by extending efficient demand coverage plans. The developed model includes four objectives. The first objective minimizes the total costs of the network along with maximizing the coverage of customersâ€™ demand. As a new concept, the second objective maximizes the operational reliability of facilities to extend a consistent and responsive tire supply chain. Also, to design a sustainable network, the third objective function minimizes CO2 emissions in the strategic and tactical planning horizons. Moreover, the fourth objective maximizes the social responsibility of the network via introducing new social factors. A new mixed fuzzy possibilistic flexible programming method is also proposed to handle constraintsâ€™ violations and parametersâ€™ uncertainty. Outputs confirm the accurate performance of the extended model and ensure its applicability in the real-world case study. Â© 2020, Springer Nature B.V.</t>
  </si>
  <si>
    <t>https://www.scopus.com/inward/record.uri?eid=2-s2.0-85094647435&amp;doi=10.1007%2fs10668-020-01041-0&amp;partnerID=40&amp;md5=cd0ea0c1935f9381d7df097f27744a8b</t>
  </si>
  <si>
    <t>Fazli-Khalaf20219949</t>
  </si>
  <si>
    <t>10.1007/s00170-015-6967-8</t>
  </si>
  <si>
    <t>Dubey R., Gunasekaran A., Childe S.J.</t>
  </si>
  <si>
    <t>The design of a responsive sustainable supply chain network under uncertainty</t>
  </si>
  <si>
    <t>Appreciative inquiry; Case research; Closed-loop supply chain; Responsive supply chain; Robust optimization; Supply chain network design; Sustainable supply chain network</t>
  </si>
  <si>
    <t>Symbiosis Institute of Operations Management (Constituent of Symbiosis International University), Plot No. A-23, Shravan Sector CIDCO, New Nashik-422008, India; Charlton College of Business University of Massachusetts Dartmouth, North Dartmouth, MA 02747-2300, United States; College of Engineering, Mathematics and Physical Sciences, University of Exeter, Harrison Building, Exeter, EX4 4QF, United Kingdom</t>
  </si>
  <si>
    <t>There is growing interest among researchers in the concept of sustainability. Large commercial corporations have also shown responsibility for preserving planet and people while maintaining profit. Our present paper is motivated by the three Pâ€™sâ€”people, planet, and profit. In our paper, we have attempted to develop a responsive sustainable supply chain network which can respond to a certain degree of uncertainty due to uncontrollable forces. We have developed a model using robust optimization based on three well-known robust counterpart optimization formulations. Finally, this paper compares the results of the three formulations using different test scenarios and parameter-sensitive analysis in terms of final output, CPU time, the level of conservatism, the degree of closeness to the ideal solution, the degree of balance involved in developing a compromise solution, and satisfaction degree. Two further questions related to environmental dimensions and social dimensions have been investigated using an appreciative inquiry, a quasi-ethnographic study. In this way, we have embraced mixed research design to address our research questions. We have extended past research by incorporating uncertainty in a mixed integer linear programming (MILP) model and qualitative research methods to fill the voids. We have concluded our research with limitations of our present study and outlined further research directions. Â© 2015, Springer-Verlag London.</t>
  </si>
  <si>
    <t>https://www.scopus.com/inward/record.uri?eid=2-s2.0-84939262495&amp;doi=10.1007%2fs00170-015-6967-8&amp;partnerID=40&amp;md5=ad906639ee070ce483e0a3b71d42a2e8</t>
  </si>
  <si>
    <t>Dubey2015427</t>
  </si>
  <si>
    <t>10.22094/JOIE.2020.1885077.1703</t>
  </si>
  <si>
    <t>Khiavi S.A., Dastghiri S.S.</t>
  </si>
  <si>
    <t>The Design of Inverse Network DEA Model for Measuring the Bullwhip Effect in Supply Chain with Uncertain Demands</t>
  </si>
  <si>
    <t>Journal of Optimization in Industrial Engineering</t>
  </si>
  <si>
    <t>Dynamic Supply Chain; Inverse Network DEA; Relative Bullwhip Effect; Uncertain Demands</t>
  </si>
  <si>
    <t>Department of Mathematics, Meshkinshahr Branch, Islamic Azad University, Meshkinshahr, Iran; Department of Management, Meshkinshahr Branch, Islamic Azad University, Meshkinshahr, Iran</t>
  </si>
  <si>
    <t>Two different bullwhip effects with equal scores may have different sensitivities and production patterns. As a result, the difference between these two seemingly equal scores has been ignored in previous methods (such as frequency response and moving average). So, the present study constructs a model of Inverse Network Data Envelopment Analysis, to introduce the relative and interval scores of the bullwhip effect magnitude, when a series of uncertain demands are made in a specific time interval. In the first stage of the proposed network, the uncertain demands and the forecasted uncertain data are regarded respectively as the modelâ€™s inputs and outputs. These output data constitute the intermediate variables and consequently the inputs of the second stage of the study model. In the second stage, after considering the ordering policies, the uncertain orders are sent. Due to utilizing both the optimistic and pessimistic perspectives, the study methodology includes an interval value for measuring the bullwhip effect with relative attitude. In the optimistic perspective, the analyzed decision making unit has the optimal status in comparison with other decision making units. In the pessimistic perspective, the analyzed decision making unit has the worst status in comparison with other decision making units. The results show that time is an unfair factor in the size of the bullwhip effect. The impact of uncertainties on the bullwhip effect in the demand forecasting stage is greater than the ordering stage. According to the research findings, cross-sectional planning is possible at different times according to different conditions. Therefore, using the results of the research, a fair score of the bullwhip effect can be obtained by considering all perspectives. Â© 2021 Qazvin Islamic Azad University. All rights reserved.</t>
  </si>
  <si>
    <t>https://www.scopus.com/inward/record.uri?eid=2-s2.0-85099107847&amp;doi=10.22094%2fJOIE.2020.1885077.1703&amp;partnerID=40&amp;md5=5ecdacb47baac979ae1b7903f2a4db39</t>
  </si>
  <si>
    <t>Khiavi2021203</t>
  </si>
  <si>
    <t>10.1504/IJSTL.2022.120675</t>
  </si>
  <si>
    <t>Zidi H., Hamani N., Laajili C., Benaissa M.</t>
  </si>
  <si>
    <t>A reconfiguration approach for a supply chain tracking platform</t>
  </si>
  <si>
    <t>International Journal of Shipping and Transport Logistics</t>
  </si>
  <si>
    <t>Cloud computing; Collaborative platform; Information sharing; Internet of things; IoT; Real-time tracking; Reconfiguration; RFID; Supply chain; Traceability; UML; Unified modelling language</t>
  </si>
  <si>
    <t>Innovative Technologies Laboratory, University of Picardie Jules Verne, Amiens, France; Optimization and Analysis of Industrial and Service Systems Laboratory, National Engineering School of Tunis, Tunis, Tunisia</t>
  </si>
  <si>
    <t>Over the last few years, companies have resorted to the implementation of reconfigurable supply chain that are able to deal with the market expectation and the client's needs, whatever the conditions, by adopting new technologies characterising the fourth industrial revolution such as internet of things and cloud computing. Moreover, the emergence of these new technologies imports solutions for more efficient shipping, real-time tracking and traceability. These solutions have made logistic entities more connected, intelligent, autonomous, reconfigurable and even capable of acting at the real time. Inspired by these new technologies, several researchers have described in their works, how useful they are, especially to design and model digital platform for real-time transport tracking. In order to design a reconfigurable supply chain, we extended a collaborative platform to introduce reconfiguration mechanisms in order to make it reactive whatever the event type is. We used Unified Modelling Language to model and design reconfiguration mechanisms. Â© 2022 Inderscience Enterprises Ltd.</t>
  </si>
  <si>
    <t>https://www.scopus.com/inward/record.uri?eid=2-s2.0-85124823220&amp;doi=10.1504%2fIJSTL.2022.120675&amp;partnerID=40&amp;md5=c00f8437f3088ba861339dc4619fb4e3</t>
  </si>
  <si>
    <t>Zidi202294</t>
  </si>
  <si>
    <t>Tunisia</t>
  </si>
  <si>
    <t>10.1080/23302674.2021.2017062</t>
  </si>
  <si>
    <t>Zidi S., Ben Soussia T., Hamani N., Benaissa M., Kermad L.</t>
  </si>
  <si>
    <t>A new approach for business process reconfiguration under uncertainty using Dempster-Shafer Theory</t>
  </si>
  <si>
    <t>business process; decision-making process; Dempster-Shafer Theory (DST); Reconfigurable Supply Chain (RSC); reconfiguration; Uncertainty</t>
  </si>
  <si>
    <t>QUARTZ Laboratory, University of Paris 8, France; Laboratory of innovative Technologies, University of Picardie Jules Verne, France; OASIS (Optimization and Analysis of Industrial and Service Systems) Laboratory, University of Sfax, Tunisia</t>
  </si>
  <si>
    <t>In an increasingly changing and uncertain market, adapting the supply chain to new changes requires reconfiguring supply chains processes to improve its performance. The decision-making process for the reconfiguration of supply chains must take into consideration the uncertainty and imprecision related to the judgments of the decision-makers. This paper deals with uncertainty in the decision-making process of supply chain reconfiguration using the Dempster-Shafer theory. An approach to reconfigure supply chain business processes under uncertainty is also proposed to improve the decision-making process for supply chain reconfiguration. The reconfiguration of the supply chain involves selecting the most appropriate configuration, process, actor and role that should be reconfigured in advance in order to optimise the reconfiguration using the Quality Function Deployment (QFD) and the Analytic Hierarchy Process (AHP) method. To reduce the imprecision and uncertainty related to the judgments and preferences of the decision-makers, the Dempster-Shafer theory is applied and, to validate the introduced approach, a case study is conducted. Â© 2022 Informa UK Limited, trading as Taylor &amp; Francis Group.</t>
  </si>
  <si>
    <t>https://www.scopus.com/inward/record.uri?eid=2-s2.0-85124265214&amp;doi=10.1080%2f23302674.2021.2017062&amp;partnerID=40&amp;md5=ddbd615bae6a6c1c8de8fd6374a66512</t>
  </si>
  <si>
    <t>Zidi2022</t>
  </si>
  <si>
    <t>Cao Y.</t>
  </si>
  <si>
    <t>The dimension of supply chain dynamic capability based on grounded theory</t>
  </si>
  <si>
    <t>Journal of Mines, Metals and Fuels</t>
  </si>
  <si>
    <t>Code; Supply chain dynamic capability; Theory</t>
  </si>
  <si>
    <t>Henan Institute of Science and Technology, School of Economics and Management, Xinxiang, 453003, China; School of E-commerce and Logistics Management, Henan University of Economics and Law, Zhengzhou, 450046, China; China Institute for Reform and Development, Haikou, 570312, China</t>
  </si>
  <si>
    <t>Dynamic capability theory was put forward, it has been developing rapidly in the field of strategic management. Under the environment of supply chain, the related theory of enterprise dynamic capability can be deduced to the supply chain management, but the research on supply chain dynamic capacity is scarce. In this paper, through the acquisition of relevant information from the key events in the supply chain management, the key elements of the formation of the supply chain dynamic capability are analyzed by the grounded method.</t>
  </si>
  <si>
    <t>https://www.scopus.com/inward/record.uri?eid=2-s2.0-85029398763&amp;partnerID=40&amp;md5=953ffa2a8d920fbdb53cc27706cec7ea</t>
  </si>
  <si>
    <t>Cao2017132</t>
  </si>
  <si>
    <t>10.1109/TEM.2018.2883484</t>
  </si>
  <si>
    <t>Wang Z., Jean R.-J.B., Zhao X.</t>
  </si>
  <si>
    <t>The Direct and Indirect Impact of Relational Ties on Innovation Performance: An Empirical Study in China</t>
  </si>
  <si>
    <t>Business ties; China; innovation; service ties; supply chain adaptability</t>
  </si>
  <si>
    <t>School of Business Administration, South China University of Technology, Guangzhou, 510641, China; International Business, National Chengchi University, 1Taipei, 11605, Taiwan; China Europe International Business School, Shanghai, 201203, China</t>
  </si>
  <si>
    <t>This paper aims to understand the underlying mechanisms by which relational ties influence firm innovation. Companies in China rely much on relational ties to implement business strategies. Combining social network theory with dynamic capability perspective, we build a model that analyzes the direct and indirect impact of relational ties (business ties and service ties) on innovation performance through supply chain adaptability. We further analyze that technological turbulence and dysfunctional competition influence the relationships between relational ties and supply chain adaptability. We test these relationships using data collected from 300 manufacturers in China. The results show that service ties plays a relatively more important role than business ties in enhancing innovation performance directly. Interactions between business ties and service ties significantly influence innovation performance. Moreover, our results demonstrate that supply chain adaptability fully mediates the relationship between business ties and innovation performance but partially mediates the relationship between service ties and innovation performance. Our results show that technological turbulence positively moderates the relationships between business/service ties and supply chain adaptability. In addition, dysfunctional competition negatively moderates the relationship between business ties and supply chain adaptability. Overall, our findings contribute to the understanding of the roles of relational ties in supply chain. Â© 1988-2012 IEEE.</t>
  </si>
  <si>
    <t>https://www.scopus.com/inward/record.uri?eid=2-s2.0-85083878921&amp;doi=10.1109%2fTEM.2018.2883484&amp;partnerID=40&amp;md5=3facaa64c8b46642e2c30b2c74b6593b</t>
  </si>
  <si>
    <t>Wang2020295</t>
  </si>
  <si>
    <t>10.1016/j.ijpe.2020.107689</t>
  </si>
  <si>
    <t>Delic M., Eyers D.R.</t>
  </si>
  <si>
    <t>The effect of additive manufacturing adoption on supply chain flexibility and performance: An empirical analysis from the automotive industry</t>
  </si>
  <si>
    <t>Additive manufacturing adoption; Automotive industry; Supply chain flexibility; Supply chain performance</t>
  </si>
  <si>
    <t>University of Zagreb, Faculty of Economics and Business, Zagreb, Croatia; Logistics Systems Dynamics Group, Cardiff Business School, Cardiff University, Cardiff, United Kingdom</t>
  </si>
  <si>
    <t>The purpose of this paper is to provide a conceptual framework for analyzing the relationships among Additive Manufacturing adoption, flexibility, and performance in the supply chain context. No empirical study was found in the supply chain literature that specifically examines the relationships among Additive Manufacturing adoption, flexibility and performance; the paper therefore fills an important gap in the supply chain literature. The research is based on a quantitative approach using a questionnaire survey from a total of 124 medium-and large-sized European Union automotive manufacturing companies. The hypothesized relationships are tested using partial least square structural equation modeling (PLS-SEM). The research provides insights into how supply chain flexibility mediates the effect of Additive Manufacturing adoption on supply chain performance in the context of European automotive industry. Research findings indicate that Additive Manufacturing adoption positively impacts supply chain flexibility and that, in turn, supply chain flexibility positively impacts supply chain performance. This suggests that companies should focus on flexibilities in the supply chain to improve its performance. Overall, these findings provide important insights into the value of Additive Manufacturing adoption for supply chain flexibility and performance. Â© 2020 Elsevier B.V.</t>
  </si>
  <si>
    <t>https://www.scopus.com/inward/record.uri?eid=2-s2.0-85080035584&amp;doi=10.1016%2fj.ijpe.2020.107689&amp;partnerID=40&amp;md5=99738018fcb0c4b17a9f822cf74faede</t>
  </si>
  <si>
    <t>Delic2020</t>
  </si>
  <si>
    <t>10.1504/IJPM.2015.069158</t>
  </si>
  <si>
    <t>Buvik A., Andersen O., Halskau Ã˜.</t>
  </si>
  <si>
    <t>The effect of buyer specific-monitoring procedures on buyer control in dynamic supply chain links</t>
  </si>
  <si>
    <t>Agile procurement; Managing supplier development/innovation; Outsourcing; Procurement organisation; Procurement/supply management strategies/systems</t>
  </si>
  <si>
    <t>Department of Economics, Molde University College, Service Box 2110, Molde, 6402, Norway; School of Management, University of Agder, Service Box 422, Kristiansand, 4604, Norway</t>
  </si>
  <si>
    <t>Based on transaction cost analysis (TCA), resource dependency theory (RDT), and supply chain management literature, this study explores the effect of buyer-specific monitoring procedures on buyer control in industrial buyer-seller transactions, particularly in relation to how environmental uncertainty affects the buying firm's ability to exercise control over the supplier firm. The research design is based on primary data from a survey of 168 industrial buyer-seller relationships which map a broad set of dimensions of the economic transactions and structures in these business-to-business relationships. The empirical findings provide support for the hypotheses, and demonstrate that the effect of the buyer-specific monitoring procedures is positively associated with buyer control arrangements under conditions with rather modest external disturbances. This governance pattern is completely changed when business relationships face substantial environmental uncertainty. Under such conditions, the effect of buyer specific monitoring procedures on buyer control is significantly attenuated. Copyright Â© 2015 Inderscience Enterprises Ltd.</t>
  </si>
  <si>
    <t>https://www.scopus.com/inward/record.uri?eid=2-s2.0-84928885649&amp;doi=10.1504%2fIJPM.2015.069158&amp;partnerID=40&amp;md5=beeac34f39efd8ce1ad23653e951ad23</t>
  </si>
  <si>
    <t>Buvik2015365</t>
  </si>
  <si>
    <t>10.5267/j.uscm.2022.6.001</t>
  </si>
  <si>
    <t>Khalayleh M.A., Bader D., Aityassine F.L.Y., Mohammad A., Al-Azzam M.K.A., Al-Awamleh H.K., Mohammad A.A.S.</t>
  </si>
  <si>
    <t>The effect of digitalism on supply chain flexibility of food industry in Jordan</t>
  </si>
  <si>
    <t>Digitalism; Food industry; Jordan; Supply Chain Flexibility</t>
  </si>
  <si>
    <t>Department of Business Administration, Business School, Al al-Bayt University, P.O.BOX 130040, Mafraq, 25113, Jordan; Management Information System Department, Amman College, Al-Balqa Applied University, Jordan; Department of Financial and Administrative Sciences, Irbid University College, Al-Balqa'Applied University, Jordan; Business and Finance Faculty, the World Islamic Sciences and Education University (WISE), P.O Box 1101, Amman, 11947, Jordan; Department of Business Administration, Faculty of Economics and Administrative Sciences, Yarmouk University, P.O Box 566, Irbid, 21163, Jordan; Business Department, AL_ Balqa Applied University, Amman University College, Jordan; Marketing Department, Faculty of Administrative and Financial Sciences, Petra University, B.O.Box: 961343, Amman, 11196, Jordan</t>
  </si>
  <si>
    <t>This study comes to ascertain the impact of digitalism on supply chain flexibility. A sample consisting of 350 employees was selected from manufacturing companies in the food industry to collect research data. One inclusion criterion was assumed in this research, which is employee knowledge of supply chain processes. Research data was gathered using a questionnaire distributed to the members of the sample. The final number of the questionnaires was 297 with a response rate of 85%. Analyzing data via SmartPLS 3.0, the results indicated that Internet of things (IOT) had a significant effect on supply chain flexibility. Such results confirmed that one dimension of digitalism, which is the Internet of things, has a significant effect on supply chain flexibility. Â© 2022 Growing Science Ltd. All rights reserved.</t>
  </si>
  <si>
    <t>https://www.scopus.com/inward/record.uri?eid=2-s2.0-85137371885&amp;doi=10.5267%2fj.uscm.2022.6.001&amp;partnerID=40&amp;md5=bf0571593b8d54a919e501872f6f37c4</t>
  </si>
  <si>
    <t>Khalayleh20221549</t>
  </si>
  <si>
    <t>10.1108/APJML-09-2011-0065</t>
  </si>
  <si>
    <t>Nagarajan V., Savitskie K., Ranganathan S., Sen S., Alexandrov A.</t>
  </si>
  <si>
    <t>The effect of environmental uncertainty, information quality, and collaborative logistics on supply chain flexibility of small manufacturing firms in India</t>
  </si>
  <si>
    <t>Channels of distribution; Collaboration-coordination; Global business; International logistics; Logistics operations and management; PLS</t>
  </si>
  <si>
    <t>College of Technology, PSG Institute of Management, Coimbatore, India; College of Business Administration, Savannah State University, Savannah, GA, United States; School of Business, University of Wisconsin-Green Bay, Green Bay, WI, United States; Department of Management and Marketing, Southeast Missouri State University, Cape Girardeau, MO, United States; College of Business, University of Wisconsin Oshkosh, Oshkosh, WI, United States</t>
  </si>
  <si>
    <t>Purpose â€“ The purpose of this paper is to investigate the relationship between environmental uncertainty, information quality, and proactive logistics practices on supply chain flexibility. Design/methodology/approach â€“ A survey of 75 Indian small-scale manufacturers in Coimbatore (Southern India) was conducted. Findings â€“ India, which is a thriving emerging economy, is an ideal location for this study. Results indicate that if managers wish to ensure improved supply chain flexibility, firms must work to improve information quality. Research limitations/implications â€“ The small sample size is a limitation of the study, so too is the narrow sector targeted (small-scale manufacturing). Practical implications â€“ The results reinforce the fact that supply chain management has many elements that can impact a manufacturing firm's responsiveness, which is especially true in an emerging market like India. Originality/value â€“ The paper is one of the first to survey small-scale manufacturing executives regarding their acceptance of and use of supply chain concepts under environmental uncertainty. Â© 2013, Â© Emerald Group Publishing Limited.</t>
  </si>
  <si>
    <t>https://www.scopus.com/inward/record.uri?eid=2-s2.0-84977648528&amp;doi=10.1108%2fAPJML-09-2011-0065&amp;partnerID=40&amp;md5=2a7f52d47f82a584612f212e1d7dcd8a</t>
  </si>
  <si>
    <t>Nagarajan2013784</t>
  </si>
  <si>
    <t>10.15722/jds.20.02.202202.31</t>
  </si>
  <si>
    <t>Nguyen B.T., Mai A.T.V.</t>
  </si>
  <si>
    <t>The Effect of Supply Chain Dynamic Capability on Competitiveness and Business Efficiency of Vietnamese Wood Enterprises</t>
  </si>
  <si>
    <t>Business efficiency; Competitiveness; Distribution channel; Supply chain dynamic capability; Wood products</t>
  </si>
  <si>
    <t>School of Economics and International Business, Foreign Trade University, Hanoi, Viet Nam; Sales Department, Airseaglobal Group Joint Stock Company, Hanoi, Viet Nam</t>
  </si>
  <si>
    <t>Purpose: Developing and nurturing supply chain dynamic capability is one of the leading solutions to create competitive advantages, maintain growth and sustainable development for businesses. The study was conducted to experimentally confirm the impact of supply chain dynamic capability on competitiveness and business efficiency for Vietnamese wood enterprises. Research design, data and methodology: The study surveyed 236 managers of Vietnamese wood manufacturing and distribution enterprises. The authors applied the structural equation modeling (SEM) to analyze the relationship between the dynamic capability of the supply chain and the competitiveness, business efficiency of enterprises to achieve those goals. Results: The results show that businesses owning supply chain dynamic capability will have better competitiveness and business efficiency. Especially, in the context of Vietnamese wood sector, the larger the scale of business, the more profound the impact of supply chain dynamic capability on competitiveness and business efficiency. Conclusions: Focusing on developing supply chain dynamics would be a promising solution to improve the competitiveness of Vietnam's wood enterprises in the global market Â© 2022. The Author(s)</t>
  </si>
  <si>
    <t>https://www.scopus.com/inward/record.uri?eid=2-s2.0-85125047083&amp;doi=10.15722%2fjds.20.02.202202.31&amp;partnerID=40&amp;md5=b9f8aba961dc41bcac9022f50e1f30d8</t>
  </si>
  <si>
    <t>Nguyen202231</t>
  </si>
  <si>
    <t>Rakhman A., Surachman, Rahayu M., Sumiati</t>
  </si>
  <si>
    <t>The effect of supply chain integration, supply chain flexibility and supply chain management practices on competitive advantage and their performance moderated by environment uncertainty in manufacturing industry go public in jabodetabek</t>
  </si>
  <si>
    <t>Competitive advantage; Environmental uncertainty; Firm performance; Supply chain integration; Supply chain management practices</t>
  </si>
  <si>
    <t>Institute for Business and Informatics of Kwik Kian Gie Jakarta, Indonesia; Faculty of Economics and Business, University of Brawijaya, Malang, Indonesia</t>
  </si>
  <si>
    <t>The research objective is to examine and analyze the effect of supply chain integration, supply chain flexibility, and supply chain management practices on competitive advantage and firm performance which is moderated by environmental uncertainties in the manufacturing industry to go public in Jabodetabek. The study used a technique samples saturated with the number of respondents in 81 companies. The study hypothesis was tested through WarpPLS 5.0. The results of the study are (1) the effect of supply chain integration to competitive advantage and firm performance is inconclusive; (2) there is positive and significant between the flexibility of supply chain and supply chain management practices on competitive advantage and company performance; (3) competitive advantage as mediationin part to the relationship of supply chain integration,supply chain flexibility, and supply chain management practices on firm performance; (4) environmental uncertainty has three results is not moderation, moderation of negative and positive moderation. The practical implication of the research is to provide insight to the manufacturing industry manager go public in Jabodetabek on conceptual integration of structural relationship of supply chain integration, supply chain flexibility, and practice of supply chain management to improve competitive advantage and company performance by considering the conditions of environmental uncertainty. The originality of research is to propose an integrated model of the effect of supply chain integration, supply chain flexibility, and supply chain management practices on competitive advantage and company performance are moderated by the uncertainty of the environment. Â© Serials Publications.</t>
  </si>
  <si>
    <t>https://www.scopus.com/inward/record.uri?eid=2-s2.0-84977103511&amp;partnerID=40&amp;md5=e600d19deec7698efed70d3307cc89f4</t>
  </si>
  <si>
    <t>Rakhman20162015</t>
  </si>
  <si>
    <t>10.5267/j.uscm.2022.8.001</t>
  </si>
  <si>
    <t>Aityassine F.L.Y., Soumadi M.M., Aldiabat B.F., Al-Shorman H.M., Akour I., Alshurideh M.T., Al-Hawary S.I.S.</t>
  </si>
  <si>
    <t>The effect of supply chain resilience on supply chain performance of chemical industrial companies</t>
  </si>
  <si>
    <t>Supply chain agility; Supply chain collaboration; Supply chain flexibility; Supply chain performance; Supply chain resilience</t>
  </si>
  <si>
    <t>Department of Financial and Administrative Sciences, Irbid University College, Al-Balqa'Applied University, P.O. Box 1293, Irbid, Jordan; Department of Management information system, Faculty of Amman College, AL-Balqa Applied University, Jordan; Information systems Department, University of Sharjah, United Arab Emirates; Department of Marketing, School of Business, The University of Jordan, Amman, 11942, Jordan; Department of Business Administration, School of Business, Al al-Bayt University, P.O.BOX 130040, Mafraq, 25113, Jordan</t>
  </si>
  <si>
    <t>The aim of this study is to identify the effect of supply chain resilience as measured by supply chain flexibility, supply chain collaboration, and supply chain agility on supply chain performance. A sample consisting of employees from chemical industrial companies in Jordan was selected to collect data using an electronic questionnaire. Analyzing data via SmartPLS 3.0, the results showed that supply chain collaboration and supply chain agility as key dimensions of supply chain resilience had significant effects on supply chain performance, while supply chain flexibility exerted insignificant effect on supply chain performance. Therefore, managers are recommended to improve their firmsâ€™ abilities to carry out effective work with partners and to enhance firmsâ€™ abilities to respond quickly to unpredictable changes. Scholars are also requested to conduct further studies such as investigating the effect of supply chain redundancy on supply chain performance. Â© 2022 Growing Science Ltd. All rights reserved.</t>
  </si>
  <si>
    <t>https://www.scopus.com/inward/record.uri?eid=2-s2.0-85137370038&amp;doi=10.5267%2fj.uscm.2022.8.001&amp;partnerID=40&amp;md5=20439d41e7a5b490907c138f8e0ff63b</t>
  </si>
  <si>
    <t>Aityassine20221271</t>
  </si>
  <si>
    <t>10.1155/2018/5935268</t>
  </si>
  <si>
    <t>Behmanesh E., Pannek J.</t>
  </si>
  <si>
    <t>The Effect of Various Parameters of Solution Methodology on a Flexible Integrated Supply Chain Model</t>
  </si>
  <si>
    <t>International Graduate School for Dynamics in Logistics, University of Bremen, Bremen, Germany; Faculty of Production Engineering, University of Bremen, Bremen, Germany; BIBA-Bremer Institut fÃ¼r Produktion und Logistik GmbH, Bremen, Germany</t>
  </si>
  <si>
    <t>A successful supply chain must be able to operate at the lowest cost while providing the best customer service as well as environmental protection. As industrial players are under pressure but mostly unprepared to take back products after their usage, logistics network design becomes an even more important issue. To allow for a maximum of flexibility and efficiency, we consider an integrated design of the forward/reverse logistics network using full delivery graph. We apply a Memetic Algorithm with a novel population generation to find a near optimal solution for large size problems. The effect of different parameters on the behavior of the proposed Metaheuristic Algorithm is investigated. Using the experimental work to find the best parameters for this problem is the outlook of these researches. Â© 2018 Elham Behmanesh and JÃ¼rgen Pannek.</t>
  </si>
  <si>
    <t>https://www.scopus.com/inward/record.uri?eid=2-s2.0-85045764739&amp;doi=10.1155%2f2018%2f5935268&amp;partnerID=40&amp;md5=0cb8bf0f67791e5ccbf5a9622a24625f</t>
  </si>
  <si>
    <t>Behmanesh2018</t>
  </si>
  <si>
    <t>10.1016/j.eswa.2013.10.037</t>
  </si>
  <si>
    <t>Hou Y., Xiong Y., Wang X., Liang X.</t>
  </si>
  <si>
    <t>The effects of a trust mechanism on a dynamic supply chain network</t>
  </si>
  <si>
    <t>Computational experiment; Default propagation; Multi-agent system; Preferred trust rule; Supply chain network</t>
  </si>
  <si>
    <t>School of Management, Fudan University, Shanghai 200433, China; School of Economics and Business Administration, Chongqing University, Chongqing 400044, China; Norwich Business School, University of East Anglia, Norwich NR4 7TJ, United Kingdom; School of Law and Politics, Shanghai Normal University, Shanghai 200234, China; College of Finance and Economics, Chongqing Jiaotong University, Chongqing 400074, China</t>
  </si>
  <si>
    <t>Recognizing trust as the basis for firm cooperation, we investigate how a trust mechanism affects a supply chain network using a dynamic multi-agent and multi-stage model that incorporates three supplier selection rules: a preferred price rule, a preferred trust rule, and a preferred random rule. We use this model to explore the impact of the three rules on supply chain performance and bankruptcy propagation under the conditions of external disruption, bank rate, and new firms entering the market. Our results identify the preferred trust rule as the supplier selection method that can in most cases best improve the total revenue of the whole supply chain network. In terms of firm bankruptcy, on the other hand, it is the preferred random rule that has the least impact and the preferred price rule that has the most. Â© 2013 Elsevier Ltd. All rights reserved.</t>
  </si>
  <si>
    <t>https://www.scopus.com/inward/record.uri?eid=2-s2.0-84890552977&amp;doi=10.1016%2fj.eswa.2013.10.037&amp;partnerID=40&amp;md5=6eb7dfa9ecf9e3849920c071a85fe283</t>
  </si>
  <si>
    <t>Hou20143060</t>
  </si>
  <si>
    <t>10.1287/serv.2022.0300</t>
  </si>
  <si>
    <t>Heiman A., Reardon T., Zilberman D.</t>
  </si>
  <si>
    <t>The Effects of COVID-19 on the Adoption of â€œOn-the-Shelf Technologiesâ€_x009d_: Virtual Dressing Room Software and the Expected Rise of Third-Party Reverse-Logistics</t>
  </si>
  <si>
    <t>product returns; service supply and demand chain; theory and principles; transformation and innovation; virtual dressing rooms</t>
  </si>
  <si>
    <t>Department of Environmental Economics and Management, The Hebrew University of Jerusalem, Rehovot, 76100001, Israel; Department of Agricultural, Food, and Resource Economics, Michigan State University, East Lansing, MI 48824, United States; Department of Agricultural and Resource Economics, University of California, Berkeley, Berkeley, CA 94720, United States</t>
  </si>
  <si>
    <t>The fashion industry is adapting to the new situation caused by the COVID-19 pandemic by changing the structure of its supply chain, much like other industries that experience exogenous shocks. The pandemic affected conditions of apparel retailers: downstream among consumers and upstream among suppliers. It induced retailers to accelerate the adoption of technologies to make their supply chains more flexible and resilient. Before COVID-19, the apparel industry had gradually adopted virtual dressing room (VDR) technologies and crowd wisdom software, both of which reduce the risk associated with online purchases. Apparel retailers also altered the structure of their supply chains by outsourcing product turns via third-party logistics providers. This article analyzes how changes in market demand and supply conditions following the outbreak of COVID-19 accelerated the adoption of VDR technologies. The analysis is based on a conceptual microeconomic model of adopting technologies and changes in the supply chain. We support our theoretical findings with business cases. Understanding the nonlinear relationships among changes in demand, supply chains, and retail technology adoption triggered by exogenous shocks is essential for managers and affects the quality of service. Â© 2022 INFORMS</t>
  </si>
  <si>
    <t>https://www.scopus.com/inward/record.uri?eid=2-s2.0-85133375277&amp;doi=10.1287%2fserv.2022.0300&amp;partnerID=40&amp;md5=06f75dcdd43511ce64ffb30203e54b14</t>
  </si>
  <si>
    <t>Heiman2022179</t>
  </si>
  <si>
    <t>10.1177/0266666919884352</t>
  </si>
  <si>
    <t>Hou C.-K.</t>
  </si>
  <si>
    <t>The effects of IT infrastructure integration and flexibility on supply chain capabilities and organizational performance: An empirical study of the electronics industry in Taiwan</t>
  </si>
  <si>
    <t>Information Development</t>
  </si>
  <si>
    <t>firm performance; IT infrastructure; IT infrastructure flexibility; IT infrastructure integration; supply chain capabilities; Taiwan</t>
  </si>
  <si>
    <t>Kun Shan University, Taiwan</t>
  </si>
  <si>
    <t>In recent years, rapid development of information technology (IT) has forced companies to integrate tightly with their supply chain partners, enabling efficient information sharing between supply chain members and improving supply chain efficiency, in order to make their supply chain more flexible and efficient. IT therefore plays a critical role in supply chains. How to achieve higher organizational performance through IT in a complex and uncertain supply chain environment has become an important issue. Even though many practitioners and scholars have taken multiple points of view to investigate the effects of IT infrastructure capability on firmsâ€™ performance, little research has explored cause-and-effect relationships from the perspective of supply chain capabilities. Based on a resource-based view of the firm, this study develops a research framework for investigating the mediating role of supply chain capabilities in the relationships between IT infrastructure flexibility, integration, and firmsâ€™ performance. Data for the study were collected from 270 companies in the Taiwanese electronics industry and the relationships proposed in the framework were tested using the Partial Least Squares method. The results indicate that IT infrastructure integration and flexibility indirectly and positively impact organizational performance through the mediating effect of supply chain capability, and the mediating effect is a full mediation. The findings provide empirical support to resourced-based IT studies, which propose mediating IT impacts on organizational performance. This study should be useful to practitioners who implement IT strategy. Â© The Author(s) 2019.</t>
  </si>
  <si>
    <t>https://www.scopus.com/inward/record.uri?eid=2-s2.0-85074994996&amp;doi=10.1177%2f0266666919884352&amp;partnerID=40&amp;md5=1ce246a686f10ab98de0cb0e3213730b</t>
  </si>
  <si>
    <t>Hou2020576</t>
  </si>
  <si>
    <t>10.5267/j.uscm.2021.10.002</t>
  </si>
  <si>
    <t>Nguyen B.A.</t>
  </si>
  <si>
    <t>The effects of laws and regulations on the implementation of food safety practices through supply chain integration and dynamic supply chain capabilities</t>
  </si>
  <si>
    <t>Dynamic supply chain capability; Food safety; Food Safety Law; Supply chain integration; Vietnam</t>
  </si>
  <si>
    <t>Faculty of law, Binh Duong University, Viet Nam</t>
  </si>
  <si>
    <t>The objective of the article is to evaluate the role of laws and regulations on food safety in the implementation of food safety laws in Vietnam. Food safety regulations through business orientation, supply chain dynamic capabilities, and supply chain integration aim to ensure food safety and improve firm performance in Vietnam. Research data analysis is based on 389 food firms and the data are analyzed through Smart PLS 3.3.0 software. The results show the important role of food safety law in the implementation of food safety assurance of food enterprises. At the same time, supply chain dynamics and supply chain integration are also factors that have a statistically significant positive impact on the food safety performance of food enterprises in Vietnam. Â© 2022 by the authors.</t>
  </si>
  <si>
    <t>https://www.scopus.com/inward/record.uri?eid=2-s2.0-85121215910&amp;doi=10.5267%2fj.uscm.2021.10.002&amp;partnerID=40&amp;md5=3c64f1531ca61c24543e8963acf43024</t>
  </si>
  <si>
    <t>Nguyen2022137</t>
  </si>
  <si>
    <t>10.1504/IJLSM.2016.076484</t>
  </si>
  <si>
    <t>Fernando Y., Fitrianingrum A., Richardson C.</t>
  </si>
  <si>
    <t>The effects of legal-political factors and market competition on supply chain performance: Some findings from firms in a free trade zone</t>
  </si>
  <si>
    <t>Exports; Free trade zone; FTZ; Indonesia; Supply chain efficiency; Supply chain flexibility</t>
  </si>
  <si>
    <t>Graduate School of Business, Universiti Sains Malaysia, Penang, 11800, Malaysia; Faculty of Economics and Management, Universitas Internasional Batam, Batam, 29442, Indonesia</t>
  </si>
  <si>
    <t>This paper investigates the effects of legal-political factors and market competition on supply chain performance. The data were collected from firms in the electrical and electronics (E&amp;E) sector in an Indonesian free trade zone (FTZ) on the island of Batam. The E&amp;E firms were chosen because of their significant contribution to Indonesian exports. The sampling of this study was E&amp;E firms involved in exporting activities. As part of survey research, hypothesis-testing was undertaken to explain the variance in the legal-political factors and market competition to predict the two measurements of supply chain performance of the E&amp;E firms in Batam. Since structural equation modelling (SEM-PLS) path modelling 2.0 works efficiently with small sample sizes and complex models, this analytical tool was employed in the study. The findings reveal that legal-political factors and market competition were positively significant on supply chain performance-efficiency and supply chain performance-flexibility. This study suggests that firm success is not necessarily tied to the size of its investment. Rather, it is the interrelationship amongst the factors that influences the supply chain. Copyright Â© 2016 Inderscience Enterprises Ltd.</t>
  </si>
  <si>
    <t>https://www.scopus.com/inward/record.uri?eid=2-s2.0-84969799500&amp;doi=10.1504%2fIJLSM.2016.076484&amp;partnerID=40&amp;md5=b9e7c4244c1eaf5544174456bab66566</t>
  </si>
  <si>
    <t>Fernando2016244</t>
  </si>
  <si>
    <t>10.1007/978-3-030-85914-5_49</t>
  </si>
  <si>
    <t>Zidi S., Hamani N., Kermad L.</t>
  </si>
  <si>
    <t>Modularity Metric in Reconfigurable Supply Chain</t>
  </si>
  <si>
    <t>634 IFIP</t>
  </si>
  <si>
    <t>Assessment; Design Structure Matrix; Modularity; Reconfigurable Supply Chain</t>
  </si>
  <si>
    <t>University of Paris 8, 140 Rue de la Nouvelle, Montreuil, 93100, France; University of Picardie Jules Verne, 48 Rue dâ€™Ostende, Saint-Quentin, 02100, France</t>
  </si>
  <si>
    <t>Confronted with an increasingly uncertain and fluctuating economic environment characterized by a technological evolution driven by industry 4.0 concepts, companies have to adapt their supply chains in order to improve its competitiveness. They must also implement strategies that allows them to deal with these new challenges. Supply chain modularity offers the opportunity to change and reorganize the structure of the supply chain to meet changing market needs. In this paper, we propose a new framework to design a modular supply chain using Design Structure Matrix and a modularity measurement in Reconfigurable Supply Chain. We also show the importance of integrating the direction of flows, i.e. inbound and outbound flows in the calculation of modularity and, in particular, its impact on lead time. Finally, an illustrative example is developed to validate the proposed measurement. Â© 2021, IFIP International Federation for Information Processing.</t>
  </si>
  <si>
    <t>https://www.scopus.com/inward/record.uri?eid=2-s2.0-85115323079&amp;doi=10.1007%2f978-3-030-85914-5_49&amp;partnerID=40&amp;md5=e421574d464bea1638c2bc764dbdda88</t>
  </si>
  <si>
    <t>Zidi2021455</t>
  </si>
  <si>
    <t xml:space="preserve">First, the model does not consider the cost of the modular design in the evaluation of the degree of modularity. It is recommended to integrate this parameter to improve the selection of the best modular configuration. Second, conceptually, it is recommended to improve the scale of determination of interactions between activities and to integrate objective criteria to improve clustering and to achieve a highly modular configuration. For future research work, we may focus on the impact on the six characteristics of RSC on the improvement of the degree of reconfigurability. </t>
  </si>
  <si>
    <t>10.2316/Journal.205.2012.1.205-5539</t>
  </si>
  <si>
    <t>Patterson N.J., Rhoads J.F., Kim S.</t>
  </si>
  <si>
    <t>The effects of rfid and EDI technologies on supply chain dynamics</t>
  </si>
  <si>
    <t>International Journal of Modelling and Simulation</t>
  </si>
  <si>
    <t>Beer distribution game; High-throughput computing; Radio-frequency identification; Simulation; Supply chain management</t>
  </si>
  <si>
    <t>Morgridge Institute for Research, 614 Walnut St., 13th Floor, Madison WI 53726, United States; School of Mechanical Engineering, Purdue University, 585 Purdue Mall, West Lafayette IN 47907, United States</t>
  </si>
  <si>
    <t>Process automation and information sharing are becoming increasingly important to the successful operation of supply chains. While previous works have investigated the effects of radio frequency identification (RFID), electronic data interchange (EDI), and other transparency technologies on model production/distribution systems, the studies completed to date have not fully examined the implications of these technologies on the supply chains' dynamic behaviour. This is especially true for supply chains which feature heterogeneously implemented transparency technologies. The present work seeks to fill this apparent technical void, by characterizing the impact of both heterogeneously and homogeneously implemented EDI and RFID technologies on the system dynamics of a prototypical multi-stage supply chain model: the beer distribution game. To this end, the effort utilizes high-throughput numerical simulation to characterize the influence of transparency technologies on transient performance metrics (e.g. settling time, cost, and stock outages), and to form a series of succinct conclusions on the technologies' relative utility.</t>
  </si>
  <si>
    <t>https://www.scopus.com/inward/record.uri?eid=2-s2.0-84862953854&amp;doi=10.2316%2fJournal.205.2012.1.205-5539&amp;partnerID=40&amp;md5=98e4f7590974b8ae9b04fe44b155324a</t>
  </si>
  <si>
    <t>Patterson201210</t>
  </si>
  <si>
    <t>10.1016/j.ejor.2016.11.006</t>
  </si>
  <si>
    <t>Chan A.T.L., Ngai E.W.T., Moon K.K.L.</t>
  </si>
  <si>
    <t>The effects of strategic and manufacturing flexibilities and supply chain agility on firm performance in the fashion industry</t>
  </si>
  <si>
    <t>Fashion manufacturing industry; Manufacturing flexibility; Strategic flexibility; Supply chain agility; Supply chain management</t>
  </si>
  <si>
    <t>Department of Management and Marketing, The Hong Kong Polytechnic University, Hung Hom, Kowloon, Hong Kong; Department of Textiles, Merchandising, and Fashion Design, Seoul National University, 1 Gwanak-ro, Gwanak-gu, Seoul, South Korea</t>
  </si>
  <si>
    <t>Responsiveness to customers and markets is an indispensable requirement for all industries, particularly the fashion industry. The present study attempts to address this issue by employing a resource-based perspective as a lens for exploring the major antecedents and consequences of supply chain agility at both the strategic and operational levels. Drawing on a review of the extant literature, we argue that two organizational flexibility factors â€“ strategic flexibility and manufacturing flexibility â€“ are the critical antecedents to supply chain agility. In addition, supply chain agility, strategic flexibility, and manufacturing flexibility are all significant factors in firm performance. A conceptual framework for the arguments was developed and tested through an empirical study of selected industrial practitioners. Data from a sample of 141 garment manufacturers were analyzed using structural equation modeling. The results reveal that both strategic flexibility and manufacturing flexibility positively influence supply chain agility. However, strategic flexibility has a direct and significant influence on firm performance while manufacturing flexibility does not. Furthermore, supply chain agility plays an important role in mediating the effects of both strategic and manufacturing flexibilities on firm performance. The findings of the present study add to the understanding of supply chain management, with a focus on supply chain agility in the fashion manufacturing industry. Â© 2016 Elsevier B.V.</t>
  </si>
  <si>
    <t>https://www.scopus.com/inward/record.uri?eid=2-s2.0-85007000872&amp;doi=10.1016%2fj.ejor.2016.11.006&amp;partnerID=40&amp;md5=5631ffb877ada65a214b76fe83310b2a</t>
  </si>
  <si>
    <t>Chan2017486</t>
  </si>
  <si>
    <t>10.1080/09537287.2022.2028030</t>
  </si>
  <si>
    <t>Jafari H., Ghaderi H., Malik M., Bernardes E.</t>
  </si>
  <si>
    <t>The effects of supply chain flexibility on customer responsiveness: the moderating role of innovation orientation</t>
  </si>
  <si>
    <t>customer responsiveness; innovation orientation; manufacturing; Supply chain flexibility</t>
  </si>
  <si>
    <t>Department of Supply Chain and Operations Management, School of Engineering, JÃ¶nkÃ¶ping University, JÃ¶nkÃ¶ping, Sweden; Department of Management and Marketing, Swinburne University of Technology, Melbourne, Australia; John Chambers College of Business and Economics, West Virginia University, Morgantown, WV, United States</t>
  </si>
  <si>
    <t>We investigate the link between supply chain (SC) flexibility and responsiveness. Our study contributes to the literature by examining how SC flexibility, as a multi-dimensional construct, affects customer responsiveness and if this relationship is moderated by the innovation orientation of a firm. Using data from 225 Swedish manufacturers, we test our proposed empirical model and find empirical support for the positive effects of the supply chain flexibility dimensions on customer responsiveness. In addition, we found support for the strengthening effect of innovation orientation on the link between internal flexibility and customer responsiveness. The empirical validation of the relationship between the multi-dimensional SC flexibility and customer responsiveness which is moderated by the innovation orientation is an original contribution to both theory and practice. Â© 2022 The Author(s). Published by Informa UK Limited, trading as Taylor &amp; Francis Group.</t>
  </si>
  <si>
    <t>https://www.scopus.com/inward/record.uri?eid=2-s2.0-85124310031&amp;doi=10.1080%2f09537287.2022.2028030&amp;partnerID=40&amp;md5=d8dec6d183fca3c9c6004aab99b7946c</t>
  </si>
  <si>
    <t>Jafari2022</t>
  </si>
  <si>
    <t>10.1108/SCM-12-2015-0482</t>
  </si>
  <si>
    <t>Kurniawan R., Zailani S.H., Iranmanesh M., Rajagopal P.</t>
  </si>
  <si>
    <t>The effects of vulnerability mitigation strategies on supply chain effectiveness: risk culture as moderator</t>
  </si>
  <si>
    <t>Effectiveness; Risk management; Supply chain vulnerability</t>
  </si>
  <si>
    <t>School of Management, University Sains Malaysia, Penang, Malaysia; Faculty of Business and Accountancy, University of Malaya, Kuala Lumpur, Malaysia; Faculty of Business, Multimedia University, Melaka, Malaysia; Transportation and Logistics Department, Malaysia University of Science and Technology, Kuala Lumpur, Malaysia</t>
  </si>
  <si>
    <t>Purpose: The vulnerability issue in supply chains is among the most pressing concerns that firms are currently facing. As a preliminary attempt to address the lack of empirical research, this paper aims to primarily explore the relationship between vulnerability mitigation strategies and supply chain effectiveness with security culture as a moderator. Design/methodology/approach: Data are gathered via a survey of 209 Indonesian manufacturing firms. The data are analyzed using partial least squares technique. Findings: Results indicate that supply chain visibility, supply chain flexibility and supplier development strategies positively affect supply chain effectiveness. Moreover, risk culture positively moderates the effects of supply chain visibility and supplier development on supply chain effectiveness. Practical implications: The findings may improve supply chain effectiveness by mitigating the effects of vulnerability causes. Originality/value: This study contributes to the advancement of knowledge on the relationships between vulnerability mitigation strategies and supply chain effectiveness. Â© 2017, Â© Emerald Publishing Limited.</t>
  </si>
  <si>
    <t>https://www.scopus.com/inward/record.uri?eid=2-s2.0-85018711840&amp;doi=10.1108%2fSCM-12-2015-0482&amp;partnerID=40&amp;md5=5c1ad5c30545b362db8382d37dfe2294</t>
  </si>
  <si>
    <t>Kurniawan20171</t>
  </si>
  <si>
    <t>Kurniawan, R; Zailani, SH; Iranmanesh, M; Rajagopal, P</t>
  </si>
  <si>
    <t>The effects of vulnerability mitigation strategies on supply chain effectiveness: risk culture as moderatorThe effects of vulnerability mitigation strategies on supply chain effectiveness: risk culture as moderator</t>
  </si>
  <si>
    <t>Risk management; Effectiveness; Supply chain vulnerability</t>
  </si>
  <si>
    <t>Universiti Sains Malaysia; Universiti Malaya; Multimedia University</t>
  </si>
  <si>
    <t>Purpose - The vulnerability issue in supply chains is among the most pressing concerns that firms are currently facing. As a preliminary attempt to address the lack of empirical research, this paper aims to primarily explore the relationship between vulnerability mitigation strategies and supply chain effectiveness with security culture as a moderator. Design/methodology/approach - Data are gathered via a survey of 209 Indonesian manufacturing firms. The data are analyzed using partial least squares technique. Findings - Results indicate that supply chain visibility, supply chain flexibility and supplier development strategies positively affect supply chain effectiveness. Moreover, risk culture positively moderates the effects of supply chain visibility and supplier development on supply chain effectiveness. Practical implications - The findings may improve supply chain effectiveness by mitigating the effects of vulnerability causes. Originality/value - This study contributes to the advancement of knowledge on the relationships between vulnerability mitigation strategies and supply chain effectiveness.</t>
  </si>
  <si>
    <t>http://dx.doi.org/10.1108/SCM-12-2015-0482</t>
  </si>
  <si>
    <t>WOS:000402932900001</t>
  </si>
  <si>
    <t>10.1007/978-3-642-33980-6_57</t>
  </si>
  <si>
    <t>Sati Z.E., Oclu B.</t>
  </si>
  <si>
    <t>The evaluation of mobile sector in Turkey in terms of mobile supply chain management practices</t>
  </si>
  <si>
    <t>384 AICT</t>
  </si>
  <si>
    <t>Mobile Commerce; Mobile Sector in Turkey; Mobile Supply Chain Management</t>
  </si>
  <si>
    <t>Istanbul University, Faculty of Political Sciences, Turkey; Istanbul University, Institute of Social Sciences, Turkey</t>
  </si>
  <si>
    <t>Today companies face enormous pressure to reduce costs while increasing innovation and improving customer service and responsiveness. Supply Chain Management enables collaboration, planning, execution and coordination of the entire supply network, empowering companies to adapt their supply chain processes to an ever-changing competitive environment. Obviously, companies should replace traditional linear supply chains with adaptive supply chain networks in which partners are given simultaneous, accurate information about purchase, production, demand, supply, sale and other operational activities. In order to compete in the market place, mobile supply chains remedy their products and services in order to meet the needs of the increasing flow of information in small-scale companies to large-sized companies. This means that advances in mobile technology are critical for mobile supply chains. In this sense, this paper examines mobile sector in Turkey and analyze how the value of information technology in mobile supply chains presents a growing opportunity in Turkish markets. Â© 2012 IFIP International Federation for Information Processing.</t>
  </si>
  <si>
    <t>https://www.scopus.com/inward/record.uri?eid=2-s2.0-84870940489&amp;doi=10.1007%2f978-3-642-33980-6_57&amp;partnerID=40&amp;md5=df9215ef7c202a1193f42a86a3d9f5b7</t>
  </si>
  <si>
    <t>Sati2012526</t>
  </si>
  <si>
    <t>Hughes K.</t>
  </si>
  <si>
    <t>The evolution of fully flexible supply chains</t>
  </si>
  <si>
    <t>Macquarie Graduate School of Management (MGSM), Australia</t>
  </si>
  <si>
    <t>https://www.scopus.com/inward/record.uri?eid=2-s2.0-85079337862&amp;partnerID=40&amp;md5=b908f6217044e2eba1cf8e67b7f0a129</t>
  </si>
  <si>
    <t>Hughes201685</t>
  </si>
  <si>
    <t>10.1504/IJLSM.2013.052063</t>
  </si>
  <si>
    <t>Kawano B.R., De Vargas Mores G., Da Silva R.F., Cugnasca C.E.</t>
  </si>
  <si>
    <t>The exportation of Brazilian raw sugar: An analysis of economic impacts from railway mode</t>
  </si>
  <si>
    <t>Agribusiness logistics; Brazil; Demand; Emissions; Environmental impact; GHG; Greenhouse gases; Logistics systems; Management; Modal shift; Railway; Roadway; Sugar exportation; Sugarcane; Supply chain; Transportation</t>
  </si>
  <si>
    <t>Department of Energy, Faculty of Mechanical Engineering, University of Campinas, 200 Mendeleyev Street, Barao Geraldo, Campinas, State of Sao Paulo, 13083-860, Brazil; Center for Studies and Research in Agribusiness, Federal University of Rio Grande do Sul, 7712 Bento GonÃ§alves Avenue, Agronomia, 33086-586, Porto Alegre, Brazil; Department of Computer Engineering and Digital Systems, Polytechnic School, University of SÃ£o Paulo, Prof. Luciano Gualberto Avenue, bystreet 3, n. 158, 05508-970, Sao Paulo, State of Sao Paulo, Brazil</t>
  </si>
  <si>
    <t>The growing demand for products originated from Brazilian sugarcane has created the need to adapt the supply chain by focusing on clients' growing demands for quality, low prices and goods produced sustainably. The sugar market is one of the most important in Brazil and has one of the best organised supply chains in the agricultural sector. Because of the market's high competitiveness, logistics has become a key component. The aim of this paper is to compare roadway and railway modes in the transportation of sugar from the sugar mills to the harbour in Santos. The comparison is mainly based on distance ranges. The results show that the transportation costs for rail were lower than those for roads in all distance ranges analysed. Copyright Â© 2013 Inderscience Enterprises Ltd.</t>
  </si>
  <si>
    <t>https://www.scopus.com/inward/record.uri?eid=2-s2.0-84873921717&amp;doi=10.1504%2fIJLSM.2013.052063&amp;partnerID=40&amp;md5=cacaffc9e304ace73314c4d9ea8b8ece</t>
  </si>
  <si>
    <t>Kawano2013315</t>
  </si>
  <si>
    <t>10.1108/JBIM-12-2019-0543</t>
  </si>
  <si>
    <t>Adams F.G., Gabler C.B., Landers V.M.</t>
  </si>
  <si>
    <t>The hiearchical resource nature of green logistics competency</t>
  </si>
  <si>
    <t>Environmental management; Environmental orientation; Market orientation; Resource hierarchy; Resource management; Supply chain management; Supply chain orientation; Sustainability</t>
  </si>
  <si>
    <t>Department of Marketing, Quant, itative Analysis and Business Law, Mississippi State UniversityMS, United States; Department of Marketing, Ohio University, Athens, OH, United States</t>
  </si>
  <si>
    <t>Purpose: This paper aims to examine the common roots of both logistics and sustainability phenomena in supply chains to derive a new potential construct, green logistics competency. Design/methodology/approach: Theoretical synthesis and conceptualization of new construct. Findings: Based on Madhavaram and Huntâ€™s (2008) resource hierarchy concept, the key to successfully competing with a sustainable supply chain may lie in whether the resources enabling both sustainability and effective supply chains are interdependent, as opposed to merely co-existent. Research limitations/implications: Most current theory regarding sustainable supply chains regards environmentally-friendly factors as resources that are additively bundled with supply chain resources. To determine if competitive performance differentials exist between truly green supply chains, and supply chains that merely adopt green practices, measurement must account for both the interdependence of green and supply chain resources, and their common cultural antecedents. Practical implications: The study indicates that it is not sufficient for firms to have expertise in both sustainability and in supply chain practices; managers in each of those areas must develop the cultural antecedents of both supply chain and sustainability excellence if firms are to achieve meaningful competitive capabilities through sustainable supply chains. Originality/value: This conceptual study addresses a paucity of theory describing how and why organizations build a genuinely green supply chain, as opposed to simply adapting supply chains to green practices. Â© 2020, Emerald Publishing Limited.</t>
  </si>
  <si>
    <t>https://www.scopus.com/inward/record.uri?eid=2-s2.0-85112190123&amp;doi=10.1108%2fJBIM-12-2019-0543&amp;partnerID=40&amp;md5=31ce9962186d69be4dc30bebe443ea53</t>
  </si>
  <si>
    <t>Adams20211474</t>
  </si>
  <si>
    <t>10.1016/j.techfore.2022.121603</t>
  </si>
  <si>
    <t>Al-Omoush, KS; Palacios-Marques, D; Ulrich, K</t>
  </si>
  <si>
    <t>The impact impact of intellectual capital on supply chain agility and collaborative knowledge creation in responding to unprecedented pandemic crises</t>
  </si>
  <si>
    <t>TECHNOLOGICAL FORECASTING AND SOCIAL CHANGE</t>
  </si>
  <si>
    <t>Intellectual capital; Supply chain agility; Collaborative knowledge creation; Corporate sustainability; COVID-19</t>
  </si>
  <si>
    <t>Universitat Politecnica de Valencia; ESIC; ESIC Business &amp; Marketing School</t>
  </si>
  <si>
    <t>This study explores the relationships between intellectual capital, supply chain agility, collaborative knowledge creation, and corporate sustainability during unprecedented crises such as the COVID-19 epidemic. Data were collected from food and beverages firms and analyzed using Smart-Partial Least Squares (Smart-PLS) structural equation modeling software. The sample consisted of 289 managers, directors, and heads of department. The results reveal that intellectual capital significantly impacts supply chain agility, collaborative knowledge creation, and corporate sustainability. Furthermore, the findings confirm that collaborative knowledge creation and supply chain agility significantly impact corporate sustainability during the COVID-19 crises. This study contributes to the literature on intellectual capital, dynamic capabilities, supply chain management, and knowledge management, and the role of these capabilities in preserving corporate sustainability during unprecedented crises.</t>
  </si>
  <si>
    <t>http://dx.doi.org/10.1016/j.techfore.2022.121603</t>
  </si>
  <si>
    <t>WOS:000791002500001</t>
  </si>
  <si>
    <t>10.3390/app11083707</t>
  </si>
  <si>
    <t>Alogla, AA; Baumers, M; Tuck, C; Elmadih, W</t>
  </si>
  <si>
    <t>The Impact of Additive Manufacturing on the Flexibility of a Manufacturing Supply Chain</t>
  </si>
  <si>
    <t>additive manufacturing; 3D printing; manufacturing flexibility; supply chain management; injection moulding; smart factory</t>
  </si>
  <si>
    <t>University of Nottingham; Umm Al Qura University</t>
  </si>
  <si>
    <t>There is an increasing need for supply chains that can rapidly respond to fluctuating demands and can provide customised products. This supply chain design requires the development of flexibility as a critical capability. To this end, firms are considering Additive Manufacturing (AM) as one strategic option that could enable such a capability. This paper develops a conceptual model that maps AM characteristics relevant to flexibility against key market disruption scenarios. Following the development of this model, a case study is undertaken to indicate the impact of adopting AM on supply chain flexibility from four major flexibility-related aspects: volume, mix, delivery, and new product introduction. An inter-process comparison is implemented in this case study using data collected from a manufacturing company that produces pipe fittings using Injection Moulding (IM). The supply chain employing IM in this case study shows greater volume and delivery flexibility levels (i.e., 65.68% and 92.8% for IM compared to 58.70% and 75.35% for AM, respectively) while the AM supply chain shows greater mix and new product introduction flexibility, indicated by the lower changeover time and cost of new product introduction to the system (i.e., 0.33 h and euro0 for AM compared to 4.91 h and euro30,000 for IM, respectively). This work will allow decision-makers to take timely decisions by providing useful information on the effect of AM adoption on supply chain flexibility in different sudden disruption scenarios such as demand uncertainty, demand variability, lead-time compression and product variety.</t>
  </si>
  <si>
    <t>http://dx.doi.org/10.3390/app11083707</t>
  </si>
  <si>
    <t>WOS:000643979600001</t>
  </si>
  <si>
    <t>Alogla A.A., Baumers M., Tuck C., Elmadih W.</t>
  </si>
  <si>
    <t>The impact of additive manufacturing on the flexibility of a manufacturing supply chain</t>
  </si>
  <si>
    <t>3D printing; Additive manufacturing; Injection moulding; Manufacturing flexibility; Smart factory; Supply chain manage-ment</t>
  </si>
  <si>
    <t>Faculty of Engineering, University of Nottingham, Nottingham, NG7 2RD, United Kingdom; College of Engineering, Umm Al-Qura University, Mecca, 21961, Saudi Arabia</t>
  </si>
  <si>
    <t>There is an increasing need for supply chains that can rapidly respond to fluctuating demands and can provide customised products. This supply chain design requires the development of flexibility as a critical capability. To this end, firms are considering Additive Manufacturing (AM) as one strategic option that could enable such a capability. This paper develops a conceptual model that maps AM characteristics relevant to flexibility against key market disruption scenarios. Following the development of this model, a case study is undertaken to indicate the impact of adopting AM on supply chain flexibility from four major flexibility-related aspects: volume, mix, delivery, and new product introduction. An inter-process comparison is implemented in this case study using data collected from a manufacturing company that produces pipe fittings using Injection Moulding (IM). The supply chain employing IM in this case study shows greater volume and delivery flexibility levels (i.e., 65.68% and 92.8% for IM compared to 58.70% and 75.35% for AM, respectively) while the AM supply chain shows greater mix and new product introduction flexibility, indicated by the lower changeover time and cost of new product introduction to the system (i.e., 0.33 h and â‚¬0 for AM compared to 4.91 h and â‚¬30,000 for IM, respectively). This work will allow decision-makers to take timely decisions by providing useful information on the effect of AM adoption on supply chain flexibility in different sudden disruption scenarios such as demand uncertainty, demand variability, lead-time compression and product variety. Â© 2021 by the authors. Licensee MDPI, Basel, Switzerland.</t>
  </si>
  <si>
    <t>https://www.scopus.com/inward/record.uri?eid=2-s2.0-85105006587&amp;doi=10.3390%2fapp11083707&amp;partnerID=40&amp;md5=989a3bb080d0faf47dc036fb585aca6c</t>
  </si>
  <si>
    <t>Alogla2021</t>
  </si>
  <si>
    <t>10.1108/SCM-08-2015-0328</t>
  </si>
  <si>
    <t>Rojo A., Llorens-Montes J., Perez-Arostegui M.N.</t>
  </si>
  <si>
    <t>The impact of ambidexterity on supply chain flexibility fit</t>
  </si>
  <si>
    <t>Ambidexterity; SCM competency; Structural equation model; Supply chain flexibility fit</t>
  </si>
  <si>
    <t>University of Granada, Department of Business Administration, Granada, Spain</t>
  </si>
  <si>
    <t>Purpose: The purpose of this paper is to analyze whether supply chain (SC) ambidexterity improves supply chain flexibility (SCF) and its impact on SC competence and firm performance. A new measurement instrument for SCF is proposed that takes into account the demands of the environment: SCF fit. Design/methodology/approach: A theoretical model is developed to examine the relationships proposed. The hypotheses are tested with data from 302 manufacturing firms using a structural equations model methodology. Findings: The results show that SC ambidexterity helps to achieve the optimal level of SCF and that supply chain management (SCM) is important to firm performance. Research limitations/implications: This paper makes three contributions to the SCM literature: first, it develops the conceptual definition of SC ambidexterity and studies its effects at the SC level; second, it develops a new instrument to measure SCF known as SCF fit; third, it studies both the impact of SCF fit on SC competence and the importance of SC in firm performance. Practical implications: This paper develops a measurement instrument that permits managers to diagnose the level of SCF and the correspondence/gap between current and optimal levels and to establish comparisons between different SC. It also indicates the importance of SCM for firm performance and the need to consider the SC as a whole. Originality/value: This is one of the first studies to analyze ambidexterity in an organizational network like the SC. It shows that exploitation practices do not jeopardize SCF as long as they are accompanied by exploration practices. That is, high levels of exploration and exploitation are compatible in the SC and lead to the optimal level of SCF. Â© 2016, Â© Emerald Group Publishing Limited.</t>
  </si>
  <si>
    <t>https://www.scopus.com/inward/record.uri?eid=2-s2.0-84977536117&amp;doi=10.1108%2fSCM-08-2015-0328&amp;partnerID=40&amp;md5=7baa74a9c8edc4362d607dd9295f3090</t>
  </si>
  <si>
    <t>Rojo2016433</t>
  </si>
  <si>
    <t>10.1504/IJNVO.2022.10049508</t>
  </si>
  <si>
    <t>Peng G., Zhang Y., Gao P., Yuan Y., Yin J.</t>
  </si>
  <si>
    <t>The impact of big data capability: a perspective of supply chain and innovation capabilities</t>
  </si>
  <si>
    <t>big data capability; big data paradox; dynamic capability; dynamic innovation capability; supply chain dynamic capability</t>
  </si>
  <si>
    <t>College of Business Administration, Capital University of Economics and Business, Beijing, China; School of Environment, Education and Development, The University of Manchester, Manchester, United Kingdom; China Centre for Special Economic Zone Research, Shenzhen University, Shenzhen, China; Patent Examination Cooperation (Beijing), Centre of the Patent Office, Beijing, China</t>
  </si>
  <si>
    <t>The study on big data capability was initiated just recently. The impact of big data capability on companies, such as on companies' other capabilities, is still unclear. Grounded on dynamic capabilities theory, this study proposed a model and tested the impact of big data capability on supply chain dynamic capability and dynamic innovation capability. The research objects are high-tech listed companies in China. By PLS path modelling, the major findings are: 1) big data capability showed positive impact on supply chain dynamic capability; 2) however, unexpectedly, big data capability was found showing negative impact on dynamic innovation capability. In our opinion, the potential reason is that big data application is just initiated, so may lead to certain disorder in the companies. Based on this finding, we call for attention to big data paradox; 3) further, supply chain dynamic capability showed positive impact on dynamic innovation capability; 4) possibly owing to the mediating and moderating effects of supply chain dynamic capability, the total effect of big data capability on dynamic innovation capability is positive and significant. Managerial applications and limitations are generalised at the end. Â© 2022 Inderscience Enterprises Ltd.</t>
  </si>
  <si>
    <t>https://www.scopus.com/inward/record.uri?eid=2-s2.0-85136989475&amp;doi=10.1504%2fIJNVO.2022.10049508&amp;partnerID=40&amp;md5=e7acfebb8aeb2fc3efe6db90cc269a5f</t>
  </si>
  <si>
    <t>Peng2022319</t>
  </si>
  <si>
    <t>Thongrawd C., Khantanapha K., Thanathanchuchot T., Jirayus P.</t>
  </si>
  <si>
    <t>The impact of information &amp; communication technology and supply chain supply chain knowledge management on lead time</t>
  </si>
  <si>
    <t>Indonesia; Information and communication technology; Knowledge management; Lead time; Responsive supply chain; Retail sector</t>
  </si>
  <si>
    <t>College of Logistics and Supply Chain, Suan Sunandha Rajabhat University, Thailand; Raffle International College, Thailand; Pathumthani University, Thailand; Graduate School, Southeast Asia University, Thailand</t>
  </si>
  <si>
    <t>The objective of the present study is to examine the impact of supply chain knowledge management and information and communication technology on lead time of the retail sector of Indonesia. Additionally, mediating role of Responsive Supply Chain is examined in the present study as well. For the present study, Data was collected in the form of questionnaire from the customers of retail sector of Indonesia. A total 340 questionnaire were distributed among the manufacturing firms in the Indonesia. The response rate of the current study is turned out to be 67.5 percent. For analysis of the data gathered, the Partial Least Squares (PLS) software was chosen for carrying out statistical analysis of the collected data, followed by the presentation of the outcomes. The results of the study support all of the proposed hypothesis. The current study is important for the policy makers and practitioners of supply chain and retail sector to use the supply chain knowledge management tactics and information and communication technology so the lead time can be improved. Â© 2020 ExcelingTech Pub, UK.</t>
  </si>
  <si>
    <t>https://www.scopus.com/inward/record.uri?eid=2-s2.0-85085328070&amp;partnerID=40&amp;md5=b590571248064644683613e79e51b555</t>
  </si>
  <si>
    <t>Thongrawd2020545</t>
  </si>
  <si>
    <t>10.14743/apem2017.1.237</t>
  </si>
  <si>
    <t>GarcÃ­a-Alcaraz J.L., Maldonado-MacÃ­as A.A., Alor-HernÃ¡ndez G., SÃ¡nchez-RamÃ­rez C.</t>
  </si>
  <si>
    <t>The impact of information and communication technologies (ICT) on agility, operating, and economical performance of supply chain</t>
  </si>
  <si>
    <t>Advances in Production Engineering And Management</t>
  </si>
  <si>
    <t>Economic performance; Information and communication; Supply chain; Supply chain agility; Supply chain flexibility; Technologies (ICT)</t>
  </si>
  <si>
    <t>Department of Industrial and Manufacturing Engineering, Universidad AutÃ³noma de Ciudad JuÃ¡rez, Mexico; Division of Research and Graduate Studies, Instituto TecnolÃ³gico de Orizaba, Veracruz, Mexico</t>
  </si>
  <si>
    <t>Information and communication technologies (ICT) are widely used in supply chain (SC) due to their effects on both economic performance and operational agility. This paper proposes a structural equation model integrating 17 items into four latent variables: ICT, SC agility, operating performance, and economic performance. Data analysed in the model were gathered through a questionnaire administered to 306 managers of Mexican maquiladoras. Likewise, we used statistical software WarpPLS 5.0Â®, which is based on partial least squares algorithms, to assess the six hypotheses established in the model. Such hypotheses were validated with a 95 % confidence level, and values were standardized to avoid problems regarding the measurement scale. Findings demonstrate that ICT have a positive direct impact on the other three analysed latent variables, which together account for 63 % of the variability of SC economic performance. Similarly, we found that ICT can explain up to 40 % of the variability of SC agility. Â© 2017 PEI, University of Maribor. All rights reserved.</t>
  </si>
  <si>
    <t>https://www.scopus.com/inward/record.uri?eid=2-s2.0-85017618909&amp;doi=10.14743%2fapem2017.1.237&amp;partnerID=40&amp;md5=6ba2aa8952af9053273d0a823a616295</t>
  </si>
  <si>
    <t>García-Alcaraz201729</t>
  </si>
  <si>
    <t>10.3182/20130619-3-RU-3018.00152</t>
  </si>
  <si>
    <t>Luo H., Sha S., Huang G.Q.</t>
  </si>
  <si>
    <t>The impact of information and knowledge sharing on the buyer-supplier relationship and performance in electronics industry</t>
  </si>
  <si>
    <t>Buyer-Supplier Relationship; I Supply chains; Information Sharing; Knowledge Sharing</t>
  </si>
  <si>
    <t>Department of Industrial and Manufacturing Systems Engineering, University of Hong Kong, Hong Kong, Hong Kong</t>
  </si>
  <si>
    <t>Supply chain dynamic has been drawn a lot of attention by researchers and entrepreneurs in past years. Many authors recognize that effective information sharing has a great influence on supply chain performance. As the information technology development, partners among the supply chain network are willing to work in closer relationship for the supply chain collaboration and coordination. Base on the literature which is emphasized on the individual impact of information sharing or with focus on the buying firm perspective, this research is trying to examine the individual and combined effect of information and knowledge sharing on buyer-supplier relationship and performance from supplier perspective. The conceptual framework is a path diagram consists of information sharing, knowledge sharing, buyer-supplier relationship and supplier performance. A survey instrument was developed based on extant researches and valid data was collected through face-to-face interview with 117 electronic components supplying firms. The result shows information sharing can prompt the knowledge sharing and improve the buyer-supplier relationship as well as the supplier performance. Besides, it is also demonstrated as evidence that a closer buyer-supplier relationship can enhance the supplier performance significantly. The findings presented in this study can be employed as a practical implication for electronics suppliers to understand how to improve their supply chain performance under the impact of information and knowledge sharing. Â© IFAC.</t>
  </si>
  <si>
    <t>https://www.scopus.com/inward/record.uri?eid=2-s2.0-84884303409&amp;doi=10.3182%2f20130619-3-RU-3018.00152&amp;partnerID=40&amp;md5=1635807fb399936767d30dd53b834801</t>
  </si>
  <si>
    <t>Luo20131944</t>
  </si>
  <si>
    <t>10.1108/IJLM-11-2020-0439</t>
  </si>
  <si>
    <t>Yang L., Huo B., Gu M.</t>
  </si>
  <si>
    <t>The impact of information sharing on supply chain adaptability and operational performance</t>
  </si>
  <si>
    <t>Information processing theory; Operational performance; Supply chain adaptability; Supply chain information sharing</t>
  </si>
  <si>
    <t>School of Management, Zhejiang University, Hangzhou, China; College of Management and Economics, Tianjin University, Tianjin, China</t>
  </si>
  <si>
    <t>Purpose: This study looks beyond firm boundaries to depict supply chain (SC) adaptability and classifies it into internal, customer and supplier dimensions to investigate their performance implications, respectively. This study also examines the enablers of SC adaptability based on information processing theory. Design/methodology/approach: This study applies the structural equation modeling method to investigate relationships among SC information sharing, SC adaptability and operational performance using data collected from 216 manufacturers in China. Findings: Internal information sharing has a positive impact on three dimensions of SC adaptability, whereas supplier and customer information sharing only have a positive impact on supplier adaptability. Customer and supplier information sharing interact to positively influence the three dimensions of SC adaptability, while internal and customer information sharing interact to negatively affect customer adaptability. We also find that all the three dimensions of SC adaptability can enhance operational performance. Originality/value: This study contributes to providing a holistic definition of SC adaptability and classifies it into three dimensions. It also investigates antecedents and performance outcomes of SC adaptability. Â© 2021, Emerald Publishing Limited.</t>
  </si>
  <si>
    <t>https://www.scopus.com/inward/record.uri?eid=2-s2.0-85115306458&amp;doi=10.1108%2fIJLM-11-2020-0439&amp;partnerID=40&amp;md5=c49933d5dad0ca0cad1b4fd982f8438b</t>
  </si>
  <si>
    <t>Yang2022590</t>
  </si>
  <si>
    <t>Watera S., Muhwezi M., Ntayi J., Ochara N.M.</t>
  </si>
  <si>
    <t>The impact of information technology integration on supply chain agility in the medical supplies industry in Uganda</t>
  </si>
  <si>
    <t>Vision 2020: Innovation, Development Sustainability, and Economic Growth - Proceedings of the 21st International Business Information Management Association Conference, IBIMA 2013</t>
  </si>
  <si>
    <t>IT integration; Logistics flexibility; Sourcing flexibility; Supply chain agility; Uganda</t>
  </si>
  <si>
    <t>Department of Procurement and logistics management, Makerere University Business School, Uganda; Nixon Muganda Ochara, Department of Informatics, University of Pretoria, South Africa</t>
  </si>
  <si>
    <t>The aim of this study was to determine the relationship between IT integration, sourcing flexibility, logistics flexibility and supply chain agility. The study focused on ARV distribution from Joint Medical Stores to its health units in central Uganda. A cross sectional and quantitative research design was used. Primary data was collected from 80 Health units using self-structured questionnaires. Data was analyzed using SPSS where; a Content Validity Index was ran to assess the validity of each construct and the reliability of the variables was assessed using Cronbach alpha at a cut off level of 0.7. Pearson's rank correlation coefficient was used to measure the strength of the relationship between variables and a Regression analysis to determine the extent to which the independent variables could predict a change in the dependent variable. The findings indicated a positive and significant relationship between the constructs of IT integration, sourcing flexibility, logistics flexibility and supply chain agility. From this study, it is recommendable that in order to improve the supply chain's agility, other factors like; donor demands, political stability, the stigma associated with AIDS among others, should be given attention. The study contributes to the existing literature by empirically investigating the main reasons for Joint Medical stores needing to increase the agility of its supply chain so as to meet its customer requirement on a timely basis. Â© 2013 International Business Information Management Association.</t>
  </si>
  <si>
    <t>https://www.scopus.com/inward/record.uri?eid=2-s2.0-84905189830&amp;partnerID=40&amp;md5=f8cb231aaf633a7835bf6098851c5ad0</t>
  </si>
  <si>
    <t>Watera20131525</t>
  </si>
  <si>
    <t>The impact of intellectual capital on supply chain agility and collaborative knowledge creation in responding to unprecedented pandemic</t>
  </si>
  <si>
    <t>The impact of intellectual capital on supply chain agility and collaborative knowledge creation in responding to unprecedented pandemic crises</t>
  </si>
  <si>
    <t>Collaborative knowledge creation; Corporate sustainability; COVID-19; Intellectual capital; Supply chain agility</t>
  </si>
  <si>
    <t>Al-Zaytoonah University of Jordan, Amman, Jordan; Universitat PolitÃ¨cnica de ValÃ¨ncia, Spain; ESIC Business &amp; Marketing School, Spain</t>
  </si>
  <si>
    <t>This study explores the relationships between intellectual capital, supply chain agility, collaborative knowledge creation, and corporate sustainability during unprecedented crises such as the COVID-19 epidemic. Data were collected from food and beverages firms and analyzed using Smart-Partial Least Squares (Smart-PLS) structural equation modeling software. The sample consisted of 289 managers, directors, and heads of department. The results reveal that intellectual capital significantly impacts supply chain agility, collaborative knowledge creation, and corporate sustainability. Furthermore, the findings confirm that collaborative knowledge creation and supply chain agility significantly impact corporate sustainability during the COVID-19 crises. This study contributes to the literature on intellectual capital, dynamic capabilities, supply chain management, and knowledge management, and the role of these capabilities in preserving corporate sustainability during unprecedented crises. Â© 2022 Elsevier Inc.</t>
  </si>
  <si>
    <t>https://www.scopus.com/inward/record.uri?eid=2-s2.0-85125623707&amp;doi=10.1016%2fj.techfore.2022.121603&amp;partnerID=40&amp;md5=6f1e94fda9a5a4e85fa6e23c8913a10a</t>
  </si>
  <si>
    <t>Al-Omoush2022</t>
  </si>
  <si>
    <t>10.1016/j.ijpe.2013.02.028</t>
  </si>
  <si>
    <t>Blome C., Schoenherr T., Eckstein D.</t>
  </si>
  <si>
    <t>The impact of knowledge transfer and complexity on supply chain flexibility: A knowledge-based view</t>
  </si>
  <si>
    <t>Knowledge transfer; Product complexity; Supply chain flexibility; Supply complexity</t>
  </si>
  <si>
    <t>UniversitÃ© Catholique de Louvain, Louvain School of Management and CORE, 34 Voie du Roman Pays, B-1348 Louvain-la-Neuve, Belgium; Michigan State University, Broad College of Business, 632 Bogue St., East Lansing, MI, United States; EBS Business School, Institute for Supply Chain Management, Konrad-Adenauer-Ring 15, 65187 Wiesbaden, Germany</t>
  </si>
  <si>
    <t>Supply chain flexibility has become an important ingredient to remain competitive in today's increasingly complex business environment. Within this context, drawing from the knowledge-based view of the firm, we investigate the influence of internal and external knowledge transfer activities on supply chain flexibility. In addition, taking a contingency perspective, we hypothesize about the moderating effects of product and supply complexity on the relationships between knowledge transfer and supply chain flexibility. We test our hypotheses with data collected from procurement and supply chain professionals in Germany. Pursuant to our expectations, we find a positive and significant influence of internal and external knowledge transfer on supply chain flexibility. We further confirm a negative moderating effect of supply complexity on the relationship between internal knowledge transfer and supply chain flexibility, and a negative moderating effect of product complexity on the relationship between external knowledge transfer and supply chain flexibility. However, contrary to our expectations, we find significant positive effects for the remaining two moderations, being indicative of the unique dynamics emanating from complexity, able to yield both negative and positive moderation effects contingent on the situation. Overall, these findings provide important insight into the value of knowledge transfer activities for supply chain flexibility, and especially into when knowledge transfer is most effective, drawing attention to influential complexity contingencies. Theoretical and practical contributions are discussed. Â© 2013 Elsevier B.V.</t>
  </si>
  <si>
    <t>https://www.scopus.com/inward/record.uri?eid=2-s2.0-84889676721&amp;doi=10.1016%2fj.ijpe.2013.02.028&amp;partnerID=40&amp;md5=6c0b24590c5f3a27319441522b22251a</t>
  </si>
  <si>
    <t>Blome2014307</t>
  </si>
  <si>
    <t>10.1007/978-3-642-35966-8_41</t>
  </si>
  <si>
    <t>Cagliano A.C., De Marco A., Rafele C.</t>
  </si>
  <si>
    <t>The Impact of Near Sourcing on Global Dynamic Supply Chains: A Case Study</t>
  </si>
  <si>
    <t>Global networks; Near sourcing; Purchasing; Supply chain management</t>
  </si>
  <si>
    <t>Department of Management and Production Engineering, Politecnico di Torino, Corso Duca degli Abruzzi 24, Torino, 10129, Italy</t>
  </si>
  <si>
    <t>Although near sourcing is a valid alternative to global sourcing as a way to improve supply chain (SC) efficiency, there is a lack of studies aimed at understanding the reasons underlying the adoption of near sourcing strategies and at evaluating the related benefits. With the purpose of contributing to the discussion about the role of near sourcing in current dynamic SCs, the present work analyses the case of an Italian retailer that turned the global store furniture procurement process into near sourcing. Switching from Far East suppliers to a continental one enables a SC reengineering that decreases transportation and inventory carrying costs and assures economic viability. The work provides a methodological reference to compare global and near sourcing policies and to calculate the associated savings. The approach may be adapted to investigate different products, services, and business sectors. Â© 2013, Springer-Verlag Berlin Heidelberg.</t>
  </si>
  <si>
    <t>https://www.scopus.com/inward/record.uri?eid=2-s2.0-85101318576&amp;doi=10.1007%2f978-3-642-35966-8_41&amp;partnerID=40&amp;md5=4edbba6763fd3001a7a7ff0816fe4e91</t>
  </si>
  <si>
    <t>Cagliano2013489</t>
  </si>
  <si>
    <t>Sofitra, M; Takahashi, K; Morikawa, K</t>
  </si>
  <si>
    <t>THE IMPACT OF RELATIONSHIP STRATEGIES ON SURVIVABILITY OF FIRMS INSIDE SUPPLY NETWORKS</t>
  </si>
  <si>
    <t>interconnected relationships strategy; complex adaptive supply network; cellular automata; survivability</t>
  </si>
  <si>
    <t>Hiroshima University; Universitas Tanjungpura</t>
  </si>
  <si>
    <t>A relationship strategy, which engages firms with each other, mainly intends to achieve a firm's goals. One goal of such firms is to prolong the firm's survival in the market. At the supply networks (SN) level, the interactions among firms by means of engaging strategies, i.e., cooperation, defection, competition and co-opetition, are complexly interconnected and coevolved. Due to their complexity and dynamic nature, investigations of the outcomes of the coevolution of interconnected relationship strategies are non-trivial tasks. To overcome these difficulties, this paper proposes cellular automata simulation frameworks and adopts a complex adaptive supply networks perspective to develop a model of the coevolution of interconnected relationship strategies in a supply network. We aimed to determine how and under what conditions the survivability of firms inside supply networks is affected by the coevolution of interconnected relationship strategies among them. We constructed experiments using business environment scenarios of a SN as its factors and observed how different interaction policies of firms could produce networks effects that impact the lifespan of firms. We found that a co-operation coupled with a co-opetition policy in a business environment that favors co-operation can promote the lifespan of nodes at both the individual and SN level.</t>
  </si>
  <si>
    <t>10.1016/j.ijpe.2016.08.014</t>
  </si>
  <si>
    <t>Demeter, K; Szasz, L; Racz, BG</t>
  </si>
  <si>
    <t>The impact of subsidiaries' internal and external integration on operational performance</t>
  </si>
  <si>
    <t>INTERNATIONAL JOURNAL OF PRODUCTION ECONOMICS</t>
  </si>
  <si>
    <t>Manufacturing network; Supply chain; Knowledge sharing; Internal integration; External integration; Dual embeddedness</t>
  </si>
  <si>
    <t>Corvinus University Budapest; Babes Bolyai University from Cluj</t>
  </si>
  <si>
    <t>Subsidiaries of manufacturing companies operate as members of two distinct networks: the internal manufacturing network of the company and the external network of supply chain partners. Adapting the concept of dual embeddedness from international business literature to a manufacturing context, this paper proposes a model explaining the link between internal integration, external integration and operational performance. An international survey containing data on 470 manufacturing subsidiaries is used to operationalize the constructs. Structural equation modeling provides evidence for a full mediation model: external integration mediates the positive impact of internal integration on performance. Based on the results, it is put forward that knowledge generated within the internal manufacturing network can only be converted into subsidiary-level operational performance, if it is shared and recombined with external supply chain partners. The highest performance benefits can only be achieved if both suppliers and customers are involved in this process. A limitation of our approach is that knowledge flows are measured indirectly by assessing the level of integration of a subsidiary in the knowledge flows within the internal network, and the level of integration with suppliers and customers. (C) 2016 Elsevier B.V. All rights reserved.</t>
  </si>
  <si>
    <t>http://dx.doi.org/10.1016/j.ijpe.2016.08.014</t>
  </si>
  <si>
    <t>WOS:000389090400007</t>
  </si>
  <si>
    <t>Dual embeddedness; External integration; Internal integration; Knowledge sharing; Manufacturing network; Supply chain</t>
  </si>
  <si>
    <t>Logistics and Supply Chain Management Department, Corvinus University of Budapest, FÅ‘vÃ¡m tÃ©r 8, Budapest, H-1093, Hungary; Faculty of Economics and Business Administration, BabeÅŸ-Bolyai University, Teodor Mihali Str. 58-60, Cluj-Napoca, 400 591, Romania</t>
  </si>
  <si>
    <t>Subsidiaries of manufacturing companies operate as members of two distinct networks: the internal manufacturing network of the company and the external network of supply chain partners. Adapting the concept of â€œdual embeddednessâ€_x009d_ from international business literature to a manufacturing context, this paper proposes a model explaining the link between internal integration, external integration and operational performance. An international survey containing data on 470 manufacturing subsidiaries is used to operationalize the constructs. Structural equation modeling provides evidence for a full mediation model: external integration mediates the positive impact of internal integration on performance. Based on the results, it is put forward that knowledge generated within the internal manufacturing network can only be converted into subsidiary-level operational performance, if it is shared and recombined with external supply chain partners. The highest performance benefits can only be achieved if both suppliers and customers are involved in this process. A limitation of our approach is that knowledge flows are measured indirectly by assessing the level of integration of a subsidiary in the knowledge flows within the internal network, and the level of integration with suppliers and customers. Â© 2016 Elsevier B.V.</t>
  </si>
  <si>
    <t>https://www.scopus.com/inward/record.uri?eid=2-s2.0-84983509056&amp;doi=10.1016%2fj.ijpe.2016.08.014&amp;partnerID=40&amp;md5=751122e1fe52a959c9a23ac1f47ab2d3</t>
  </si>
  <si>
    <t>Demeter201673</t>
  </si>
  <si>
    <t>10.1080/09537287.2022.2032450</t>
  </si>
  <si>
    <t>Iftikhar A., Purvis L., Giannoccaro I., Wang Y.</t>
  </si>
  <si>
    <t>The impact of supply chain complexities on supply chain resilience: the mediating effect of big data analytics</t>
  </si>
  <si>
    <t>big data analytics; dynamic complexity; structural complexity; Supply chain resilience; survey</t>
  </si>
  <si>
    <t>Lancaster University Management School, Lancaster University, Lancaster, United Kingdom; Cardiff Business School, Cardiff University, Cardiff, United Kingdom; Politecnico di Bari, Bari, Italy</t>
  </si>
  <si>
    <t>Supply chains (SC) are increasingly complex and if the resulting complexity is not managed effectively, it could lead to adverse consequences for the firm. The effect big data analytics (BDA) can have on managing distinct types of SC complexity is not well-understood in the extant literature. Based on a sample of 166 firms from Pakistan, this study empirically investigates the effects of BDA, and structural and dynamic SC complexities, on SC resilience. The study also investigates the role of BDA as a mediator between SC complexities and SC resilience. We find that structural SC complexity positively affects SC resilience, while there doesnâ€™t seem to be a significant impact for dynamic SC complexity. We also find a mediating effect of BDA for structural and dynamic SC complexities on SC resilience. Our results contribute to the extant literature investigating BDA and SC resilience by offering a more nuanced understanding of distinct types of SC complexities. We establish a more critical understanding of the role of BDA in mediating the critical link between the two types of SC complexity and SC resilience. The proposed model highlights that there are both direct and indirect effects between structural SC complexity and SC resilience, however dynamic SC complexity only influences SC resilience via BDA. These findings provide strategic insights for SC executives as to where to invest in BDA to build much-needed SC resilience. Â© 2022 Informa UK Limited, trading as Taylor &amp; Francis Group.</t>
  </si>
  <si>
    <t>https://www.scopus.com/inward/record.uri?eid=2-s2.0-85124283392&amp;doi=10.1080%2f09537287.2022.2032450&amp;partnerID=40&amp;md5=fee852d9d093a932d8eee4a7b0a97ae7</t>
  </si>
  <si>
    <t>Iftikhar2022</t>
  </si>
  <si>
    <t>10.2478/orga-2020-0021</t>
  </si>
  <si>
    <t>Kareem M.A., Kummitha H.V.R.</t>
  </si>
  <si>
    <t>The Impact of Supply Chain Dynamic Capabilities on Operational Performance</t>
  </si>
  <si>
    <t>Organizacija</t>
  </si>
  <si>
    <t>Dynamic capabilities; Operational performance; Supply chain</t>
  </si>
  <si>
    <t>Szent IstvÃ¡n University, Faculty of Economic Science, KaposvÃ¡r, Hungary; Budapest Business School, Department of Hospitality and Tourism, Budapest, Hungary</t>
  </si>
  <si>
    <t>Background and purpose: Literature is lacking on how supply chain dynamic capabilities influence operational performance. This study aims to empirically investigate the impact of supply chain dynamic capabilities on operational performance in Hungarian manufacturing companies. Design/Methodology/Approach: The study used an online survey for data collection. The model is tested with data from 208 supply chain management professionals from Hungarian manufacturing industry. Structural equation modelling (SEM) was used to test the proposed hypotheses. Results: The empirical results indicate that supply chain dynamic capabilities namely; collaboration capability, agility capability, and responsiveness capability are significantly and positively associated with operational performance. However, the results show that integration capability has no significant impact on operational performance Conclusion: The study concludes that in a dynamic environment, developing supply chain dynamic capabilities can help manufacturing company managers to build effective supply chains and achieve superior performance. Further, managers need to recognize that supply chain dynamic capabilities are multidimensional and each dimension has different effects on operational performance. Also, the study provides theoretical and managerial implications that are further Ã¢â‚¬ discussed in detail. Â© 2020 Mohanad Ali Kareem et al., published by Sciendo 2020.</t>
  </si>
  <si>
    <t>https://www.scopus.com/inward/record.uri?eid=2-s2.0-85098233502&amp;doi=10.2478%2forga-2020-0021&amp;partnerID=40&amp;md5=f81f75186f66854b8f5d1695963ac736</t>
  </si>
  <si>
    <t>Kareem2020319</t>
  </si>
  <si>
    <t>Burtseva T.A., Kushnir K.A., Kuznetsova A.A., Naydyonkova K.V.</t>
  </si>
  <si>
    <t>The impact of supply chain dynamic evaluation of economic stability of enterprises of radio-electronic complex in Russia</t>
  </si>
  <si>
    <t>Economic stability of enterprise; Integral and statistic indicator; Monitoring; Supply chain dynamic</t>
  </si>
  <si>
    <t>MIREA (Russian Technological University), Moscow, Russian Federation; Department of Social and Economic Sciences, National Research Nuclear University MEPhI (Moscow Engineering Physics Institute), Obninsk, Russian Federation; Department of Social-Economic Sciences, Obninsk Institute for Nuclear Power Engineering, Obninsk, Russian Federation; 'Economics'; Obninsk Institute for Nuclear Power Engineering, Obninsk, Russian Federation</t>
  </si>
  <si>
    <t>This research aims to assess the impact of supply chain capacity on competitiveness and business efficiency of enterprises of radio-electronic complex in Russia. The aim of the scientific article is to approve the results of quantitative measuring of an economic stability of enterprises of radio-electronic cluster in Russia that let diagnose problems of their development. The methodological basis of the research is a general and statistical method of dynamic standard, index and coefficient analysis, method of paired comparisons, methods of evaluation a financial stability of enterprises. The results of the research: factors, economic profile and normative and evaluative model of economic stability of enterprises are offered. The practical significance of the received results of the research is in the possibility of using the authoring for monitoring the economic stability of enterprises of defense industry complex of Russia for basing strategic and management decisions. Â© 2020 ExcelingTech Pub, UK.</t>
  </si>
  <si>
    <t>https://www.scopus.com/inward/record.uri?eid=2-s2.0-85080924726&amp;partnerID=40&amp;md5=9f2d583986a9c88c6fdea9acaa0aa801</t>
  </si>
  <si>
    <t>Burtseva2020689</t>
  </si>
  <si>
    <t>10.1504/IJASM.2021.119043</t>
  </si>
  <si>
    <t>Elzarka S.</t>
  </si>
  <si>
    <t>The impact of supply chain practices on flexibility during the Covid-19 pandemic with risk management culture as a moderator</t>
  </si>
  <si>
    <t>Covid-19; Egypt; MENA region; Middle East; Pandemic; Risk management; Risk management culture; Supply chain flexibility; Supply chain management; Supply chain performance; Supply chain practices</t>
  </si>
  <si>
    <t>International Transport and Logistics Institute, Arab Academy for Science, Technology and Maritime Transport, P.O. Box 1029, Miami, Alexandria, Egypt</t>
  </si>
  <si>
    <t>The Covid-19 pandemic has affected supply chains around the world, it has tested the true resilience of businesses in every sector. Emerging economies are not as developed in supply chain management as developed economies and the pandemic severely affected numerous economic sectors resulting in devastating economic performance. This research focuses on examining how the regular supply chain management practices (SCMPs) have impacted the supply chain flexibility with supply chain risk management culture as a moderating variable during the pandemic. This study was conducted through an online based questionnaire. Data were collected from 283 manufacturing companies that presented different industrial sectors in Egypt. The data was analysed using partial least squares technique. The results indicated that strategic supplier partnership, customer relationship practices and information sharing are the three SCMPs which positively affect supply chain flexibility. Moreover, the supply chain risk management culture positively moderated the impact of strategic supplier partnership, customer relationship practices and information sharing on supply chain flexibility. Copyright Â© 2021 Inderscience Enterprises Ltd.</t>
  </si>
  <si>
    <t>https://www.scopus.com/inward/record.uri?eid=2-s2.0-85120348574&amp;doi=10.1504%2fIJASM.2021.119043&amp;partnerID=40&amp;md5=62813d0f768c559b07ee54d39914a3a7</t>
  </si>
  <si>
    <t>Elzarka2021409</t>
  </si>
  <si>
    <t>10.17512/pjms.2019.20.1.24</t>
  </si>
  <si>
    <t>Mekhum, W</t>
  </si>
  <si>
    <t>THE IMPACT OF SUSTAINABILITY CONCEPT ON SUPPLY CHAIN DYNAMIC CAPABILITIES</t>
  </si>
  <si>
    <t>supply chain dynamic capabilities; sustainable supply chain management; organizational sustainable performance</t>
  </si>
  <si>
    <t>Suan Sunandha Rajabhat University</t>
  </si>
  <si>
    <t>The basic aim of current study is to investigate the empirically influence of SSCM practices on the Supply chain dynamic capabilities (SCDC) and organizational sustainable performance (OSP) indicators (economic performance, environmental performance, social performance) through the mediation effect of SCDC on the relationship of SSCM practices and OSP in the restaurant industry of Thailand. For this purpose, data was collected from the 210 supply chain managers by using the simple random sampling technique. For data analysis Smart PLS 3.2.8 software and PLS Structural Equation Modeling (SEM) approach was employed. The SEM analysis has shown, SSCM practices has a significant association with the SCDC, and SCDC also partially mediated within the relationship of SSCM practices and organizational sustainable performance. Moreover, the findings of the current study also shown that organizations could realize that the effect of SC dynamic capabilities practices. The current research also contributes a body of knowledge in the way of empirical findings.</t>
  </si>
  <si>
    <t>http://dx.doi.org/10.17512/pjms.2019.20.1.24</t>
  </si>
  <si>
    <t>WOS:000510861300024</t>
  </si>
  <si>
    <t>Mekhum W.</t>
  </si>
  <si>
    <t>The impact of sustainability concept on supply chain dynamic capabilities [WpÅ‚yw koncepcji zrÃ³wnowaÅ¼onego rozwoju na moÅ¼liwoÅ›ci dynamiczne Å‚aÅ„cucha dostaw]</t>
  </si>
  <si>
    <t>Organizational sustainable performance; Supply chain dynamic capabilities; Sustainable supply chain management</t>
  </si>
  <si>
    <t>The basic aim of current study is to investigate the empirically influence of SSCM practices on the Supply chain dynamic capabilities (SCDC) and organizational sustainable performance (OSP) indicators â€œ(economic performance, environmental performance, social performance)â€_x009d_ through the mediation effect of SCDC on the relationship of SSCM practices and OSP in the restaurant industry of Thailand. For this purpose, data was collected from the 210 supply chain managers by using the simple random sampling technique. For data analysis Smart PLS 3.2.8 software and PLS Structural Equation Modeling (SEM) approach was employed. The SEM analysis has shown, SSCM practices has a significant association with the SCDC, and SCDC also partially mediated within the relationship of SSCM practices and organizational sustainable performance. Moreover, the findings of the current study also shown that organizations could realize that the effect of SC dynamic capabilities practices. The current research also contributes a body of knowledge in the way of empirical findings. Â© 2019, Czestochowa University of Technology. All rights reserved.</t>
  </si>
  <si>
    <t>https://www.scopus.com/inward/record.uri?eid=2-s2.0-85077699117&amp;doi=10.17512%2fpjms.2019.20.1.24&amp;partnerID=40&amp;md5=98bf9bea91d4cb18ab34216312ffeeb7</t>
  </si>
  <si>
    <t>Mekhum2019267</t>
  </si>
  <si>
    <t>10.1504/IJCEE.2021.116389</t>
  </si>
  <si>
    <t>Rezitis, AN; Rokopanos, A</t>
  </si>
  <si>
    <t>The impact of the CAP Health Check on the price relations of the EU food supply chain: a dynamic panel data cointegration analysis</t>
  </si>
  <si>
    <t>INTERNATIONAL JOURNAL OF COMPUTATIONAL ECONOMICS AND ECONOMETRICS</t>
  </si>
  <si>
    <t>panel cointegration; error correction vector autoregressive; EC-VAR model; causality analysis</t>
  </si>
  <si>
    <t>The CAP Health Check at the end of 2008 attested to the liberalisation initiated in the 2003 CAP Reform concerning the policy measures intended to protect farmers across Europe. It was agreed that several restrictions, including the remaining coupled payments, the set-aside requirements and the milk quotas, would be removed. This study investigates the price relations along the EU food supply chain based on a panel cointegration and error correction vector autoregressive approach. Our panel data comprise monthly observations from January 2005 to September 2012 in 19 European countries. The sample is split into two sub-periods, January 2005 to December 2008 and January 2009 to September 2012, to examine how the CAP Health Check has affected price relations. The empirical results indicate that the decreased support in the agricultural sector after the CAP Health Check has rendered agricultural prices more respondent to market signals, suggesting a more liberalised market.</t>
  </si>
  <si>
    <t>http://dx.doi.org/10.1504/IJCEE.2021.116389</t>
  </si>
  <si>
    <t>WOS:000678082400004</t>
  </si>
  <si>
    <t>Rezitis A.N., Rokopanos A.</t>
  </si>
  <si>
    <t>The impact of the CAP Health Check on the price relations of the EU food supply chain: A dynamic panel data cointegration analysis</t>
  </si>
  <si>
    <t>International Journal of Computational Economics and Econometrics</t>
  </si>
  <si>
    <t>Causality analysis; EC-VAR model; Error correction vector autoregressive; Panel cointegration</t>
  </si>
  <si>
    <t>Agricultural Economics and Rural Development Department, Agricultural University of Athens (AUA), 75 Iera Odos, Attica, Athens, 11855, GR, Greece; Department of Agribusiness, Agricultural University of Athens (AUA), 1 klm EO Thiva-Elefsina, Thiva, 32200, GR, Greece</t>
  </si>
  <si>
    <t>The CAP Health Check at the end of 2008 attested to the liberalisation initiated in the 2003 CAP Reform concerning the policy measures intended to protect farmers across Europe. It was agreed that several restrictions, including the remaining coupled payments, the set-aside requirements and the milk quotas, would be removed. This study investigates the price relations along the EU food supply chain based on a panel cointegration and error correction vector autoregressive approach. Our panel data comprise monthly observations from January 2005 to September 2012 in 19 European countries. The sample is split into two sub-periods, January 2005 to December 2008 and January 2009 to September 2012, to examine how the CAP Health Check has affected price relations. The empirical results indicate that the decreased support in the agricultural sector after the CAP Health Check has rendered agricultural prices more respondent to market signals, suggesting a more liberalised market. Â© 2021 Inderscience Enterprises Ltd.</t>
  </si>
  <si>
    <t>https://www.scopus.com/inward/record.uri?eid=2-s2.0-85111450472&amp;doi=10.1504%2fIJCEE.2021.116389&amp;partnerID=40&amp;md5=da2b305e302f887b8224443b328f7b61</t>
  </si>
  <si>
    <t>Rezitis2021280</t>
  </si>
  <si>
    <t>10.1080/00207543.2022.2118892</t>
  </si>
  <si>
    <t>Ivanov, D</t>
  </si>
  <si>
    <t>The Industry 5.0 framework: viability-based integration of the resilience, sustainability, and human-centricity perspectives</t>
  </si>
  <si>
    <t>Industry 4; 0; supply chain resilience; industry 5; 0; viable supply chain; reconfigurable supply chain; digital supply chain</t>
  </si>
  <si>
    <t>Industry 5.0 is a combination of organisational principles and technologies to design and manage operations and supply chains as resilient, sustainable, and human-centric systems. While the general notion of Industry 5.0 has been elaborated, its implications for future operations and supply chains remain underexplored. This paper contributes to the conceptualisation of Industry 5.0 from the perspective of viability. We contextualise a framework of Industry 5.0 through the lens of the viable supply chain model, the reconfigurable supply chain, and human-centric ecosystems. Our study uncovers the major dimensions that characterise Industry 5.0 as a technological-organisational framework. First, the major technological principles of Industry 5.0 are collaboration, coordination, communication, automation, data analytics processing, and identification. Second, Industry 5.0 covers four areas: organisation, management, technology, and performance assessment. Third, Industry 5.0 spans three levels: society level, network level, and plant level. Last but not least, Industry 5.0 frames a new triple bottom line: resilient value creation, human well-being, and sustainable society. We provide a definition of Industry 5.0 and discuss its implications by elaborating on the understanding of value in Industry 5.0, which spans the dimensions of profit, people, and society. We also discuss open research areas.</t>
  </si>
  <si>
    <t>http://dx.doi.org/10.1080/00207543.2022.2118892</t>
  </si>
  <si>
    <t>WOS:000853169300001</t>
  </si>
  <si>
    <t>10.3390/su14084800</t>
  </si>
  <si>
    <t>Yang Y., Zheng Y., Xie G., Tian Y.</t>
  </si>
  <si>
    <t>The Influence Mechanism of Strategic Partnership on Enterprise Performance: Exploring the Chain Mediating Role of Information Sharing and Supply Chain Flexibility</t>
  </si>
  <si>
    <t>chain mediation; enterprise performance; information sharing; strategic partnership; supply chain flexibility</t>
  </si>
  <si>
    <t>Business School, Shandong Normal University, Jinan, 250014, China; School of Management, Guilin University of Aerospace Technology, Guilin, 541004, China; School of Management, Guangzhou University, Guangzhou, 510006, China; School of Business, Sun Yat-sen University, Guangzhou, 510275, China</t>
  </si>
  <si>
    <t>In the context of the digital economy, establishing close strategic partnerships to cope with market uncertainties is an important strategic choice for firms seeking to achieve sustainable development in developing countries, particularly in Eastern culture. However, research on how strategic partnerships affect enterprise performance remains controversial. To address this issue, based on the supply chain management practices of Chinese enterprises in the era of the digital economy, and according to resource dependence theory, social network theory, and transaction cost theory, a chain multiple intermediary model was constructed and 243 Chinese enterprises information was collected for an empirical test. The results show that strategic partnership has a significant direct positive impact on information sharing, supply chain flexibility, and enterprise performance. Information sharing has a significant direct positive impact on enterprise performance and plays a partial mediating role between strategic partnership and enterprise performance. Supply chain flexibility was also found to positively impact enterprise performance and plays a partial mediating role between strategic partnership and enterprise performance. The findings also showed that information sharing and supply chain flexibility play a chain mediating role between strategic partnership and enterprise performance. This study explores the effects of strategic partnership on enterprise performance, which provides an important supplement to theoretical studies of supply chain management. The results help provide targeted solutions on how to effectively implement supply chain management for enterprises in emerging and developing nations. Â© 2022 by the authors. Licensee MDPI, Basel, Switzerland. This article is an open access article distributed under the terms and conditions of the Creative Commons Attribution (CC BY) license (https:// creativecommons.org/licenses/by/ 4.0/).</t>
  </si>
  <si>
    <t>https://www.scopus.com/inward/record.uri?eid=2-s2.0-85129211523&amp;doi=10.3390%2fsu14084800&amp;partnerID=40&amp;md5=ba81469da091a6bd3230163ee727ac35</t>
  </si>
  <si>
    <t>Yang2022</t>
  </si>
  <si>
    <t>10.24846/v27i2y201808</t>
  </si>
  <si>
    <t>Topal, B; Sahin, H</t>
  </si>
  <si>
    <t>The Influence of Information Sharing in the Supply Chain Process on Business Performance: An Empirical Study</t>
  </si>
  <si>
    <t>STUDIES IN INFORMATICS AND CONTROL</t>
  </si>
  <si>
    <t>Business Performance; Supply chain; Structural Equation Model</t>
  </si>
  <si>
    <t>Sakarya University; Dumlupinar University</t>
  </si>
  <si>
    <t>Supply chain management has become one of the focal points of competition nowadays. The importance of information sharing in supply chain management is also increasing in terms of business performance improvement. In this study, five different models were developed to investigate the effect of information sharing in the supply chain process of businesses on cost, flexibility, response, delivery and financial performance. The relationships among these models are examined by means of a structural equation model (SEM). This paper is focused on supply chain process, supply chain flexibility, environmental uncertainties and information sharing latent structures whose cumulative effects on the determined performance indicators have been examined. The survey data obtained from the companies within the scope of the ISO (Istanbul Chamber of Industry) 1000 were used in the analyses conducted, whose results proved that all the suggested models were adequate in terms of validity and reliability. Furthermore, it was determined in all models that environmental uncertainties affect the supply chain process, while supply chain flexibility affects the supply chain process and information sharing.</t>
  </si>
  <si>
    <t>http://dx.doi.org/10.24846/v27i2y201808</t>
  </si>
  <si>
    <t>WOS:000440914100008</t>
  </si>
  <si>
    <t>Topal B., Sahin H.</t>
  </si>
  <si>
    <t>The influence of information sharing in the supply chain process on business performance: An empirical study</t>
  </si>
  <si>
    <t>Business Performance; Structural Equation Model; Supply chain</t>
  </si>
  <si>
    <t>Sakarya University, Sakarya University Esentepe Campus, Serdivan/Sakarya, 54187, Turkey; Dumlupinar University, Simav Vocational School Dr. Naci Eren Campus, Simav/Kutahya, 43500, Turkey</t>
  </si>
  <si>
    <t>Supply chain management has become one of the focal points of competition nowadays. The importance of information sharing in supply chain management is also increasing in terms of business performance improvement. In this study, five different models were developed to investigate the effect of information sharing in the supply chain process of businesses on cost, flexibility, response, delivery and financial performance. The relationships among these models are examined by means of a structural equation model (SEM). This paper is focused on supply chain process, supply chain flexibility, environmental uncertainties and information sharing latent structures whose cumulative effects on the determined performance indicators have been examined. The survey data obtained from the companies within the scope of the ISO (Istanbul Chamber of Industry) 1000 were used in the analyses conducted, whose results proved that all the suggested models were adequate in terms of validity and reliability. Furthermore, it was determined in all models that environmental uncertainties affect the supply chain process, while supply chain flexibility affects the supply chain process and information sharing. Â© 2012-2018.</t>
  </si>
  <si>
    <t>https://www.scopus.com/inward/record.uri?eid=2-s2.0-85049965274&amp;doi=10.24846%2fv27i2y201808&amp;partnerID=40&amp;md5=b9d7dd20ffa43c7f8dd6896755361baf</t>
  </si>
  <si>
    <t>Topal2018203</t>
  </si>
  <si>
    <t>Yunus E.D.S., Primiana I., Kaltum U., Cahyandito M.F.</t>
  </si>
  <si>
    <t>The influence of supply chain flexibility on company performance in Indonesian pharmaceutical industry</t>
  </si>
  <si>
    <t>Academy of Strategic Management Journal</t>
  </si>
  <si>
    <t>Specialissue3</t>
  </si>
  <si>
    <t>Company performance; Pharmaceutical industry; Supply chain; Supply chain flexibility</t>
  </si>
  <si>
    <t>Universitas Padjadjaran, Indonesia</t>
  </si>
  <si>
    <t>The purpose of this study is to find resolutions for problems in Indonesian Pharmaceutical Industry when it is associated with Supply Chain Flexibility and Company Performance. The latest study literature about the concept of Supply Chain Flexibility and Company Performance will be discussed. This paper aims to introduce the relationship between Supply Chain Flexibility and Company Performances in Indonesian Pharmaceutical Industry. The literature review reveals that Supply Chain Flexibility has a significant implication on Company Performance. Based on the literature review, this paper generates a research model to investigate the relationship between Supply Chain Flexibility and Company Performances in Indonesian Pharmaceutical Industry.</t>
  </si>
  <si>
    <t>https://www.scopus.com/inward/record.uri?eid=2-s2.0-85006121104&amp;partnerID=40&amp;md5=840078792b59722e5999fda105102a61</t>
  </si>
  <si>
    <t>Yunus201695</t>
  </si>
  <si>
    <t>10.1016/j.ijpe.2011.11.021</t>
  </si>
  <si>
    <t>Chen P.-Y.</t>
  </si>
  <si>
    <t>The investment strategies for a dynamic supply chain under stochastic demands</t>
  </si>
  <si>
    <t>Dynamic optimization; Investment threshold; Real option; Supply chain</t>
  </si>
  <si>
    <t>Department of Financial and Tax Planning, Jinwen University of Science and Technology, Sindian District, New Taipei City, Taiwan</t>
  </si>
  <si>
    <t>A successful supply chain management (SCM) should aim to maximize the net present value of joint profits along the supply chain. However, the volatile market conditions cause the future cash flows along the supply chain more difficult to anticipate. To obtain higher supply chain value, the supplier and the retailer should cooperatively determine the optimal entry time. This paper proposes a two-stage dynamic optimization model by using a real option approach and then performs the sensitivity analyses for the option value and the investment threshold. The impacts of some critical factors, including the growth rate and the volatility of demand shock, sunk cost, and relating operational costs (cost rates, fix costs, holding costs of inventory, and shipping costs), are investigated. Â© 2010 Elsevier B.V. All rights reserved.</t>
  </si>
  <si>
    <t>https://www.scopus.com/inward/record.uri?eid=2-s2.0-84863197940&amp;doi=10.1016%2fj.ijpe.2011.11.021&amp;partnerID=40&amp;md5=568c08bbd5cf48c238153da9d0307220</t>
  </si>
  <si>
    <t>Chen201280</t>
  </si>
  <si>
    <t>10.1108/JEIM-11-2020-0449</t>
  </si>
  <si>
    <t>The mediating effect of supply chain flexibility on the relationship between supply chain integration and supply chain performance</t>
  </si>
  <si>
    <t>StructuralÂ equationÂ modelling; Supply chain flexibility; Supply chain integration; Supply chain performance</t>
  </si>
  <si>
    <t>Purpose: Supply chain integration (SCI) and flexibility (SCF) are recognised as crucial business practices and capability in the global competitive market. However, limited research has paid attention to study the relationship between SCI, SCF and their impact on supply chain performance (SCP). Therefore, the purpose of this paper is to establish a relationship between integration, flexibility and performance. Design/methodology/approach: The structural equation modelling technique was used to analyse the 187 data collected from Indian organisations through the survey methodology. Findings: Findings indicate that external integration contributes significantly to realise SCF and SCP. Sourcing and logistics flexibility also help to improve the SCP. The mediation analysis showed that the association of customer and supplier integration with SCP is partially and fully mediated by logistics flexibility, respectively. This study suggests that integration influences the SCP when the firm has a strong association with downstream partners and enough capability for logistics flexibility. Research limitations/implications: The study has collected cross-sectional data to analyse the relationship between SCI, SCF and SCP. However, as integration requires an effort of the years, longitudinal data and industry-specific studies may provide comprehensive views to validate the results of this study. Originality/value: Building on relational view theory and dynamic capability theory, the study has proposed the SCP assessment framework based on the relationship between SCI and SCF. Â© 2021, Emerald Publishing Limited.</t>
  </si>
  <si>
    <t>https://www.scopus.com/inward/record.uri?eid=2-s2.0-85119505804&amp;doi=10.1108%2fJEIM-11-2020-0449&amp;partnerID=40&amp;md5=199aa5a549d664b757de9d277c013554</t>
  </si>
  <si>
    <t>10.18510/hssr.2019.73104</t>
  </si>
  <si>
    <t>Chetthamrongchai P., Jermsittiparsert K.</t>
  </si>
  <si>
    <t>The mediating role of supply chain management practices in the relationship between manufacturing flexibility and manufacturing performance</t>
  </si>
  <si>
    <t>Flexibility manufacturing performance; Indonesia; Supply chain</t>
  </si>
  <si>
    <t>Faculty of Business Administration, Kasetsart University, Bangkok, Thailand; Department for Management of Science and Technology Development, Ton Duc Thang University, Ho Chi Minh City, Viet Nam; Faculty of Social Sciences and Humanities, Ton Duc Thang University, Ho Chi Minh City, Viet Nam</t>
  </si>
  <si>
    <t>Purpose: The current study is interested in exploring the nexus between manufacturing flexibility supply chain practices and manufacturing performance of Indonesian manufacturing firms. Multidimensionality of manufacturing flexibility within the function of manufacturing is generally accepted by past researchers and its importance honoured. Methodology: Employing the survey-based methodology, the SEM-PLS technique is used to test the hypothesized relationships. So, the current study has used SEM-PLS as a statistical tool to answer the research questions raised in this study and research objectives envisaged in the current study. Results: The complexity of manufacturing flexibility has made this concept difficult to comprehend yet delimit. To date, agreement on how to practice this concept has not yet been resolved. The findings of the study have provided support to the theoretical foundation and proposed hypothesis of the current study. Current study will be helpful for policymakers and practitioners in understanding the issues related to supply chain risk, supply chain integration and supply chain agility. In the author's knowledge this is among very few pioneering studies on this issue. Â© Chetthamrongchai and Jermsittiparsert.</t>
  </si>
  <si>
    <t>https://www.scopus.com/inward/record.uri?eid=2-s2.0-85071751055&amp;doi=10.18510%2fhssr.2019.73104&amp;partnerID=40&amp;md5=f3eb4ea21a101548b6e8236eb4cc31cb</t>
  </si>
  <si>
    <t>Chetthamrongchai2019728</t>
  </si>
  <si>
    <t>10.1108/JGOSS-02-2020-0011</t>
  </si>
  <si>
    <t>Fernando Y., Zainul Abideen A., Shaharudin M.S.</t>
  </si>
  <si>
    <t>The nexus of information sharing, technology capability and inventory efficiency</t>
  </si>
  <si>
    <t>Journal of Global Operations and Strategic Sourcing</t>
  </si>
  <si>
    <t>Emerging markets; Information sharing; Inventory efficiency; Inventory management; Inventory technology capability; IR4.0; PLS-SEM; Quantitative; Supply chain integration</t>
  </si>
  <si>
    <t>Faculty of Industrial Management, Universiti Malaysia Pahang, Kuantan, Malaysia; Faculty of Industrial Management, Universiti Malaysia Pahang, Kuantan, Malaysia; Management Department, BINUS Online Learning, Bina Nusantara University, akarta Barat, Indonesia</t>
  </si>
  <si>
    <t>Purpose: This paper aims to examine the effect of inventory information sharing on inventory efficiency and its intervening effect of information technology (IT) capability in manufacturing firms. Design/methodology/approach: Stratified random sampling and filter questions selected targeted respondents, and an online survey collected 124 completed questionnaires from Malaysian manufacturing firms. partial least squares structural equation modeling (PLS-SEM) examined the structural model and hypothesis statement. An analysis of importance-performance map analysis (IPMA) test identified the relative importance drivers of inventory efficiency. Findings: The findings showed that enhanced IT capabilities in manufacturing firms mediate a positive relationship between inventory sharing and inventory efficiency. Research limitations/implications: This study portrays the relationship between inventory level, demand and information sharing. The research was carried out only within Malaysian manufacturing firms. Practical implications: These findings will enable the management of manufacturing firms to design and visualise their inventory levels and share best practices across supply chain networks to achieve effective and optimised inventory planning. Social implications: This study illustrates an intervention model that offers a direct and indirect impact of IT capabilities that allow scholars to close inventories productivity gaps in research. Originality/value: This paper extends the limited literature on the sharing of inventory information and inventory productivity, notably from a strategic management perspective. The findings help scholars clearly understand the information systems capability and its mediating impact on information sharing and inventory efficiencyâ€™s relationship in the manufacturing sector. Moreover, demand information sharing affected the dynamic supply chain. Â© 2020, Emerald Publishing Limited.</t>
  </si>
  <si>
    <t>https://www.scopus.com/inward/record.uri?eid=2-s2.0-85096843223&amp;doi=10.1108%2fJGOSS-02-2020-0011&amp;partnerID=40&amp;md5=ed018efc9231494110eaec51a55b9cf8</t>
  </si>
  <si>
    <t>Fernando2020327</t>
  </si>
  <si>
    <t>10.1007/978-0-85729-644-3_3</t>
  </si>
  <si>
    <t>Fordyce K., Milne R.J.</t>
  </si>
  <si>
    <t>The ongoing challenge for a responsive demand supply network: The final frontier-controlling the factory</t>
  </si>
  <si>
    <t>Decision Policies for Production Networks</t>
  </si>
  <si>
    <t>IBM Systems and Technology Group, 2455 South Rd, Poughkeepsie, NY 12601, United States; Clarkson University School of Business, P.O. Box 5790, Potsdam, NY 13699-5740, United States</t>
  </si>
  <si>
    <t>Over the past 20years organizations have put significant energy into making smarter decisions in their enterprise wide central planning and "available to promise" processes to improve responsiveness (more effective use of assets and more intelligent responses to customer needs and emerging opportunities). However, firms have put only limited energies into factory floor decisions and capacity planning and almost none into generating a tighter coupling between the factory and central planning. The bulk of the work to make "smarter factory decisions" has focused on two simple metrics: increasing output and reducing cycle time-often without accommodating the need to run lots at different velocities and without recognizing how the operating curve (trade-off between lead time and tool utilization-Appendix 3) links them. In fact, many of the recent Lean initiatives have focused on eliminating variability to induce simplicity to achieve improved output or cycle time without concern for the impact on responsiveness or capacity. The purpose of this paper is to (a) make clear the critical, and often overlooked, role of factory responsiveness with respect to central planning; (b) explain how traditional factory planning and the current application of Lean can severely impact the firm's responsiveness; (c) elaborate on touch points between central and factory planning demonstrating simple tactical methods that can improve responsiveness and protect the factory from churn; (d) explain why smarter dispatch scheduling is critical to successful responsiveness; and (e) outline the basics of smarter dispatch scheduling. Although the focus of this paper is the factory, many of the core concepts apply to a wide range of industries from restaurants to health care delivery. Â© Springer-Verlag London 2012.</t>
  </si>
  <si>
    <t>https://www.scopus.com/inward/record.uri?eid=2-s2.0-84964053470&amp;doi=10.1007%2f978-0-85729-644-3_3&amp;partnerID=40&amp;md5=dda78ae4e8f62f5788a249d21c8a44db</t>
  </si>
  <si>
    <t>Fordyce201231</t>
  </si>
  <si>
    <t>10.1016/j.ijpe.2019.09.019</t>
  </si>
  <si>
    <t>Wamba S.F., Dubey R., Gunasekaran A., Akter S.</t>
  </si>
  <si>
    <t>The performance effects of big data analytics and supply chain ambidexterity: The moderating effect of environmental dynamism</t>
  </si>
  <si>
    <t>Big data analytics; Dynamic capability; Organizational performance; Supply chain adaptability; Supply chain agility; Supply chain ambidexterity</t>
  </si>
  <si>
    <t>Toulouse Business School, 1 Place Alphonse Jourdain - CS 66810, Cedex 7, Toulouse, 31068, France; School of Business and Public Administration, California State University, Bakersfield, 9001 Stockdale Highway, Bakersfield, CA 93311-1022, United States; School of Management, Operations &amp; Marketing, Faculty of Business, University of WollongongNSW 2522, Australia; Montpellier Business School, Montpellier Research in Management, 2300 Avenue des Moulins, Montpellier, 34185, France</t>
  </si>
  <si>
    <t>The importance of big data analyticsâ€“enabled dynamic capability has been at the forefront of research for information systems management, operations management, and strategic management community. Prior studies have reported on the influence of big data analyticsâ€“enabled dynamic capability (BDA) for improved organizational agility and organizational performance, but there has been a paucity of literature regarding the role of big data analyticsâ€“enabled dynamic capability in untangling the supply chain ambidexterity dilemma and organizational performance. To address these research gaps, this paper draws on the dynamic capability view of the organization under the contingent effect of environmental dynamism. We tested our research hypotheses using 281 surveys, gathered using a pre-tested questionnaire. Our results suggest that BDA has positive effects on improving supply chain agility (SCAG), supply chain adaptability (SCAD) and performance measures (cost performance and operational performance). However, we noted that hypotheses regarding the moderating effect of environmental dynamism (ED) on the paths joining BDA and SCAG/SCAD were not supported. To address these unexpected results, we conducted post hoc analysis to explain the rationale behind the insignificant moderating effects of ED on the paths joining BDA and SCAG/SCAD. We found that the effects of BDA on SCAG/SCAD were higher under intermediate levels of environmental dynamism but comparatively weak when the environmental dynamism is low or high. Hence, we can argue that big data analytics can help enhance supply chain agility, supply chain adaptability, and organizational performance, but these effects are contingent upon the level of environmental dynamism. Moreover, a non-linear, inverse U-shaped moderating effect of environmental dynamism exists. Collectively, these findings provide a theory-based understanding of the organizational level of usage of big data analytics and its effects on supply chain agility, supply chain adaptability, and organizational performance. Moreover, they further shape our understanding of how big data analyticsâ€“enabled dynamic capabilities yield differential results under the moderating effect of environmental dynamism. Hence, we believe that our results will be useful for managers who are highly optimistic about the usage of these emerging technologies and their effects on supply chain characteristics. Finally, we have outlined our study limitations and offered numerous research directions. Â© 2019 Elsevier B.V.</t>
  </si>
  <si>
    <t>https://www.scopus.com/inward/record.uri?eid=2-s2.0-85073019919&amp;doi=10.1016%2fj.ijpe.2019.09.019&amp;partnerID=40&amp;md5=fb92e84aff78300d0122dab385a91eff</t>
  </si>
  <si>
    <t>Wamba2020</t>
  </si>
  <si>
    <t>ChytilovÃ¡ E., JurovÃ¡ M.</t>
  </si>
  <si>
    <t>The performance evaluation of suppliers in the first stage</t>
  </si>
  <si>
    <t>Medium-sized production enterprises; New supplier selection; Selection procedure; Supply chain management; The evaluation of supplier</t>
  </si>
  <si>
    <t>Faculty of Business and Management, Brno University of Technology, Brno, Czech Republic</t>
  </si>
  <si>
    <t>In this paper authors work out the modern methods of evaluation suppliers. Authors work out the different opinions on the system of criteria to evaluation suppliers at the first stage. Authors described suppliers' evaluation as the way to creation robust and flexible supply chain. The application in praxis of new theoretical evaluation method of suppliers in the first stage for medium-sized enterprises will present in this paper.</t>
  </si>
  <si>
    <t>https://www.scopus.com/inward/record.uri?eid=2-s2.0-84926227712&amp;partnerID=40&amp;md5=c23de2a3a76efd6d42d7c07f8a5b1652</t>
  </si>
  <si>
    <t>Chytilová2012383</t>
  </si>
  <si>
    <t>10.1080/00207543.2014.970707</t>
  </si>
  <si>
    <t>Eckstein, D; Goellner, M; Blome, C; Henke, M</t>
  </si>
  <si>
    <t>The performance impact of supply chain agility and supply chain adaptability: the moderating effect of product complexity</t>
  </si>
  <si>
    <t>performance; supply chain adaptability; contingency theory; dynamic capabilities view; product complexity; supply chain agility</t>
  </si>
  <si>
    <t>European Business School (EBS) University; University of Sussex; Fraunhofer Gesellschaft</t>
  </si>
  <si>
    <t>Even though research has suggested that supply chain agility and supply chain adaptability are distinct capabilities, little is known about their performance effects and about the contextual conditions under which they are effective. Based on a sample of 143 German firms, we empirically investigate the effects of supply chain agility and supply chain adaptability on cost performance and operational performance using hierarchical regression analysis. We ground our investigation in the dynamic capabilities view and contingency theory. We find that supply chain agility and supply chain adaptability positively affect both cost performance and operational performance. We further find evidence for a mediating role of supply chain agility in the links between supply chain adaptability and performance. Product complexity positively moderates the links between supply chain adaptability and cost performance, and supply chain adaptability and operational performance. The results contribute to the literature by offering a more nuanced understanding of the performance implications of supply chain agility and supply chain adaptability, thereby addressing the crucial question of why their benefits may or may not materialise under varying levels of product complexity.</t>
  </si>
  <si>
    <t>http://dx.doi.org/10.1080/00207543.2014.970707</t>
  </si>
  <si>
    <t>WOS:000350817500009</t>
  </si>
  <si>
    <t>Eckstein D., Goellner M., Blome C., Henke M.</t>
  </si>
  <si>
    <t>The performance impact of supply chain agility and supply chain adaptability: The moderating effect of product complexity</t>
  </si>
  <si>
    <t>contingency theory; dynamic capabilities view; performance; product complexity; supply chain adaptability; supply chain agility</t>
  </si>
  <si>
    <t>EBS Business School, Institute for Supply Chain Management, Wiesbaden, Germany; School of Business, Management and Economics, University of Sussex, Brighton, United Kingdom; Fraunhofer Institute for Material Flow and Logistics, Dortmund, Germany</t>
  </si>
  <si>
    <t>Even though research has suggested that supply chain agility and supply chain adaptability are distinct capabilities, little is known about their performance effects and about the contextual conditions under which they are effective. Based on a sample of 143 German firms, we empirically investigate the effects of supply chain agility and supply chain adaptability on cost performance and operational performance using hierarchical regression analysis. We ground our investigation in the dynamic capabilities view and contingency theory. We find that supply chain agility and supply chain adaptability positively affect both cost performance and operational performance. We further find evidence for a mediating role of supply chain agility in the links between supply chain adaptability and performance. Product complexity positively moderates the links between supply chain adaptability and cost performance, and supply chain adaptability and operational performance. The results contribute to the literature by offering a more nuanced understanding of the performance implications of supply chain agility and supply chain adaptability, thereby addressing the crucial question of why their benefits may or may not materialise under varying levels of product complexity. Â© 2014 Taylor &amp; Francis.</t>
  </si>
  <si>
    <t>https://www.scopus.com/inward/record.uri?eid=2-s2.0-84925233440&amp;doi=10.1080%2f00207543.2014.970707&amp;partnerID=40&amp;md5=595d56211f67dc6e2f8f881110c8e6ba</t>
  </si>
  <si>
    <t>Eckstein20153028</t>
  </si>
  <si>
    <t>10.1108/SD-04-2020-0083</t>
  </si>
  <si>
    <t>The proactive pursuit of surging performance through supply chain risk management: Insights from the experience of Turkish manufacturers</t>
  </si>
  <si>
    <t>Risk management culture; Supply chain flexibility; Supply chain resilience; Supply chain responsiveness; Supply chain risk management</t>
  </si>
  <si>
    <t>Purpose: This paper aims to review the latest management developments across the globe and pinpoint practical implications from cutting-edge research and case studies. Design/methodology/approach: This briefing is prepared by an independent writer who adds their own impartial comments and places the articles in context. Findings: This research paper concentrates on clarifying how the proactive supply chain risk management (SCRM) strategies of supply chain (SC) flexibility, SC responsiveness, and SC resilience, impact upon SCRM performance. Data from the Turkish manufacturers revealed that SC resilience and SC responsiveness significantly boost SCRM performance, as well as overall firm performance, by reducing their associated risk, but that SC flexibility does not. Furthermore, the presence of a risk management culture in itself did not yield the expected ultimate increase in SCRM performance. Originality/value: The briefing saves busy executives, strategists and researchers hours of reading time by selecting only the very best, most pertinent information and presenting it in a condensed and easy-to-digest format. Â© 2020, Emerald Publishing Limited.</t>
  </si>
  <si>
    <t>https://www.scopus.com/inward/record.uri?eid=2-s2.0-85085509027&amp;doi=10.1108%2fSD-04-2020-0083&amp;partnerID=40&amp;md5=ccd578b53d5c57d2b9dde10f7d3073ea</t>
  </si>
  <si>
    <t>NoAuthor202035</t>
  </si>
  <si>
    <t>10.1007/s10489-018-1138-x</t>
  </si>
  <si>
    <t>Kong F., Li J.</t>
  </si>
  <si>
    <t>The promotion strategy of supply chain flexibility based on deep belief network</t>
  </si>
  <si>
    <t>Applied Intelligence</t>
  </si>
  <si>
    <t>Deep belief network; Promotion strategy; Restricted Boltzmann Machine; Supply chain flexibility</t>
  </si>
  <si>
    <t>School of Management, Tianjin University of Technology, Tianjin, China; College of Management and Economics, Tianjin University, Tianjin, China</t>
  </si>
  <si>
    <t>Supply chain flexibility is the processing ability of the enterprize to deal with the uncertain environment of supply and demand. In this paper, we consider the supply side (node interrupt) and demand side (demand fluctuations) under uncertain environment. By using the deep belief network (DBN), which is composed of multilayer Restricted Boltzmann Machine (RBM), it establishes the supply chain flexibility network with optimization of the transfer node and flow. The deep belief network is trained by the data of large manufacturing enterprize, compared with the traditional neural network (MLR, BP and GA). The results show that the deep belief network model overcomes the shortcomings of the traditional neural networks, such as easy to fall into local optimum, long training time and low function fitting degree, and it has higher prediction accuracy. This network model based on the deep belief network can promote the supply chain flexibility more, when supply and demand fluctuations occur. Â© 2018, Springer Science+Business Media, LLC, part of Springer Nature.</t>
  </si>
  <si>
    <t>https://www.scopus.com/inward/record.uri?eid=2-s2.0-85045044776&amp;doi=10.1007%2fs10489-018-1138-x&amp;partnerID=40&amp;md5=03005c727955b00ef40016a6f6362568</t>
  </si>
  <si>
    <t>Kong20181394</t>
  </si>
  <si>
    <t>10.1007/978-3-030-85969-5_14</t>
  </si>
  <si>
    <t>Reconfigurable Supply Chain Performance: A Bibliometric Analysis</t>
  </si>
  <si>
    <t>Bibliometric analysis; Performance evaluation; Reconfigurable supply chain; Supply chain disruption</t>
  </si>
  <si>
    <t>University of Paris 8, 140 rue de la Nouvelle France, Montreuil, 93100, France; University of Picardie Jules Verne, 48 Rue dâ€™Ostende, Saint-Quentin, 02100, France</t>
  </si>
  <si>
    <t>Market disruptions and changes make the assessment process of supply chain performance more complex. Hence, the implementation of key indicators to evaluate the ability of the supply chain to cope with these disruptions has received increasing attention. Reconfigurability provide the ability to quickly change supply chain structure and functions by increasing its responsiveness and flexibility to deal with disruptions. This paper aims to analyze the contributions of researchers in the field of performance evaluation under supply chain disruption. A bibliometric analysis is conducted to identify publications dealing with performance evaluation under supply chain disruption field. The analysis started with the selection of articles using the following keywords (Reconfigurability, Evaluation, Supply Chain). Then, the selected articles were analyzed based on the criteria of the bibliometric analysis. The paper aims to capture the current research and potential research related to the evaluation of performance in reconfigurable supply chain under disruption. Â© 2021, IFIP International Federation for Information Processing.</t>
  </si>
  <si>
    <t>https://www.scopus.com/inward/record.uri?eid=2-s2.0-85119524447&amp;doi=10.1007%2f978-3-030-85969-5_14&amp;partnerID=40&amp;md5=98c18f5b9bc13d5e25b60dfbfc1f3968</t>
  </si>
  <si>
    <t>Zidi2021161</t>
  </si>
  <si>
    <t xml:space="preserve">As a perspective, we propose to study the evaluation of reconfigurable supply chains in the area of Industry 4.0. </t>
  </si>
  <si>
    <t>10.1016/j.landusepol.2022.106351</t>
  </si>
  <si>
    <t>Grigorescu I., Popovici E.-A., Damian N., DumitraÅŸcu M., Sima M., MitricÄƒ B., Mocanu I.</t>
  </si>
  <si>
    <t>The resilience of sub-urban small farming in Bucharest Metropolitan Area in response to the COVID-19 pandemic</t>
  </si>
  <si>
    <t>Land Use Policy</t>
  </si>
  <si>
    <t>Bucharest Metropolitan Area; COVID-19; Resilience; Small-scale farming; Sub-urban agriculture</t>
  </si>
  <si>
    <t>The Romanian Academy, Institute of Geography, Environmental Geography and GIS Department, Romania; The Romanian Academy, Institute of Geography, Physical Geography Department, Romania; The Romanian Academy, Institute of Geography, Human Geography Department, Romania</t>
  </si>
  <si>
    <t>In Romania, the immediate effects of the pandemic have revealed a strain on food supply chains due to the limitations related to social distancing between producers/deliverers/consumers. The paper aims to identify and analyze the resilience of small farmers in southern Romania (i.e., Bucharest Metropolitan Area) to the new conditions imposed by the COVID-19 pandemic. By combining quantitative and qualitative approaches, the analysis focused on the COVID-19 pandemic pre-conditions, impacts and resilience, as well as the post-COVID-19 solutions - the medium- and long-term measures necessary to sustain the effort of the farmers to cope with risks and uncertainties in the future. The study shows a close connection between some pre-existing conditions and farms capacity to become resilient to the shocks caused by the pandemic. Hence, organic farms demonstrated the highest resilience, while leisure and recreational farms the lowest. The research has improved the existing knowledge on the sub-urban farmers as key players of metropolitan agriculture and promoters of sustainability and food security for cities and identified some elements of resilience during COVID-19: reconnecting with local food production, networking, door-to-door delivery, multi-functionality inside the farm, etc. Particularly, backing small farmers to meet market requirements and access digital marketing are among the key measures to support local food systems and short food supply chains to adapt to future shocks. Â© 2022 Elsevier Ltd</t>
  </si>
  <si>
    <t>https://www.scopus.com/inward/record.uri?eid=2-s2.0-85138110782&amp;doi=10.1016%2fj.landusepol.2022.106351&amp;partnerID=40&amp;md5=e16618038361563b9be001c081570f02</t>
  </si>
  <si>
    <t>Grigorescu2022</t>
  </si>
  <si>
    <t>10.1007/978-3-030-61075-3_81</t>
  </si>
  <si>
    <t>Xenou E., Parodos L., Tsoukos G., Ayfantopoulou G., Maleas Z.</t>
  </si>
  <si>
    <t>The Rise of the On-Demand Warehousing: Is the Greek Market Ready for This Change?</t>
  </si>
  <si>
    <t>E-Marketplace; Flexible warehousing; On-demand logistics; Shared warehousing; Virtual Freight Center</t>
  </si>
  <si>
    <t>Hellenic Institute of Transport- Centre for Research and Technology Hellas, Thessaloniki, Greece; New Technologies and Innovation Department, TREDIT S.A, Thessaloniki, Greece</t>
  </si>
  <si>
    <t>The necessity for creating flexible and agile supply chains and adapt on the continuously changing and quite competitive e-commerce logistics market, has made warehousing a strategically critical component of the supply chains. In response to that, new logistics concepts such as on-demand logistics and shared warehousing popped up recently, which with the help of the e-marketplaces offer innovative logistics solutions through a single access point and support the logistics actors to: easily optimize the capacity of their warehouse, avoid the fixed costs of owning a warehouse; implement short-term supply chain planning and finally come closer to the end-customer. Although several on-demand warehousing practices can be seen worldwide, the Greek economic crisis delayed until recently the emergence of such trends so, little is known on how the Greek market would respond to such changes. In response to that, this paper introduces briefly the first on-demand warehousing platform to be operating in Greece and closes the knowledge gap on the Greek marketâ€™s response following a three-step methodological process: conducting a dedicated questionnaire survey circulated to different types of businesses, arranging logistics expert groups and carrying out extensive desktop research. The paper shows that the Greek stakeholders are quite familiar to shared warehousing solutions and they are open to digital changes such as using an on-demand warehousing platform. However, they are less willing to apply such innovations to their daily business. Therefore, specific platform requirements for increasing the attractiveness of such tools to the Greek market are also highlighted. Â© 2021, The Editor(s) (if applicable) and The Author(s), under exclusive license to Springer Nature Switzerland AG.</t>
  </si>
  <si>
    <t>https://www.scopus.com/inward/record.uri?eid=2-s2.0-85096412338&amp;doi=10.1007%2f978-3-030-61075-3_81&amp;partnerID=40&amp;md5=fe6362ef7f26044ef6526e65c4bdf7c8</t>
  </si>
  <si>
    <t>Xenou2021835</t>
  </si>
  <si>
    <t>10.1007/s10845-021-01798-9</t>
  </si>
  <si>
    <t>New metrics for measuring supply chain reconfigurability</t>
  </si>
  <si>
    <t>Multi-attribute utility theory (MAUT); Reconfigurability assessment; Reconfigurability characteristics; Reconfigurable supply chain (RSC)</t>
  </si>
  <si>
    <t>University of Paris 8, 140 Rue de la Nouvelle France, Montreuil, France; University of Picardie Jules Verne, 48 Rue dâ€™Ostende, Saint-Quentin, France</t>
  </si>
  <si>
    <t>The COVID 19 pandemic, fluctuating demand, market uncertainty and the emergence of new technologies explain the need for a more flexible and agile supply chain. In fact, several important factors should be taken into account in the process of building an adaptive and reconfigurable supply chain. Reconfigurability is used to measure quantitatively the capability of supply chain to change easily their structure and functions. The aim of this work is to evaluate the level of reconfigurability of a supply chain. Quantitative measures of six indicators that characterize reconfigurability are presented in this paper. Then, an index of reconfigurability in supply chain is developed based on The Multi-Attribute Utility Theory in order to choose the most reconfigurable configuration. An illustrative example is also given. From the discussion, it is deduced that the characteristics of the reconfigurable supply chain impacts positively on the degree of reconfigurability. Â© 2021, The Author(s), under exclusive licence to Springer Science+Business Media, LLC, part of Springer Nature.</t>
  </si>
  <si>
    <t>https://www.scopus.com/inward/record.uri?eid=2-s2.0-85108626032&amp;doi=10.1007%2fs10845-021-01798-9&amp;partnerID=40&amp;md5=7d578d3e23d81c79d03ed068d637bc52</t>
  </si>
  <si>
    <t>Zidi2021</t>
  </si>
  <si>
    <t>A better understanding of the success factors of reconfigurability was achieved through these studies, in particular by defining the influencing and influenced elements for each characteristic. Taking these relationships into account is important in future work in order to improve reconfigurability measurements. Although these approaches are effective in assessing reconfigurability in production systems, they do not consider the supply chain level. The choice of the configuration with the highest degree of reconfigurability requires the consideration of imprecisions and uncertainties. Future studies could fruitfully explore this issue further by considering the uncertainty in the evaluation process. As recommended above, future research should consider the reconfigurability, resilience and viability to evaluate the ability of supply chain to deal with disruptions.</t>
  </si>
  <si>
    <t>Jermsittiparsert K., Boonratanakittiphumi C.</t>
  </si>
  <si>
    <t>The role of additive manufacturing and supply chain management in improving the supply chain performance: A case of industry 4.0 in dksh Thailand</t>
  </si>
  <si>
    <t>Industry 4.0; Supply chain; Thailand</t>
  </si>
  <si>
    <t>Social Research Institute, Chulalongkorn University, Bangkok, Thailand; King Mongkul's Institute of Technology Ladkrabang, Prince of Chumphon Campus, Chumphon, Thailand</t>
  </si>
  <si>
    <t>The aim of this study is to examine the role of additive manufacturing (industry 4.0) and supplychain management in improving supply chain performance. In this research, the supply flexibility has been investigated through the lens of RBV, and in this regard, contributions have been made to the existing literature on flexibility in supply chains. By recognising the role of resources in the flexibility of supply, the supply flexibility concept has been developed. The two distinct dimensions of supply flexibility were investigated: supply network flexibility and supplier flexibility. The complications in the network of the supplier can be explored with the instruments developed for supply flexibility. This can provide a great understanding of the contribution of supply flexibility in achieving competitive advantage. It is interesting to know whether the improvements in supply flexibility create an influence on product development and manufacturing flexibility. The SEM-PLS is used to analyse the data. The findings of the study have provided support to the hypothesised results. DKSH Thailand is taken as a final sample of the study. The results of the study have shown the relationship between supply flexibility, SC management and SC performance. It has been found that the current performance of the companies can be improved in the uncertain and dynamic business environment by linking the capabilities of supply network flexibility and practices of SC management. The industry 4.0 appeared as moderator. Â© 2019 Primrose Hall Publishing Group.</t>
  </si>
  <si>
    <t>https://www.scopus.com/inward/record.uri?eid=2-s2.0-85077069547&amp;partnerID=40&amp;md5=c7f7d432d8686add0655e4caef6ed81e</t>
  </si>
  <si>
    <t>Jermsittiparsert2019103</t>
  </si>
  <si>
    <t>10.1177/0887302X211034745</t>
  </si>
  <si>
    <t>McBee-Black K.</t>
  </si>
  <si>
    <t>The Role of an Advocate in Innovating the Adaptive Apparel Market: A Case Study</t>
  </si>
  <si>
    <t>Clothing and Textiles Research Journal</t>
  </si>
  <si>
    <t>adaptive apparel; advocate; case study; disability; supply chain</t>
  </si>
  <si>
    <t>University of Missouri, Columbia, MO, United States</t>
  </si>
  <si>
    <t>The apparel global supply chain is fragmented and globalized, making it challenging to satisfy consumersâ€™ wants and needs. Thus, to satisfy the consumer's wants and needs, global supply chain management is critical to a brand's success in the marketplace. The goal of this study was to gain an in-depth, holistic, and contextualized understanding of the experience and knowledge Mindy Scheier, an adaptive apparel advocate, gained by managing and negotiating the existing supply chain functions during her collaboration with Tommy HilfigerÂ® to launch the first mainstream children's adaptive apparel line. To achieve this goal, a case study was deployed. The authors found that supply chain networks required unique adaptations to their existing manufacturing processes to ensure the adaptive design innovations were viable; however, those supply chain adaptations were not significant. Further, the authors found that a collaborative partnership with an advocate seemingly provided a competitive advantage in the marketplace. Â© 2021 ITAA.</t>
  </si>
  <si>
    <t>https://www.scopus.com/inward/record.uri?eid=2-s2.0-85112820342&amp;doi=10.1177%2f0887302X211034745&amp;partnerID=40&amp;md5=e0b3ea5cf781c7db1b68f39e21b69eda</t>
  </si>
  <si>
    <t>McBee-Black2021</t>
  </si>
  <si>
    <t>10.1016/j.procir.2017.03.350</t>
  </si>
  <si>
    <t>Zaki M., Theodoulidis B., Shapira P., Neely A., Surekli E.</t>
  </si>
  <si>
    <t>The Role of Big Data to Facilitate Redistributed Manufacturing Using a Co-creation Lens: Patterns from Consumer Goods</t>
  </si>
  <si>
    <t>big data; digital manufacturing; Redistributed manufacturing</t>
  </si>
  <si>
    <t>Institute for Manufacturing, Department of Engineering, University of Cambridge, Cambridge, CB3 0FS, United Kingdom; Alliance Manchester Business School, University of Manchester, Manchester, M13 9SS, United Kingdom; School of Public Policy, Georgia Institute of Technology, Atlanta, GA 30313, United States</t>
  </si>
  <si>
    <t>Manufacturing digitalisation and the growth of big data promises to foster more responsive supply chains and to close gaps between manufacturers and consumers, leading to highly-connected manufacturing operations, mass customisation and more sustainable production. There is widespread recognition that manufacturing in broad terms is entering a new period of transition and change, aided by new technologies and business models and with multiple predictions that there will be significant reconfigurations in the geographical and inclusive distribution of manufacturing operations. A concept that can be used to describe this process of transformation is called redistributed manufacturing. This concept encompasses the empowerment of consumer-inclusive co-creation. In this paper, we investigate whether and how big data can facilitate redistributed manufacturing in consumer goods industries. The research sheds light on how businesses are starting to redistribute their functions among various stakeholders including consumers and co-creating value. The paper proposes a conceptual framework to stimulate and organise thinking about emerging interrelationships between big data, co-creation and redistributed manufacturing, built upon an extensive literature review and qualitative analysis of 15 cases from the consumer goods industry using primary and secondary data. Through these cases, we analyse existing co-creation practices in consumer goods industries, and how they are evolving their manufacturing configurations, their underlying drivers, the role of big data applications, and their impacts on the redistribution of manufacturing. Our analysis finds that big data applications are supporting and prompting redistributed manufacturing approaches in these consumer goods industries. Â© 2017 Published by Elsevier B.V.</t>
  </si>
  <si>
    <t>https://www.scopus.com/inward/record.uri?eid=2-s2.0-85028669322&amp;doi=10.1016%2fj.procir.2017.03.350&amp;partnerID=40&amp;md5=a0b04b0fb884fac98d9d9453c08c5444</t>
  </si>
  <si>
    <t>Zaki2017680</t>
  </si>
  <si>
    <t>10.1108/SCM-05-2021-0246</t>
  </si>
  <si>
    <t>Bag S., Rahman M.S.</t>
  </si>
  <si>
    <t>The role of capabilities in shaping sustainable supply chain flexibility and enhancing circular economy-target performance: an empirical study</t>
  </si>
  <si>
    <t>Capabilities; Circular economy; Dynamic capabilities; Environmental uncertainty; Supply-chain management; Sustainable supply chain flexibility</t>
  </si>
  <si>
    <t>Department of Transport and SCM, University of Johannesburg, Johannesburg, South Africa; Department of Marketing and International Business, North South University, Dhaka, Bangladesh</t>
  </si>
  <si>
    <t>Purpose: A circular economy is a popular approach considered by many firms to address sustainable development goals strategically. Literature indicates that collaborative relationships among supply chain partners facilitate circular economy practices. However, there is a dearth of studies in lower-middle-income countries indicating the unique challenges industries face whilst practising circular economy principles and how the challenges can be overcome. To address the calls of previous researchers, this study aims to explore the following relationships: engagement and alliance capability whilst data analytics capability plays a mediating role; the relationship between alliance and data analytics capability with sustainable supply chain flexibility whilst industry dynamism is considered as a moderating variable and the relationship between sustainable supply chain flexibility and circular economy-target performance. Design/methodology/approach: A cross-sectional survey was performed and data was collected from 760 employees of Indian firms. Covariance-based structural equation modelling was applied to perform the path analysis to determine a firmâ€™s capabilities in shaping sustainable supply chain flexibility and enhancing circular economy target performance. Findings: Drawing upon dynamic capability theory, it was first established that engagement capability has a positive and significant influence on alliance capability, whilst data analytics capability played a partial mediating role. Second, it was established that alliance capability and data analytics capability significantly affect sustainable supply chain flexibility, whilst industry dynamism played a moderating role. Finally, it was clear that sustainable supply chain flexibility had a significant and positive effect on circular economy target performance, ultimately enhancing sustainability. Originality/value: This study advances the circular economy literature by recommending that firms must consider some critical operational level capabilities to develop their dynamic capability, i.e. sustainable supply chain flexibility, to better meet the competitive market conditions in turbulent business environments. Â© 2021, Emerald Publishing Limited.</t>
  </si>
  <si>
    <t>https://www.scopus.com/inward/record.uri?eid=2-s2.0-85117368636&amp;doi=10.1108%2fSCM-05-2021-0246&amp;partnerID=40&amp;md5=daa911c8ae7c72efd025a673708b99a1</t>
  </si>
  <si>
    <t>10.1108/EJMBE-01-2021-0018</t>
  </si>
  <si>
    <t>Garrido-Vega P., SacristÃ¡n-DÃ­az M., Moyano-Fuentes J., Alfalla-Luque R.</t>
  </si>
  <si>
    <t>The role of competitive environment and strategy in the supply chain's agility, adaptability and alignment capabilities</t>
  </si>
  <si>
    <t>European Journal of Management and Business Economics</t>
  </si>
  <si>
    <t>Business strategy; Competitive environment; Supply chain adaptability; Supply chain agility; Supply chain alignment; Triple-A supply chain</t>
  </si>
  <si>
    <t>Departamento de EconomÃ­a Financiera y DirecciÃ³n de Operaciones, Universidad de Sevilla, Seville, Spain; Departamento de OrganizaciÃ³n de Empresas, Universidad de JaÃ©n, Marketing y SociologÃ­a, JaÃ©n, Spain</t>
  </si>
  <si>
    <t>Purpose: This paper analyses the way that the industry's competitive environment and the company's strategy influence the implementation of the supply chain's (SCâ€™s) triple-A capabilities (agility, adaptability and alignment). Two competitive environment variables are analysed: competitive intensity of the industry and complexity of the SC. Two opposing competitive strategies are also considered: cost and differentiation. Design/methodology/approach: The hypotheses have been tested using data gathered via a questionnaire given to 277 Spanish manufacturing companies, and structural equation modelling has been used for the analysis. Findings: The results show that competitive intensity is the most influential factor followed by business strategy. SC complexity does not seem to affect agility. Moreover, although the competitive environment variables affect the business strategy, the latter has no mediating effects between the competitive environment and SC agility, adaptability and alignment capabilities. Originality/value: This study presents new insights into the environmental and strategic drivers linked to the implementation of SC agility, adaptability and alignment capabilities and offers guidelines to managers involved in SC management. Â© 2021, Pedro Garrido-Vega, Macarena SacristÃ¡n-DÃ­az, JosÃ© Moyano-Fuentes and Rafaela Alfalla-Luque.</t>
  </si>
  <si>
    <t>https://www.scopus.com/inward/record.uri?eid=2-s2.0-85117605047&amp;doi=10.1108%2fEJMBE-01-2021-0018&amp;partnerID=40&amp;md5=b70c100e6c07a0afda498ee324e28110</t>
  </si>
  <si>
    <t>Garrido-Vega2021</t>
  </si>
  <si>
    <t>10.17512/pjms.2019.19.2.17</t>
  </si>
  <si>
    <t>Jermsittiparsert, K; Sutduean, J; Sriyakul, T; Khumboon, R</t>
  </si>
  <si>
    <t>THE ROLE OF CUSTOMER RESPONSIVENESS IN IMPROVING THE EXTERNAL PERFORMANCE OF AN AGILE SUPPLY CHAIN</t>
  </si>
  <si>
    <t>SCI; flexibility supply chain management; Indonesia</t>
  </si>
  <si>
    <t>Ton Duc Thang University; Mahanakorn University of Technology</t>
  </si>
  <si>
    <t>The supply chain agility has emerged as one of the key areas of supply chain research. Therefore, the main purpose of the current study is to examine the role of agile supply chain management in enhancing the external supply chain. In addition to that, the current study is also interested in examining the moderating role of customer responsiveness in the relationship between agile supply chain and external supply chain performance of Indonesian firms. The SEM-PLS is used to analyze the data collected by mean of an adopted questionnaire from operation managers of Indonesian firms. The findings of the study have provided support to the theoretical foundation of the currents study. The direct and indirect relation through structural equation modeling appears significant and positive. In author knowledge this is among the pioneering study on this issue and will provide the policy guideline for policy makers and future research endeavors on the issues related to agile supply chain, customer response and external supply chain performance.</t>
  </si>
  <si>
    <t>http://dx.doi.org/10.17512/pjms.2019.19.2.17</t>
  </si>
  <si>
    <t>WOS:000500471300017</t>
  </si>
  <si>
    <t>Jermsittiparsert K., Sutduean J., Sriyakul T., Khumboon R.</t>
  </si>
  <si>
    <t>The role of customer responsiveness in improving the external performance of an agile supply chain [Rola odpowiedzialnoÅ›ci klienta w poprawie zewnÄ™trznej wydajnoÅ›ci elastycznego Å‚aÅ„cucha dostaw]</t>
  </si>
  <si>
    <t>Department for Management of Science and Technology Development, Ton Duc Thang University, Ho Chi Minh City, Viet Nam; College of Innovative Business and Accountancy, Dhurakij Pundit University, Bangkok, Thailand; Faculty of Business Administration, Mahanakorn University of Technology, Bangkok, Thailand</t>
  </si>
  <si>
    <t>The supply chain agility has emerged as one of the key areas of supply chain research. Therefore, the main purpose of the current study is to examine the role of agile supply chain management in enhancing the external supply chain. In addition to that, the current study is also interested in examining the moderating role of customer responsiveness in the relationship between agile supply chain and external supply chain performance of Indonesian firms. The SEM-PLS is used to analyze the data collected by mean of an adopted questionnaire from operation managers of Indonesian firms. The findings of the study have provided support to the theoretical foundation of the currents study. The direct and indirect relation through structural equation modeling appears significant and positive. In author knowledge this is among the pioneering study on this issue and will provide the policy guideline for policy makers and future research endeavors on the issues related to agile supply chain, customer response and external supply chain performance. Â© 2019, Czestochowa University of Technology. All rights reserved.</t>
  </si>
  <si>
    <t>https://www.scopus.com/inward/record.uri?eid=2-s2.0-85069697136&amp;doi=10.17512%2fpjms.2019.19.2.17&amp;partnerID=40&amp;md5=b79001d079d27a5056b06a5af5c772ee</t>
  </si>
  <si>
    <t>Jermsittiparsert2019206</t>
  </si>
  <si>
    <t>10.1007/978-3-030-26488-8_2</t>
  </si>
  <si>
    <t>DÃ­az-Reza J.R., GarcÃ­a-Alcaraz J.L., Avelar-Sosa L., Mendoza-Fong J.R.</t>
  </si>
  <si>
    <t>The role of employeesâ€™ performance and external knowledge transfer on the supply chain flexibility</t>
  </si>
  <si>
    <t>Intelligent Systems Reference Library</t>
  </si>
  <si>
    <t>Maquiladoras; Structural equation modeling; Supply chain; Supply chain complexity; Supply chain flexibility</t>
  </si>
  <si>
    <t>Department of Electric Engineering and Computation, Universidad AutÃ³noma de Ciudad JuÃ¡rez, Av. Del Charro 450 Norte. Col. Partido Romero, JuÃ¡rez, Chihuahua, Mexico; Department of Industrial Engineering and Manufacturing, Universidad AutÃ³noma de Ciudad JuÃ¡rez, Av. Del Charro 450 Norte. Col. Partido Romero, JuÃ¡rez, Chihuahua, Mexico</t>
  </si>
  <si>
    <t>This chapter reports a structural equation model which relate four latent variables associated with employee performance, knowledge transfer, supply chain complexity and flexibility, which incorporate 17 observed variables. The latent variables are related through 6 hypotheses that are tested with data gather from 269 responses to a questionnaire applied to the Mexican maquiladora industry in Mexico. The model is executed using the partial least squares technique to analyze the direct, indirect, and total effects. In the same way, the probabilities of occurrence are obtained in an independent manner, jointly and conditionally for the latent variables analyzed at their high and low levels for each of the hypotheses. Findings indicate that the external knowledge transfer is crucial within the supply chains, since it explains 44.6% of its complexity, 19.5% of the employeesâ€™ performance, as well as 10.6% of the supply chain flexibility. Â© Springer Nature Switzerland AG 2020.</t>
  </si>
  <si>
    <t>https://www.scopus.com/inward/record.uri?eid=2-s2.0-85072077124&amp;doi=10.1007%2f978-3-030-26488-8_2&amp;partnerID=40&amp;md5=b453f115c1cb809411a1f7e07e38a59c</t>
  </si>
  <si>
    <t>Díaz-Reza202025</t>
  </si>
  <si>
    <t>10.1093/cdn/nzab110</t>
  </si>
  <si>
    <t>Bezares N., Fretes G., Martinez E.M.</t>
  </si>
  <si>
    <t>The Role of Food and Beverage Companies in Transforming Food Systems: Building Resilience at Multiple Scales</t>
  </si>
  <si>
    <t>Current Developments in Nutrition</t>
  </si>
  <si>
    <t>agriculture; climate change; environment; food systems; industry; resilience; Sustainable Development Goals</t>
  </si>
  <si>
    <t>Friedman School of Nutrition Science and Policy, Division of Agriculture, Food, and Environment, Tufts University, Boston, MA, United States; Friedman School of Nutrition Science and Policy, Division of Food and Nutrition Policy and Programs, Tufts University, Boston, MA, United States</t>
  </si>
  <si>
    <t>Food and beverage companies are increasingly aware of the risks posed by climate change and many are interested in addressing them by building resilience along their supply chains. Financial incentives for environmental, social, and governance criteria further motivate mitigation action by firms. To achieve sustainable outcomes, human and ecological systems must be managed for resilience. The scientific community and food and beverage firms must collaborate in the development of measurable and verifiable indicators that support adaptation and mitigation action along food supply chains. This article identifies 3 areas in which a synergistic progress would set a resilient trajectory toward sustainability: 1) incentives for sustainable intensification, 2) expanded reporting standards, and 3) pre-competitive collaborations. Incremental, clear, and measurable steps can be taken to adapt food supply chains to the pressing challenges imposed by climate change, mitigate further emissions, and bring producers and consumers along in the journey towards planetary health. Â© 2021 Oxford University Press. All rights reserved.</t>
  </si>
  <si>
    <t>https://www.scopus.com/inward/record.uri?eid=2-s2.0-85117048665&amp;doi=10.1093%2fcdn%2fnzab110&amp;partnerID=40&amp;md5=4ef836821f4d5ab4daae530744541ccf</t>
  </si>
  <si>
    <t>Bezares2021</t>
  </si>
  <si>
    <t>10.1007/s40815-020-00846-5</t>
  </si>
  <si>
    <t>DÃ­az-Curbelo A., Espin Andrade R.A., Gento Municio Ã_x0081_.M.</t>
  </si>
  <si>
    <t>The Role of Fuzzy Logic toÂ Dealing with Epistemic Uncertainty in Supply Chain Risk Assessment: Review Standpoints</t>
  </si>
  <si>
    <t>International Journal of Fuzzy Systems</t>
  </si>
  <si>
    <t>Decision-making; Fuzzy logic; Risk management; Subjectivity; Supply chain; Uncertainty</t>
  </si>
  <si>
    <t>University of Valladolid, Valladolid, Spain; Autonomous University of Cohauila, Saltillo, Mexico</t>
  </si>
  <si>
    <t>The nature of supply chains presents a variety of issues related to uncertainties. Under various uncertainties, risk management plays a crucial role in an effective supply chain decision-making. The uncertainty involved in the risk assessment process can be divided into two types: random uncertainty and epistemic uncertainty. Fuzzy theory has been applied to deal with uncertainties. The purpose of this paper is to analyze the role and contribution of the fuzzy logic in the treatment of epistemic uncertainty into supply chain risk management approaches. A literature review process was performed, followed by analysis and discussions on the examined topic. The results revealed that the integration with multicriteria decision-making and disruptive analysis methods are the most common types adopted, with trend to petri nets and multicriteria decision-making approaches. Supply risks are the most studied type and identification and assessment are the most developed processes in supply chain risk management. Although the publications on the subject has been highlighted, they present some limitations related to the holistic complexity of risks in supply chains, the dynamic nature of the environment and the reliability of the background knowledge in the assessment. In that sense, these remarks reveal interesting future researches lines. Â© 2020, Taiwan Fuzzy Systems Association.</t>
  </si>
  <si>
    <t>https://www.scopus.com/inward/record.uri?eid=2-s2.0-85086038577&amp;doi=10.1007%2fs40815-020-00846-5&amp;partnerID=40&amp;md5=edad215e46a9282f993ccb8aedc7eb98</t>
  </si>
  <si>
    <t>Díaz-Curbelo20202769</t>
  </si>
  <si>
    <t>10.1145/3457784.3457818</t>
  </si>
  <si>
    <t>Wang L., Wang P., Zeng X.</t>
  </si>
  <si>
    <t>The role of industrial digitization in modularized supply chain management</t>
  </si>
  <si>
    <t>big data; industrial digitization; modularized supply chain management; supplier management capability</t>
  </si>
  <si>
    <t>Beijing Language and Culture University, China</t>
  </si>
  <si>
    <t>This study explores how industry digitization influences the relationship between supplier management capability, modularized supply chain management and channel flexibility. Modularized supply chain management is a new form of supply chain governance mechanism. The construction of modularized supply chain is the process of deconstructing industrial value network, which forms a network structure of strong connection within the module and weak connection between modules. The results reveal that modularized supply chain management is positively related to channel flexibility. Supplier management capability enhances channel flexibility through modularized supply chain management. Meanwhile, industrial digitization has a positive moderating effect on the above relationship. Theoretical and managerial implications are discussed. Â© 2021 ACM.</t>
  </si>
  <si>
    <t>https://www.scopus.com/inward/record.uri?eid=2-s2.0-85112292965&amp;doi=10.1145%2f3457784.3457818&amp;partnerID=40&amp;md5=c84aa527f7ace3fb8db5673ca85c95f9</t>
  </si>
  <si>
    <t>Wang2021213</t>
  </si>
  <si>
    <t>10.1007/978-3-319-99190-0_21</t>
  </si>
  <si>
    <t>DÃ­az-Reza J.R., MartÃ­nez-Loya V., GarcÃ­a Alcaraz J.L., Canales-Valdiviezo I.</t>
  </si>
  <si>
    <t>The role of knowledge transfer in supply chain flexibility and performance</t>
  </si>
  <si>
    <t>Best Practices in Manufacturing Processes: Experiences from Latin America</t>
  </si>
  <si>
    <t>Knowledge transfer; Structural equation modeling; Supply chain</t>
  </si>
  <si>
    <t>Department of Electrical Engineering and Computational, Universidad AutÃ³noma de Ciudad JuÃ¡rez, JuÃ¡rez, Chihuahua, Mexico; Department of Industrial Engineering and Manufacturing, Universidad AutÃ³noma de Ciudad JuÃ¡rez, JuÃ¡rez, Chihuahua, Mexico</t>
  </si>
  <si>
    <t>This chapter proposes a structural equation model to analyze four latent variables: internal knowledge transfer, external knowledge transfer, supply chain flexibility, and supply chain performance. These variables are interrelated through three research hypotheses. The model is validated with data obtained through a questionnaire that was administered to 269 Mexican manufacturing companies. Then, the hypotheses are tested at a 95% confidence level using partial least squares. The results indicate that internal knowledge transfer has the most important direct effect on supply chain flexibility and the highest indirect effect on supply chain performance. Â© Springer Nature Switzerland AG 2019.</t>
  </si>
  <si>
    <t>https://www.scopus.com/inward/record.uri?eid=2-s2.0-85063118360&amp;doi=10.1007%2f978-3-319-99190-0_21&amp;partnerID=40&amp;md5=d3e2195e4ae62212900b29e1b9cb9a71</t>
  </si>
  <si>
    <t>Díaz-Reza2018465</t>
  </si>
  <si>
    <t>10.1504/IJBEX.2012.048804</t>
  </si>
  <si>
    <t>Youn S., Hwang W., Yang M.G.</t>
  </si>
  <si>
    <t>The role of mutual trust in supply chain management: Deriving from attribution theory and transaction cost theory</t>
  </si>
  <si>
    <t>AT; Attribution theory; Empirical study; Information quality; Information sharing; Korean steel industry; Mutual trust; Supply chain flexibility; TCT; Transaction cost theory</t>
  </si>
  <si>
    <t>Information Operations and Technology Management, University of Toledo, 2081 W. Bancroft, St. Toledo, OH 43606, United States</t>
  </si>
  <si>
    <t>Information sharing practises among the supply chain partners enhance supply chain flexibility. The exchange of information sharing, however, may not ensure the expected quality outcomes of information. To test the mediating role of mutual trust between information sharing and information quality, this study uniquely examines four contexts of information sharing (receiving information from customers; receiving information from suppliers; providing information to customers; and providing information to suppliers). With two theoretical lenses, attribution theory and transaction cost theory, this study empirically investigates the interrelationships among information sharing, information quality, mutual trust, and supply chain flexibility with data from 74 Korean steel firms. The results suggest that: 1 attribution error (i.e., self-service bias) is likely to happen when it comes to providing information context 2 mutual trust plays a crucial role in transferring information sharing into information quality. Implications as well as future research opportunities are provided. Copyright Â© 2012 Inderscience Enterprises Ltd.</t>
  </si>
  <si>
    <t>https://www.scopus.com/inward/record.uri?eid=2-s2.0-84865979185&amp;doi=10.1504%2fIJBEX.2012.048804&amp;partnerID=40&amp;md5=a34d6724bbbbaef1cea6fef56438862f</t>
  </si>
  <si>
    <t>Youn2012575</t>
  </si>
  <si>
    <t>Jermsittiparsert K., Wajeetongratana P.</t>
  </si>
  <si>
    <t>The role of organizational culture and it competency in determining the supply chain agility in the small and medium-size enterprises</t>
  </si>
  <si>
    <t>Competency; Medium-size enterprises; Organizational culture; Supply chain agility</t>
  </si>
  <si>
    <t>The prime objective of the current study is to examine the relationship between information technology integration and information technology flexibility on supply chain agility. Meanwhile the moderating role of organizational culture is also examined. Actions are aligned more in SMEs. Keeping these facts in consideration, an extensive research has been carried out on SMES with reference to the management of operations and the supply chain. The association between supply chain agility, competence of IT, and culture of an organization should be considered with the increase of SMEs in the current business environment. The culture of an organization may have a mediating influence on the impact of IT competence in SMEs on supply chain agility. Moreover, it can have an impact on the direct association between supply chain agility and IT competence. Employing the survey-based methodology, the SEM-PLS technique is used to test the hypothesized relationships. So, this study has used SEM-PLS as a statistical tool to answer the research questions raised in this study and research objectives envisaged in the current study. The findings of the study have provided support to the theoretical foundation and proposed hypothesis of the current study. This study will be helpful for policymakers and practitioners in understanding the issues related to supply chain risk, supply chain integration and supply chain agility. Â© 2019, Primrose Hall Publishing Group.</t>
  </si>
  <si>
    <t>https://www.scopus.com/inward/record.uri?eid=2-s2.0-85070712416&amp;partnerID=40&amp;md5=bcb676df1001b940b2fbd6fe9b056bdc</t>
  </si>
  <si>
    <t>Jermsittiparsert2019416</t>
  </si>
  <si>
    <t>10.1108/JMTM-11-2014-0123</t>
  </si>
  <si>
    <t>Fayezi, S; Zomorrodi, M</t>
  </si>
  <si>
    <t>The role of relationship integration in supply chain agility and flexibility development An Australian perspective</t>
  </si>
  <si>
    <t>JOURNAL OF MANUFACTURING TECHNOLOGY MANAGEMENT</t>
  </si>
  <si>
    <t>Australia; Manufacturing; Supply chain agility; Indepth interviews; Relationship integration; Supply chain flexibility</t>
  </si>
  <si>
    <t>Swinburne University of Technology</t>
  </si>
  <si>
    <t>Purpose - The purpose of this paper is to contribute to the supply chain management literature by presenting the Australian practitioners' perception of the role of relationship integration in developing supply chain agility and flexibility. Design/methodology/approach - The research takes semi-structured, indepth interviews with ten operations and supply chain practitioners in the Australian manufacturing sector. A systematic qualitative data analysis approach grounded on cross-interview synthesis was used. Findings - Findings contributed into understanding of the manufacturing companies' implementation of relationship integration with respect to decision trade-offs involved in contract design. Moreover, the findings revealed the significant perceived importance and impact of relationship integration on supply chain agility and flexibility development. This was, however, found to be a function of things such as upstream or downstream focus and organisational size. These findings were expressed in terms of seven propositions. Practical implications - Analysis of the interviews substantiates the criticality of informed allocation of resources to relationship-intensive activities and investments across the supply chain to develop agility and flexibility. International businesses can gain insights into Australian manufacturing businesses' perception of relationship integration, which can be invaluable for strategic planning to develop agile and flexible supply chains with their Australian partners. Originality/value - This paper takes an original approach to present operations and supply chain practitioners' perception of manufacturing businesses' use of relationship integration for supply chain agility and flexibility development.</t>
  </si>
  <si>
    <t>http://dx.doi.org/10.1108/JMTM-11-2014-0123</t>
  </si>
  <si>
    <t>WOS:000374162000003</t>
  </si>
  <si>
    <t>Fayezi S., Zomorrodi M.</t>
  </si>
  <si>
    <t>The role of relationship integration in supply chain agility and flexibility development: An Australian perspective</t>
  </si>
  <si>
    <t>Australia; Indepth interviews; Manufacturing; Relationship integration; Supply chain agility; Supply chain flexibility</t>
  </si>
  <si>
    <t>Department of Information Systems, Entrepreneurship and Logistics, Swinburne University of Technology, Melbourne, Australia</t>
  </si>
  <si>
    <t>Purpose - The purpose of this paper is to contribute to the supply chain management literature by presenting the Australian practitioners' perception of the role of relationship integration in developing supply chain agility and flexibility. Design/methodology/approach - The research takes semi-structured, indepth interviews with ten operations and supply chain practitioners in the Australian manufacturing sector. A systematic qualitative data analysis approach grounded on cross-interview synthesis was used. Findings - Findings contributed into understanding of the manufacturing companies' implementation of relationship integration with respect to decision trade-offs involved in contract design. Moreover, the findings revealed the significant perceived importance and impact of relationship integration on supply chain agility and flexibility development. This was, however, found to be a function of things such as upstream or downstream focus and organisational size. These findings were expressed in terms of seven propositions. Practical implications - Analysis of the interviews substantiates the criticality of informed allocation of resources to relationship-intensive activities and investments across the supply chain to develop agility and flexibility. International businesses can gain insights into Australian manufacturing businesses' perception of relationship integration, which can be invaluable for strategic planning to develop agile and flexible supply chains with their Australian partners. Originality/value - This paper takes an original approach to present operations and supply chain practitioners' perception of manufacturing businesses' use of relationship integration for supply chain agility and flexibility development. Â© Emerald Group Publishing Limited.</t>
  </si>
  <si>
    <t>https://www.scopus.com/inward/record.uri?eid=2-s2.0-84942434288&amp;doi=10.1108%2fJMTM-11-2014-0123&amp;partnerID=40&amp;md5=4d56340e0699e3b648f129e23fb38c7c</t>
  </si>
  <si>
    <t>Fayezi20151126</t>
  </si>
  <si>
    <t>10.1504/IJASM.2013.058200</t>
  </si>
  <si>
    <t>Stevenson M.</t>
  </si>
  <si>
    <t>The role of services in flexible supply chains: An exploratory study</t>
  </si>
  <si>
    <t>Case study; Flexibility; Services; Supply chain</t>
  </si>
  <si>
    <t>Department of Management Science, Lancaster University Management School, Lancaster UniversityLA1 4YX, United Kingdom</t>
  </si>
  <si>
    <t>Prior research into flexibility has largely focused on intra-organisational aspects of manufacturing flexibility or looked at the role of manufacturing companies in flexible supply chains - it has generally failed to explicitly consider the role of services. This paper presents the results of an exploratory empirical study into service flexibility based on interviews conducted in six companies: a recruitment agency, a plant hire firm, two logistics providers, a procurement service, and a provider of supply chain software. Many of these services provide an important source of flexibility to supply chains. Five roles fulfilled by the services are identified as follows: to provide continuity, to allow for expansion, to provide expertise, to improve cost efficiency, and to reduce risk. In addition, it is found that the companies are able to play these roles through having internal flexibility (e.g., flexible resources and/or excess capacity) and by themselves supplementing this either through their membership of a parent organisation/group (group collaboration) or through external partners (e.g., subcontracting and horizontal collaboration). Future research could build on this contribution, e.g., by conducting an integrated study of a network of manufacturing and service firms, by conducting a quantitative survey to add generality to the findings, and by conducting longitudinal empirical work to observe how supply chains cope with change over time. Copyright Â© 2013 Inderscience Enterprises Ltd.</t>
  </si>
  <si>
    <t>https://www.scopus.com/inward/record.uri?eid=2-s2.0-84929159788&amp;doi=10.1504%2fIJASM.2013.058200&amp;partnerID=40&amp;md5=e1d03ba543c3c320e87babc9052c8163</t>
  </si>
  <si>
    <t>Stevenson2013307</t>
  </si>
  <si>
    <t>10.5267/j.uscm.2021.12.005</t>
  </si>
  <si>
    <t>Singagerda F.S., Fauzan A.T., Desfiandi A.</t>
  </si>
  <si>
    <t>The role of supply chain visibility, supply chain flexibility, supplier development on business performance of logistics companies</t>
  </si>
  <si>
    <t>Business performance; Supplier development; Supply chain flexibility; Supply chain visibility</t>
  </si>
  <si>
    <t>Faculty of Economics and Business Institute of Informatics and Business Darmajaya, Lampung, Indonesia; Faculty of Social and Politics, University of Pelita Harapan, Indonesia; Faculty of Economics and Business Darmajaya Institute informatics and Business, Indonesia</t>
  </si>
  <si>
    <t>This study aims to determine the effect of supply chain visibility on business performance, to determine the effect of supply chain flexibility on business performance and to determine the effect of supplier development on business performance. The sample of respondents in this study were 120 respondents from logistics companies in Tangerang. Type of research is quantitative research. The data analysis technique used structural equation modeling and SmartPLS for analyzing data. The data collection method in this study was carried out using a survey method, namely by distributing online questionnaires to respondents in the form of questions. The data collection method in this study was an online questionnaire by google form. The sample selection method in this study is simple random sampling. The results of the analysis that have been carried out concluded that Inventory Control, Supply Chain Flexibility, Supply Chain Visibility, Supplier Development had positive and significant influence on business performance. Â© 2022 Growing Science Ltd. All rights reserved and by the authors; licensee Growing Science, Canada.</t>
  </si>
  <si>
    <t>https://www.scopus.com/inward/record.uri?eid=2-s2.0-85124519987&amp;doi=10.5267%2fj.uscm.2021.12.005&amp;partnerID=40&amp;md5=925d52c6585fb23f64bea32dc3e87a0d</t>
  </si>
  <si>
    <t>Singagerda2022463</t>
  </si>
  <si>
    <t>10.1108/IMDS-09-2017-0410</t>
  </si>
  <si>
    <t>Yu K., Cadeaux J., Luo N., Qian C., Chen Z.</t>
  </si>
  <si>
    <t>The role of the consistency between objective and perceived environmental uncertainty in supply chain risk management</t>
  </si>
  <si>
    <t>Consistency; Logistics flexibility; Objective environmental uncertainty; Perceived environmental uncertainty; Relationship flexibility; Supply chain risk management</t>
  </si>
  <si>
    <t>School of Agricultural Economics and Rural Development, Renmin University of China, Beijing, China; School of Marketing, University of New South Wales, Sydney, Australia; School of Labour and Human Resources, Renmin University of China, Beijing, China; Central University of Finance and Economics, Beijing, China</t>
  </si>
  <si>
    <t>Purpose: The purpose of this paper is to understand how the consistency between objective and perceived environmental uncertainty might affect supply chain flexibilities that cope with supply chain risk. Design/methodology/approach: This study adopted a case study of comparative four companies in order to obtain an in-depth knowledge of the environmental conditions under which the companies implement different types of supply chain risk management (SCRM) strategies: logistics flexibility and relationship flexibility. Findings: The case analysis not only distinguished the different effects of objective and perceived environmental uncertainty on supply chain flexibility, but also established the propositions about the effects of the consistency between objective and perceived environmental uncertainty on logistics flexibility and relationship flexibility in SCRM. Originality/value: In principle, supply chain flexibility aims to cope with complex and turbulent environments. Yet, empirical findings about the effects of environmental uncertainty on supply chain flexibility are inconclusive. This study addressed this question by differentiating between objective and perceived environmental uncertainty as well as between logistics and relationship supply chain flexibilities. Â© 2018, Emerald Publishing Limited.</t>
  </si>
  <si>
    <t>https://www.scopus.com/inward/record.uri?eid=2-s2.0-85052606685&amp;doi=10.1108%2fIMDS-09-2017-0410&amp;partnerID=40&amp;md5=3322519c01208c14dec90ceeee9111ba</t>
  </si>
  <si>
    <t>Yu20181365</t>
  </si>
  <si>
    <t>10.5267/j.ijiec.2016.6.003</t>
  </si>
  <si>
    <t>Fera M., Fruggiero F., Lambiase A., Macchiaroli R., Miranda S.</t>
  </si>
  <si>
    <t>The role of uncertainty in supply chains under dynamic modeling</t>
  </si>
  <si>
    <t>International Journal of Industrial Engineering Computations</t>
  </si>
  <si>
    <t>Order penetration point; Supply chain; Uncertainty</t>
  </si>
  <si>
    <t>Second University of Naples, Department of Industrial and Information Engineering, Via Roma 29, Aversa, CE 81031, Italy; University of Basilicata, School of Engineering, Via Ateneo Lucano 10, Potenza, 85100, Italy; University of Salerno, Department of Industrial Engineering, Via Giovanni Paolo II 132, Fisciano, SA 84084, Italy</t>
  </si>
  <si>
    <t>The uncertainty in the supply chains (SCs) for manufacturing and services firms is going to be, over the coming decades, more important for the companies that are called to compete in a new globalized economy. Risky situations for manufacturing are considered in trying to individuate the optimal positioning of the order penetration point (OPP). It aims at defining the best level of information of the clientâ€™s order going back through the several supply chain (SC) phases, i.e. engineering, procurement, production and distribution. This work aims at defining a system dynamics model to assess competitiveness coming from the positioning of the order in different SC locations. A Taguchi analysis has been implemented to create a decision map for identifying possible strategic decisions under different scenarios and with alternatives for order location in the SC levels. Centralized and decentralized strategies for SC integration are discussed. In the model proposed, the location of OPP is influenced by the demand variation, production time, stock-outs and stock amount. Results of this research are as follows: (i) customer-oriented strategies are preferable under high volatility of demand, (ii) production-focused strategies are suggested when the probability of stock-outs is high, (iii) no specific location is preferable if a centralized control architecture is implemented, (iv) centralization requires cooperation among partners to achieve the SC optimum point, (v) the producer must not prefer the OPP location at the Retailer level when the general strategy is focused on a decentralized approach. Â© 2017 Growing Science Ltd. All rights reserved.</t>
  </si>
  <si>
    <t>https://www.scopus.com/inward/record.uri?eid=2-s2.0-84983425870&amp;doi=10.5267%2fj.ijiec.2016.6.003&amp;partnerID=40&amp;md5=583f02f78ef9419b890db96f5e46b89b</t>
  </si>
  <si>
    <t>Fera2017119</t>
  </si>
  <si>
    <t>10.1111/deci.12163</t>
  </si>
  <si>
    <t>Schoenherr T., Swink M.</t>
  </si>
  <si>
    <t>The Roles of Supply Chain Intelligence and Adaptability in New Product Launch Success</t>
  </si>
  <si>
    <t>Knowledge-Based view; New product launch success; Product innovation capability; Supply chain adaptability; Supply chain intelligence</t>
  </si>
  <si>
    <t>Department of Supply Chain Management, Broad College of Business, Michigan State University, 632 Bogue St., East Lansing, MI 48824, United States; Supply and Value Chain Center, Neeley School of Business, Texas Christian University, Fort Worth, TX 76129, United States</t>
  </si>
  <si>
    <t>Many new product introductions continue to be unsuccessful, and while researchers have studied product development processes, relatively few studies directly address new product launch. We do so in the present research and posit that supply chain intelligence, defined as technological and competitive knowledge sourced and integrated from suppliers, customers, and competitors, plays an important role in explaining new product launch success. We further employ the knowledge-based view to theorize that both supply chain adaptability and product innovation capability act as important mediators of the effects of supply chain intelligence on new product launch success and firm financial performance. While the former capability refers to a firm's ability to quickly adjust its supply chain to react to market and product design changes, the latter refers to the firm's proficiency in developing innovative new products. We test hypothesized relationships among these factors utilizing data collected in a survey of 229 U.S. manufacturing firms. Results point to the central role of supply chain adaptability in capturing the benefits of supplier technological intelligence for enhanced product innovation capability, new product launch success, and firm financial performance. In contrast, product innovation capability serves as the generative means by which customer and competitor intelligence is translated into more successful new product launches, which, in turn, produce superior firm financial performance. Overall, these findings contribute to a better understanding of factors that can explain why certain product launches are more successful than others, and offer practical insights for appropriate investments in the development of related knowledge resources. Â© 2015 Decision Sciences Institute.</t>
  </si>
  <si>
    <t>https://www.scopus.com/inward/record.uri?eid=2-s2.0-84943813671&amp;doi=10.1111%2fdeci.12163&amp;partnerID=40&amp;md5=4d89d1b182aa603d4ac15f8b33a2d987</t>
  </si>
  <si>
    <t>Schoenherr2015901</t>
  </si>
  <si>
    <t>10.1108/BFJ-03-2021-0258</t>
  </si>
  <si>
    <t>CompÃ©s R., Faria S., GonÃ§alves T., Rebelo J., Pinilla V., Simon Elorz K.</t>
  </si>
  <si>
    <t>The shock of lockdown on the spending on wine in the Iberian market: the effects of procurement and consumption patterns</t>
  </si>
  <si>
    <t>Consumer behaviour; Lockdown; Multinomial logit model; Wine price</t>
  </si>
  <si>
    <t>Department of Economics and Social Science, Universitat PolitÃ¨cnica de ValÃ¨ncia, Valencia, Spain; Department of Economics, Sociology and Management (DESG), Centre for Transdisciplinary Development Studies (CETRAD), University of TrÃ¡s-os-Montes and Alto Douro, Vila Real, Portugal; Department of Applied Economics, Instituto Agroalimentario de AragÃ³n (IA2), Universidad de Zaragoza, Zaragoza, Spain; Institute for Advanced Research in Business and Economics, Universidad Publica de Navarra, Pamplona, Spain</t>
  </si>
  <si>
    <t>Purpose: This study aims to provide a better understanding of the behaviour of wine consumers in a completely new and unexpected setting, that is, a forced lockdown due to the COVID-19 pandemic. It seeks to explain consumer decisions and the probability of changes occurring in wine expenditure compared to a normal situation. Design/methodology/approach: The empirical analysis, conducted on a representative sample of Iberian consumers and based on the random utility theory, consists in the application of a multinomial logit model, setting the â€œusualâ€_x009d_ pattern of expenditure as a baseline category. Findings: The results show that the coronavirus pandemic could have changed alcohol drinking habits. Consumers generally spent less on wine during the lockdown, maybe due to the uncertainty regarding their future income and professional situation. Those people more likely to spend more on wine were those who increased their wine consumption during the lockdown, those who drank for romantic purposes, those who purchased less wine in supermarkets but more online, those who used a wine app and those living in urban areas. The increased consumption of other alcoholic beverages also increases the probability of spending less than usual on wine. Additionally, the absence of certain reasons for drinking wine other than social purposes, such as wine and food pairing, its taste and relaxing effects, together with the previous consumption pattern leads to a decrease in the probability of spending less per bottle. Originality/value: This paper makes a significant contribution to the understanding of the determinants of wine consumption in a very abnormal setting, an imposed lockdown and provides important policy implications. The findings show that managers and policymakers should pay attention to the different influence of variables related to behaviour and consumption patterns that may contribute to an increase in the demand for less expensive wines. Specifically, they should focus on new consumption patterns that may arise, adapting the supply chain and defining appropriate marketing strategies to fill new market segments. Â© 2021, Emerald Publishing Limited.</t>
  </si>
  <si>
    <t>https://www.scopus.com/inward/record.uri?eid=2-s2.0-85115775446&amp;doi=10.1108%2fBFJ-03-2021-0258&amp;partnerID=40&amp;md5=daa24e32463de6021c79275b7cc01cd5</t>
  </si>
  <si>
    <t>Compés20221622</t>
  </si>
  <si>
    <t>Somjai S., Hannarkin P., Pokmontree A., Vipaporn T.</t>
  </si>
  <si>
    <t>The supply chain integration, and product modularity as antecedents of the market valuation of firms in Thai solar industry</t>
  </si>
  <si>
    <t>Market value; Solar energy; Supply chain</t>
  </si>
  <si>
    <t>Graduate School, Suan Sunandha Rajabhat University, Thailand; Social Research Institute, Chulalongkorn University, Thailand</t>
  </si>
  <si>
    <t>The main purpose of the current study is to examine the supply chain integration, and product modularity as antecedents of the market valuation. The study is carried out on the supply chain of the solar industry of Thailand. The reason why the solar industry is chosen is that the greater emphasis on rising oil prices, global regulatory environment, and climate change resulted in increased adoption of clean technology processes. Over the next few decades, the solar energy would be considered as an important technology stemming from fast-paced innovation and huge technological investment. Being an infant industry, the solar energy supply chain is evolving rapidly with the entrance of new as well as already established firms. The study has used the SEM-PLS to analyses the data gathered from the firms in the solar industry. The findings of the study argue that the aggregated product modularity affects the supply chain flexibility and supply chain's ability of delivering product variety, across the supply chain. Such aggregated product modularity, being an important SC construct, shows the product modularity of supply chain as a whole. Â© 2020 ExcelingTech Pub, UK.</t>
  </si>
  <si>
    <t>https://www.scopus.com/inward/record.uri?eid=2-s2.0-85080922366&amp;partnerID=40&amp;md5=9ae689d1659b3d1eacb86f21320fd450</t>
  </si>
  <si>
    <t>Somjai202062</t>
  </si>
  <si>
    <t>10.1080/13675567.2015.1015511</t>
  </si>
  <si>
    <t>Dubey R., Gunasekaran A.</t>
  </si>
  <si>
    <t>The sustainable humanitarian supply chain design: agility, adaptability and alignment</t>
  </si>
  <si>
    <t>humanitarian supply chain; ISM modelling; regression modelling; supply chain adaptability; supply chain agility; supply chain alignment</t>
  </si>
  <si>
    <t>Symbiosis Institute of Operations Management (Constituent of Symbiosis International University), New Nashik, India; Charlton College of Business, University of Massachusetts Dartmouth, North Dartmouth, MA, United States</t>
  </si>
  <si>
    <t>The sustainable humanitarian supply chain (SHSC) has been the subject of research and debate over recent years. The aim of the paper is to provide an SHSC definition, propose an SHSC structure and validate it empirically. A unique contribution of the present study is an attempt to delineate humanitarian supply chain (HSC) management from commercial supply chain management and further discuss the HSC from the point of view of sustainability. We identify three important characteristics of a HSC network: agility, adaptability and alignment, and further explore possible linkages using extant literature and interpretive structural modelling (ISM). We further test the constructs using confirmatory factor analysis. In this way we attempt to answer long-pending calls from past researchers to contribute to the existing theories of HSC and identify further research directions based on the limitations of the present study. Â© 2015 Taylor &amp; Francis.</t>
  </si>
  <si>
    <t>https://www.scopus.com/inward/record.uri?eid=2-s2.0-84983178117&amp;doi=10.1080%2f13675567.2015.1015511&amp;partnerID=40&amp;md5=bfa0dbf5d732fb47ba177f437d17eed6</t>
  </si>
  <si>
    <t>Dubey201662</t>
  </si>
  <si>
    <t>10.1007/s40171-021-00286-6</t>
  </si>
  <si>
    <t>Singh S., Dhir S., Evans S., Sushil</t>
  </si>
  <si>
    <t>The Trajectory of Two Decades of Global Journal of Flexible Systems Management and Flexibility Research: A Bibliometric Analysis</t>
  </si>
  <si>
    <t>Bibliographic coupling; Bibliometric analysis; Co-citation analysis; Flexibility; Global Journal of Flexible Systems Management (GJFSM); Keyword co-occurrences</t>
  </si>
  <si>
    <t>Department of Management Studies, Indian Institute of Technology Delhi, New Delhi, 110016, India; Integrated Innovation Institute, Carnegie Mellon University, Silicon Valley Campus, NASA Ames Research Park, Moffett Field, CA 94035-0001, United States</t>
  </si>
  <si>
    <t>In the year 2020, the Global Journal of Flexible Systems Management (GJFSM) has celebrated its two decades of publication. This study is an attempt to commemorate the two decades of publication by presenting the overview of the GJFSM along with the trajectory of flexibility research in various journals. By using multiple bibliometric tools and indicators, the study finds that the GJFSM has grown over the years in terms of total publications and citations. The contributors are from across the globe, i.e., South America, North America, Asia, Europe, Africa, and the Pacific. The Journal publishes several flexibility areas, including information systems flexibility, financial flexibility, supply chain flexibility, technology management flexibility, marketing flexibility, organizational flexibility, strategic flexibility, and manufacturing flexibility. The GJFSM is cited by authors from various countries across the globe. It has been cited across different Scopus categorizations, including â€œStrategy and Management,â€_x009d_ â€œBusiness and International Management,â€_x009d_ â€œGeneral Business, Management and Accounting,â€_x009d_ â€œIndustrial and Manufacturing Engineering,â€_x009d_ and â€œManagement Science and Operations Research.â€_x009d_ Keyword co-occurrences analysis helps to analyze the various groups of keywords cited together in the GJFSM. Co-citation analysis of references helps to identify crucial clusters of GJFSM, i.e., strategic flexibility, manufacturing flexibility, the conceptual framework of flexibility, supply chain flexibility, modeling flexibility, and application of TISM. Overall, GJFSM has seen an increase in both publications and citations, reflecting its increasing presence among the journals publishing flexibility research. The diversity of flexibility research and its contributions to research under-one-roof make this Journal unique. The paper concludes with the gap areas of flexibility research and the way forward. Â© 2021, Global Institute of Flexible Systems Management.</t>
  </si>
  <si>
    <t>https://www.scopus.com/inward/record.uri?eid=2-s2.0-85114297650&amp;doi=10.1007%2fs40171-021-00286-6&amp;partnerID=40&amp;md5=000126ad20ea54e953c5dd6f49a97bbc</t>
  </si>
  <si>
    <t>Singh2021377</t>
  </si>
  <si>
    <t>10.1016/j.compchemeng.2022.107730</t>
  </si>
  <si>
    <t>Di Pretoro A., Negny S., Montastruc L.</t>
  </si>
  <si>
    <t>The traveling deliveryman problem under uncertainty: Fundamentals for flexible supply chains</t>
  </si>
  <si>
    <t>Flexibility; Operational research; Supply chain; Traveling deliveryman problem; Uncertainty modelling</t>
  </si>
  <si>
    <t>Laboratoire de GÃ©nie Chimique, UniversitÃ© de Toulouse, CNRS/INP/UPS, Toulouse, France</t>
  </si>
  <si>
    <t>In recent years, supply chain optimization has become a major topic in operational research. Huge efforts were made to outline effective methodologies both from computational and final solution quality perspective. However, besides being optimal, one major need of supply chains is flexibility and adaptability to disturbances. This research work aims at the definition of a thorough procedure for flexible supply chain design able to exploit deterministic and stochastic flexibility indices. The Traveling Deliveryman Problem was then selected as case study since it represents the most basic operational research problem. The adaptation of flexibility assessment methodologies, primarily conceived for unit operations, provides good results and allows to properly identify criticalities. In addition, it proves that the optimal solutions under uncertainty are confined to a limited subset among million possible alternatives according to the expected deviation nature. This procedure is then worth to be extended to more complex systems in future studies. Â© 2022 Elsevier Ltd</t>
  </si>
  <si>
    <t>https://www.scopus.com/inward/record.uri?eid=2-s2.0-85124739457&amp;doi=10.1016%2fj.compchemeng.2022.107730&amp;partnerID=40&amp;md5=4bc3e480b32adc849041045054dbc63e</t>
  </si>
  <si>
    <t>DiPretoro2022</t>
  </si>
  <si>
    <t>10.1108/IJPDLM-08-2019-0258</t>
  </si>
  <si>
    <t>Gligor D., Feizabadi J., Russo I., Maloni M.J., Goldsby T.J.</t>
  </si>
  <si>
    <t>The triple-a supply chain and strategic resources: developing competitive advantage</t>
  </si>
  <si>
    <t>Market orientation; Supply chain adaptability; Supply chain agility; Supply chain alignment; Supply chain orientation</t>
  </si>
  <si>
    <t>Department of Marketing, University of Mississippi, Oxford, MS, United States; MIT Global SCALE Network, Malaysia Institute for Supply Chain Innovation, Shah Alam, Malaysia; Department of Economia Aziendale, University of Verona, Verona, Italy; Department of Management and Entrepreneurship, Kennesaw State University, Kennesaw, GA, United States; Department of Supply chain management, University of Tennessee, Knoxville, TN, United States</t>
  </si>
  <si>
    <t>Purpose: Scholars have recently begun to empirically evaluate the triple-A supply chain, which emphasizes concurrent capabilities in agility, adaptability and alignment across the supply chain to develop sustainable competitive advantage. Complexity theory suggests however that other combinations of triple-A capabilities may be equally effective, especially given a firm's strategic orientation relative to its market and its supply chain. Our research objective was to examine what combinations of these capabilities lead to the same outcome (i.e. high firm performance). Design/methodology/approach: We collected 182 survey responses from a global sample of supply chain managers. Qualitative comparative analysis (QCA) was employed to assess effective recipes of agility, adaptability, alignment, supply chain orientation, and market orientation. Findings: Our results revealed four distinct â€œrecipesâ€_x009d_ (i.e. combinations of agility, adaptability, alignment, supply chain orientation and market orientation) that lead to high levels of firm performance. Originality/value: Our results indicate that firms currently do not necessarily have to concomitantly develop capabilities across all triple-A components. Considering the costs associated with developing each of these capabilities, the findings allow us to derive several theoretical and managerial insights. Â© 2020, Emerald Publishing Limited.</t>
  </si>
  <si>
    <t>https://www.scopus.com/inward/record.uri?eid=2-s2.0-85085143056&amp;doi=10.1108%2fIJPDLM-08-2019-0258&amp;partnerID=40&amp;md5=a9a5fd4b2c2a9f10b3ff2f1825d6d68b</t>
  </si>
  <si>
    <t>Gligor2020159</t>
  </si>
  <si>
    <t>10.1080/00207543.2013.848481</t>
  </si>
  <si>
    <t>Liao S., Zequeira R.I., Seifert R.W.</t>
  </si>
  <si>
    <t>The value of updated information on future price behaviour</t>
  </si>
  <si>
    <t>Random selling period length; Supply chain flexibility; Value of information</t>
  </si>
  <si>
    <t>College of Management of Technology (CDM), Ã‰cole Polytechnique FÃ©dÃ©rale de Lausanne (EPFL), Lausanne, Switzerland; IMD, Lausanne, Switzerland</t>
  </si>
  <si>
    <t>This paper studies the value of information on future price behaviour. We consider a one-period inventory modelling framework with random period length and two order opportunities. The selling price is determined dynamically and the demand is price-sensitive. The second ordering-pricing decision reflects the updated information on future price behaviour on supply chain flexibility.We consider three models with different levels of flexibility: the static model, the quantity flexible model and the combined quantity and timing (fully) flexible model.We compare between the values of three different features in the supply chain: updated information on price behaviour, dynamic pricing and supply flexibility.And we demonstrate the effect of holding cost and demand uncertainty on these three values.We also consider a specific condition with fixed selling prices.We give explicit analysis on the optimal order decisions, and analytically show the impact of information and quantity flexibility on the optimal order decisions. Â© 2013 Taylor &amp; Francis.</t>
  </si>
  <si>
    <t>https://www.scopus.com/inward/record.uri?eid=2-s2.0-84902548190&amp;doi=10.1080%2f00207543.2013.848481&amp;partnerID=40&amp;md5=23289b60988540cdfb6301d4aa16fc23</t>
  </si>
  <si>
    <t>Liao20142042</t>
  </si>
  <si>
    <t>10.3390/su13158231</t>
  </si>
  <si>
    <t>Yin, WL; Ran, WX</t>
  </si>
  <si>
    <t>Theoretical Exploration of Supply Chain Viability Utilizing Blockchain Technology</t>
  </si>
  <si>
    <t>blockchain technology; supply chain viability; resource dependence theory; resource based view; TOE theory</t>
  </si>
  <si>
    <t>Yunnan University of Finance &amp; Economics</t>
  </si>
  <si>
    <t>As a disruptive and innovative technology, blockchain will significantly revolutionize how organizations produce and operate as global rivalry intensifies. The global COVID-19 outbreak, combined with the growing complexity of supply chain networks, has exposed supply chains' vulnerability to disruption. Therefore, improving the supply chain viability is the primary way to deal with the risk of supply chain disruption. Using the method of literature research, this conceptual paper systematically reviewed and sorted out relevant literature, extracted corresponding capabilities, and put forward relevant research propositions. From the perspective of the resource-based view and resource-dependent theory, this study investigates specific dimensions of the blockchain-enabled supply chain capability: connectivity, network capability, and supply chain reconfiguration and the impact of external resource-dependent capability on the viability of the supply chain. The propositions show that the blockchain-enabled supply chain capability, and external resource-dependent capability will positively impact supply chain viability. It is expected to assist supply chain firms in implementing blockchain technology to increase supply chain viability and improve their capacity to achieve sustainable supply chain development during the crisis.</t>
  </si>
  <si>
    <t>http://dx.doi.org/10.3390/su13158231</t>
  </si>
  <si>
    <t>WOS:000682237400001</t>
  </si>
  <si>
    <t>Yin W., Ran W.</t>
  </si>
  <si>
    <t>Theoretical exploration of supply chain viability utilizing blockchain technology</t>
  </si>
  <si>
    <t>Blockchain technology; Resource based view; Resource dependence theory; Supply chain viability; TOE theory</t>
  </si>
  <si>
    <t>Logistics School, Yunnan University of Finance and Economics, Kunming, 650221, China</t>
  </si>
  <si>
    <t>As a disruptive and innovative technology, blockchain will significantly revolutionize how organizations produce and operate as global rivalry intensifies. The global COVID-19 outbreak, combined with the growing complexity of supply chain networks, has exposed supply chainsâ€™ vulnerability to disruption. Therefore, improving the supply chain viability is the primary way to deal with the risk of supply chain disruption. Using the method of literature research, this conceptual paper systematically reviewed and sorted out relevant literature, extracted corresponding capabilities, and put forward relevant research propositions. From the perspective of the resource-based view and resource-dependent theory, this study investigates specific dimensions of the blockchain-enabled supply chain capability: connectivity, network capability, and supply chain reconfiguration and the impact of external resource-dependent capability on the viability of the supply chain. The propositions show that the blockchain-enabled supply chain capability, and external resource-dependent capability will positively impact supply chain viability. It is expected to assist supply chain firms in implementing blockchain technology to increase supply chain viability and improve their capacity to achieve sustainable supply chain development during the crisis. Â© 2021 by the authors. Licensee MDPI, Basel, Switzerland.</t>
  </si>
  <si>
    <t>https://www.scopus.com/inward/record.uri?eid=2-s2.0-85111664585&amp;doi=10.3390%2fsu13158231&amp;partnerID=40&amp;md5=68c596a6f9c0036d41da4767a6e9921c</t>
  </si>
  <si>
    <t>Yin2021</t>
  </si>
  <si>
    <t>10.1002/admt.201800696</t>
  </si>
  <si>
    <t>Bechert H., Almora O., Regau K., Matt G.J., Brabec C.J., Wehlus T.</t>
  </si>
  <si>
    <t>Thin-Film Electrostatic Discharge Protection for Highly Segmented OLEDs in Automotive Applications</t>
  </si>
  <si>
    <t>Advanced Materials Technologies</t>
  </si>
  <si>
    <t>automotive rear-light; capacitance; ESD protection; impedance spectroscopy; OLED; segmentation</t>
  </si>
  <si>
    <t>OSRAM OLED GmbH, WernerwerkstraÃŸe 2, Regensburg, 93049, Germany; Friedrich-Alexander-UniversitÃ¤t Erlangen-NÃ¼rnbergâ€”Materials for Electronics and Energy Technology (i-MEET), MartensstraÃŸe 7, Erlangen, 91058, Germany; Erlangen Graduate School in Advanced Optical Technologies (SAOT), Friedrich-Alexander UniversitÃ¤t Erlangen-NÃ¼rnberg, Paul-Gordon-Str. 6, Erlangen, 91052, Germany</t>
  </si>
  <si>
    <t>Future autonomous driving requires new lighting solutions. Communication in between other cars and pedestrians, which fulfills the requirements of the automotive lighting industry, is needed. A very promising lighting solution for this application are highly segmented organic light-emitting diodes (OLEDs). Unfortunately, small area OLEDs are very sensitive to electrostatic discharge due to the small capacitance of the OLED segments. This study presents a solution for highly segmented OLEDs to fulfill automotive requirements regarding electrostatic discharge (ESD) without cost driving external components but through the improvement of the OLED itself. This solution is designed to be cheap and simple in fabrication, derived from standard photolithography to ensure no impact on existing supply chains and flexible OLED fabrication. After introducing the improved device concept for highly segmented OLEDs and its boundary conditions, a detailed view on the corresponding fabrication steps is given. The capacitive response of the protected OLED segments with respect to OLEDs without the introduced protection layer is characterized via impedance spectroscopy. The results exhibit the functionality of the ESD protection layer and prove with automotive ESD stability requirements compliance. Â© 2019 WILEY-VCH Verlag GmbH &amp; Co. KGaA, Weinheim</t>
  </si>
  <si>
    <t>https://www.scopus.com/inward/record.uri?eid=2-s2.0-85061831418&amp;doi=10.1002%2fadmt.201800696&amp;partnerID=40&amp;md5=b74b032eae237c236f6944dcb52f5fba</t>
  </si>
  <si>
    <t>Bechert2019</t>
  </si>
  <si>
    <t>10.1007/978-3-658-35882-2_3</t>
  </si>
  <si>
    <t>Haug P.</t>
  </si>
  <si>
    <t>Toolbox of Supply Chain Management</t>
  </si>
  <si>
    <t>Leonberg, Germany</t>
  </si>
  <si>
    <t>In an even more dynamic world companies and their supply chains have to represent attributes like agility, speed, flexibility, and efficiency in order to put itself in a powerful market position and therefore to stay adaptable. Agile supply chain structures are able to provide products and services of high and consistent quality as well as reacting responsive and flexible regarding changing business environments. In order to generate such a supply chain strategy and design a Logistics Manager needs basic tools and techniques (material supply strategy, make or buy analysis for outsourcing decisions, risk matrix, activity based costing, value stream mapping, method times measurement, A3-report), which will be explained and described in the following chapter. The tools are separated into two dimensions (cost- and risk-related) and two levels (strategic and operational) resulting in four quadrants which means that they are categorized in the area in which they contribute best to the respective dimension and level. Â© 2022, Springer Fachmedien Wiesbaden GmbH, part of Springer Nature.</t>
  </si>
  <si>
    <t>https://www.scopus.com/inward/record.uri?eid=2-s2.0-85127649953&amp;doi=10.1007%2f978-3-658-35882-2_3&amp;partnerID=40&amp;md5=fb31759755ce63575a96736cba26951a</t>
  </si>
  <si>
    <t>Haug202291</t>
  </si>
  <si>
    <t>10.1108/SCM-02-2020-0083</t>
  </si>
  <si>
    <t>Maqueira J.M., Novais L.R., Bruque S.</t>
  </si>
  <si>
    <t>Total eclipse on business performance and mass personalization: how supply chain flexibility eclipses lean production direct effect</t>
  </si>
  <si>
    <t>Business performance; Lean production implementation; Manufacturing; Mass personalization; Performance; Structural equation model; Supply chain flexibility; Supply-chain management</t>
  </si>
  <si>
    <t>Department of Business Organization, JaÃ©n University, JaÃ©n, Spain; CIGIP - Centro de InvestigaciÃ³n de GestiÃ³n e IngenierÃ­a de la ProducciÃ³n, Universitat PolitÃ¨cnica de ValÃ¨ncia, Valencia, Spain</t>
  </si>
  <si>
    <t>Purpose: This paper aims to analyze the mediating role of Supply Chain Flexibility on the interrelationships binding Lean Production implementation, Mass Personalization and business performance. Design/methodology/approach: A random sample of 260 companies obtained from a population of 1,717 Spanish companies that occupy an intermediate position in the supply chain has been used to test the proposed hypothetical framework. Telephone surveys using a computerized system have been used to collect data, obtaining a response rate of 15.6 and a structural equation model has been designed to test the six proposed hypotheses. Findings: Companies initially implement Lean Production to optimize Mass Personalization processes and improve business performance. However, in the presence of Supply Chain Flexibility, Lean Production implementation no longer has a direct impact on Mass Personalization and business performance, but it does have an indirect impact through the flexibility it achieves (shown as a total mediating path). Therefore, companies should implement Lean Production to achieve flexibility and thus optimize the Mass Personalization processes and obtain better performance. Originality/value: Academics and business managers may have supporting evidence on the role played by the total mediating effect of Supply Chain Flexibility on the relationship between Lean Production, Mass Personalization and business performance. A better knowledge of these management resources and their relationship could affect the way researchers and practitioners approach them, becoming more aware of the important role of the supply chain in competitiveness. Â© 2020, Emerald Publishing Limited.</t>
  </si>
  <si>
    <t>https://www.scopus.com/inward/record.uri?eid=2-s2.0-85097273229&amp;doi=10.1108%2fSCM-02-2020-0083&amp;partnerID=40&amp;md5=c17d800df813cc1ac477c7bf8ed44fbb</t>
  </si>
  <si>
    <t>Maqueira2021256</t>
  </si>
  <si>
    <t>10.1007/978-3-031-07969-6_37</t>
  </si>
  <si>
    <t>Mezouar H., El Afia A.</t>
  </si>
  <si>
    <t>Toward a Self-adaptive Supply Chains: L-SCOR Implementation Proposal, and Case Studies Methodology Proposal</t>
  </si>
  <si>
    <t>L-SCOR; Q-learning; Reinforcement learning; SCOR; Self-adaptive; Six sigma; Supply chain; Web service</t>
  </si>
  <si>
    <t>ENSIAS, Mohammed V University of Rabat, Rabat, Morocco</t>
  </si>
  <si>
    <t>In order to improve a business process behavior, to guarantee the service continuity, to minimalize the time wasted by automatic activities execution, L-SCOR is proposed to analyze the self-adaptability of a business process and to improve this performance. This paper gives an overall overview of the reference L-SCOR, and explains a proposal of its implementation based on reinforcement learning, and a methodology to conduct case studies based on six sigma strategies. Â© 2022, The Author(s), under exclusive license to Springer Nature Switzerland AG.</t>
  </si>
  <si>
    <t>https://www.scopus.com/inward/record.uri?eid=2-s2.0-85135026919&amp;doi=10.1007%2f978-3-031-07969-6_37&amp;partnerID=40&amp;md5=436de2817ad5296badb2e8ccf1743814</t>
  </si>
  <si>
    <t>Mezouar2022492</t>
  </si>
  <si>
    <t>10.1007/978-3-030-28464-0_30</t>
  </si>
  <si>
    <t>Tiss S., Thierry C., Lamothe J., Rousse C.</t>
  </si>
  <si>
    <t>Toward an Agile Adaptation of Supply Chain Planning: A Situational Use Case</t>
  </si>
  <si>
    <t>Collaborative supply chain planning; Serious game; Uncertainties and robustness</t>
  </si>
  <si>
    <t>Universite de Toulouse, Centre GÃ©nie Industriel, IMT Mines Albi, Albi, France; Universite de Toulouse, IRIT, UniversitÃ© Toulouse Jean JaurÃ¨s, Toulouse, France; Supply Chain Direction Pierre Fabre Dermo-Cosmetics, Lavaur, France</t>
  </si>
  <si>
    <t>The project CAASC â€œCloud Adaptation for an Agile Supply Chainâ€_x009d_ (French ANR project) aims to develop monitoring services in multi actors supply chain, by integrating uncertainties in supply chain planning and developing adaptation functions to environment changes. In this paper we present a use case in the form of a serious game that aim to emerge and validate the required functionalities for the project. The game simulates a collaborative rolling horizon mid-term planning process. By analyzing its processes and results, we identify the central role of deviations analysis of plans to qualify uncertainties, assess robustness and propose response strategies. Â© IFIP International Federation for Information Processing 2019.</t>
  </si>
  <si>
    <t>https://www.scopus.com/inward/record.uri?eid=2-s2.0-85072978263&amp;doi=10.1007%2f978-3-030-28464-0_30&amp;partnerID=40&amp;md5=b903660a052ab4cda472b087e90d2e6c</t>
  </si>
  <si>
    <t>Tiss2019344</t>
  </si>
  <si>
    <t>10.1016/j.tre.2018.06.001</t>
  </si>
  <si>
    <t>ChÃ¡vez M.M.M., Sarache W., Costa Y.</t>
  </si>
  <si>
    <t>Towards a comprehensive model of a biofuel supply chain optimization from coffee crop residues</t>
  </si>
  <si>
    <t>Biofuel supply chain design; Coffee residues; Multiobjective programming; Sustainability</t>
  </si>
  <si>
    <t>Universidad Libre Seccional Pereira, Calle 40 # 7-30, Pereira, Colombia; Universidad Nacional de Colombia, Cra 27 # 64-60, Manizales, Colombia; University of Applied Sciences Upper Austria, Wehrgrabengasse 1-3, Steyr, 4400, Austria; Universidad de Manizales, Cra 9 # 19-03, Manizales, Colombia</t>
  </si>
  <si>
    <t>Biofuel production from agricultural waste has been identified as a promising strategy in the field of renewable energy. This topic involves complex mathematical modeling tasks such as feedstock characteristics, biorefinery location, capacity strategy and material flows. This paper proposes a Multiple Objective Mixed Integer Linear Programming model (MOMILP) for the design of a sustainable supply chain using multiple agricultural residues. The proposed comprehensive model is utilized in a case study in Colombia, using coffee crop residues. Computational results show the model's robustness as a decision-making tool, which allows the projection of a flexible supply chain structure in the long term. Â© 2018 Elsevier Ltd</t>
  </si>
  <si>
    <t>https://www.scopus.com/inward/record.uri?eid=2-s2.0-85048618624&amp;doi=10.1016%2fj.tre.2018.06.001&amp;partnerID=40&amp;md5=991580725f73b4ca42b7bce2821d95bb</t>
  </si>
  <si>
    <t>Chávez2018136</t>
  </si>
  <si>
    <t>10.1109/IEA.2018.8387062</t>
  </si>
  <si>
    <t>Hatterscheid E., Schluter F.</t>
  </si>
  <si>
    <t>Towards a decision support approach for selecting physical objects in collaborative supply chain processes for cyber physical system-transformation</t>
  </si>
  <si>
    <t>2018 5th International Conference on Industrial Engineering and Applications, ICIEA 2018</t>
  </si>
  <si>
    <t>collaborative planning and control; cyber physical system; industry 4.0; supply chain management</t>
  </si>
  <si>
    <t>Graduate School of Logistics, Technical University of Dortmund, Dortmund, Germany</t>
  </si>
  <si>
    <t>Facing the challenge of a flexible supply chain, the importance of Cyber Physical Systems has increased. Due to their ability to collaborate via open and global information networks they can support complex planning and control tasks in a supply chain. In this context, a large number of physical objects for potential transformation into Cyber Physical Systems exist. However, due to high implementation costs, companies are hesitant to integrate new systems in their supply chain. A method is needed to support the decision making process for selecting physical objects in order to transform them into Cyber Physical Systems. This paper presents a decision support approach based on a framework with five criteria. Its applicability is presented in a use case of a German steel producer. Â© 2018 IEEE.</t>
  </si>
  <si>
    <t>https://www.scopus.com/inward/record.uri?eid=2-s2.0-85050132440&amp;doi=10.1109%2fIEA.2018.8387062&amp;partnerID=40&amp;md5=0c32de1a82e44ac76cfb6b0d7314fe4c</t>
  </si>
  <si>
    <t>Hatterscheid20181</t>
  </si>
  <si>
    <t>10.1007/978-3-319-74225-0_31</t>
  </si>
  <si>
    <t>Mees H.O., Lin X., Negenborn R.R.</t>
  </si>
  <si>
    <t>Towards a Flexible Banana Supply Chain: Dynamic Reefer Temperature Management for Reduced Energy Consumption and Assured Product Quality</t>
  </si>
  <si>
    <t>Banana supply chain; Energy reduction; Green-life; Reefer container; Temperature management</t>
  </si>
  <si>
    <t>Department of Maritime and Transport Technology, Delft University of Technology, Delft, Netherlands</t>
  </si>
  <si>
    <t>We propose a strategy for dynamic temperature management inside reefer containers in banana supply chains, with the objective of reducing energy consumption and deliver bananas with good quality. In this paper a model is developed to determine optimal temperature profiles for the future days during shipment. To assure the right quality in a dynamic environment, continuous monitoring inside reefers can be used to check the status of bananas. The optimization takes into consideration of disturbances of banana quality and estimated arrival time. Therefore, decisions are updated each day to cope with the possible disturbances. Simulation experiments compare the proposed approach and currently used approach. Results show that with the proposed approach, bananas can be delivered with right quality and reduced energy consumption. Â© Springer International Publishing AG 2018.</t>
  </si>
  <si>
    <t>https://www.scopus.com/inward/record.uri?eid=2-s2.0-85080096905&amp;doi=10.1007%2f978-3-319-74225-0_31&amp;partnerID=40&amp;md5=b3bb3a008d5c837ea9b02276b421fb8e</t>
  </si>
  <si>
    <t>Mees2018223</t>
  </si>
  <si>
    <t>10.1109/REW.2016.42</t>
  </si>
  <si>
    <t>Ponsard C., De Landtsheer R., Ospina G.</t>
  </si>
  <si>
    <t>Towards a quantitative assessment of supply chain sustainability using queries over model simulations</t>
  </si>
  <si>
    <t>Proceedings - 2016 IEEE 24th International Requirements Engineering Conference Workshops, REW 2016</t>
  </si>
  <si>
    <t>Discrete Event Simulation; Modelling; Requirements; Supply Chain; Sustainability</t>
  </si>
  <si>
    <t>CETIC Research Centre, Belgium</t>
  </si>
  <si>
    <t>Assessing risks in supply chains is a key activity for ensuring the resilience to appearances of common or less predictable adverse events. Such assessments are traditionally carried out based on purely economic factors, leaving out other factors like sustainability, which also encompasses environmental and social dimensions. This paper show the feasibility of supporting the sustainability of supply chains, starting from a risk modelling and simulation framework that was not initially developed with that goal in mind. We first propose an indicative list of sustainability requirements classified by stage in the supply chain organisation. Afterwards, we demonstrate how those requirements can be translated in our framework using queries on simulations that are expressed in a rich language. We then investigate on some strategies to adapt the supply chain to better cope with sustainability requirements. Our work is driven by and illustrated on a manufacturing case study. Â© 2016 IEEE.</t>
  </si>
  <si>
    <t>https://www.scopus.com/inward/record.uri?eid=2-s2.0-85013127741&amp;doi=10.1109%2fREW.2016.42&amp;partnerID=40&amp;md5=3f293bdf6421b1f592cb688b7e9dd965</t>
  </si>
  <si>
    <t>Ponsard2017200</t>
  </si>
  <si>
    <t>10.1016/j.procir.2018.03.288</t>
  </si>
  <si>
    <t>Pires M.C., Frazzon E.M., CarreirÃ£o Danielli A.M., KÃ¼ck M., Freitag M.</t>
  </si>
  <si>
    <t>Towards a simulation-based optimization approach to integrate supply chain planning and control</t>
  </si>
  <si>
    <t>Control; Integrated Planning; Optimization; Simulation; Simulation Based Optimization; Supply Chain Planning</t>
  </si>
  <si>
    <t>Industrial and Systems Engineering Department, Federal University of Santa Catarina, FlorianÃ³polis, Brazil; BIBA - Bremer Institut fÃ¼r Produktion und Logistik GmbH, University of Bremen, Bremen, Germany; Department of Production Engineering, University of Bremen, Bremen, Germany</t>
  </si>
  <si>
    <t>Manufacturing organizations aim to adopt integrated supply chain planning to improve their operational performance. Technologies driving the 4th Industrial Revolution can support them by providing real-time data from physically distributed processes. However, in order to achieve an optimal allocation of interdependent production, inventory and transport resources, several planning and control problems have to be considered, which pose theoretical and computational challenges. In this direction, the challenges of dynamic supply chains can be addressed using adaptive simulation-based optimization and Industry 4.0 technologies. Therefore, this research proposes an adaptive simulation-based optimization approach to integrate manufacturing supply chain planning tasks. This approach is capable of dealing with complex systems as well as considering a dynamic environment with stochastic behavior. Finally, a test case is presented to evaluate the computation time feasibility and quality of the solutions provided by the method. In the present application, the method provided a convergence to a best solution in different experiments within a short amount of time, coping with the requirements of complex and uncertain scenarios. Â© 2018 The Authors. Published by Elsevier B.V.</t>
  </si>
  <si>
    <t>https://www.scopus.com/inward/record.uri?eid=2-s2.0-85049553092&amp;doi=10.1016%2fj.procir.2018.03.288&amp;partnerID=40&amp;md5=dadb10effc5356a2461365425342f953</t>
  </si>
  <si>
    <t>Pires2018520</t>
  </si>
  <si>
    <t>10.4018/IJISSCM.2015070104</t>
  </si>
  <si>
    <t>Towards an empirical-relational model of Supply chain flexibility</t>
  </si>
  <si>
    <t>International Journal of Information Systems and Supply Chain Management</t>
  </si>
  <si>
    <t>Commitment; Communication; Relational attributes; Supply chain flexibility; Trust</t>
  </si>
  <si>
    <t>Department of Operations and Information Technology, ICFA I Business School, Hyderabad, India</t>
  </si>
  <si>
    <t>Supply chains are prone to disruptions and associated risks. To develop capabilities for risk mitigation, supply chains need to be flexible. A flexible supply chain can respond better to environmental contingencies. Based on the theoretical tenets of resource-based view, relational view and dynamic capabilities theory, the current study develops a relational model of supply chain flexibility comprising trust, commitment, communication, co-operation, adaptation and interdependence. Subsequently the model is empirically validated based on a web based survey of 132 supply chain professionals in the Indian context. Copyright Â© 2015, IGI Global. Copying or distributing in print or electronic forms without written permission of IGI Global is prohibited.</t>
  </si>
  <si>
    <t>https://www.scopus.com/inward/record.uri?eid=2-s2.0-84945194254&amp;doi=10.4018%2fIJISSCM.2015070104&amp;partnerID=40&amp;md5=0d98fbabc2053c7b1b028424bbce715e</t>
  </si>
  <si>
    <t>Mandal201567</t>
  </si>
  <si>
    <t>10.1108/SCM-11-2017-0359</t>
  </si>
  <si>
    <t>Yang Y., Jia F., Xu Z.</t>
  </si>
  <si>
    <t>Towards an integrated conceptual model of supply chain learning: an extended resource-based view</t>
  </si>
  <si>
    <t>Dynamic capabilities; Environmental uncertainty; Extended resource-based view; Literature review; Supply chain capabilities; Supply chain learning; Supply-chain management; Sustainability performance</t>
  </si>
  <si>
    <t>School of Management, Xiamen University, Xiamen, China; The York Management School, University of York, York, United Kingdom</t>
  </si>
  <si>
    <t>Purpose: The purpose of this paper is to systematically review the academic literature on Supply Chain Learning (SCL), including the definitions, drivers, sources, barriers and consequences of SCL, and to propose an integrated conceptual model. Design/methodology/approach: A systematic literature review has been conducted, with an analysis of 123 papers in peer-reviewed academic journals published from 1998 up to March 2018. Findings: Through analysis and synthesis of the literature, this paper identifies and classifies the concepts of SCL into four types, that is, process orientation, structure orientation, consequence orientation and other informal definitions. Based on the Extended Resource-Based View (ERBV), the authors develop an integrated conceptual framework, which brings together various constructs. Within the framework, the authors identify the drivers and sources of SCL at intra- and inter-organizational levels. SCL consists of exploratory and exploitive learning capabilities, and the outcomes of SCL are dynamic supply chain management capabilities and sustainable supply chain performance. Originality/value: The authors propose a capability perspective of SCL and develop a conceptual model and a number of associated propositions of SCL based on the ERBV and review findings, which is subject to future empirical testing and propose five future research directions. The findings of this paper can be extended beyond the dyad and be applied in multi-tier supply chain context. Â© 2018, Emerald Publishing Limited.</t>
  </si>
  <si>
    <t>https://www.scopus.com/inward/record.uri?eid=2-s2.0-85056171575&amp;doi=10.1108%2fSCM-11-2017-0359&amp;partnerID=40&amp;md5=00d8c4554ff62bf15c2a1ace3e517152</t>
  </si>
  <si>
    <t>Yang2019189</t>
  </si>
  <si>
    <t>10.1007/978-3-662-46436-6_2</t>
  </si>
  <si>
    <t>Grambow G., Mundbrod N., Kolb J., Reichert M.</t>
  </si>
  <si>
    <t>Towards collecting sustainability data in supply chains with flexible data collection processes</t>
  </si>
  <si>
    <t>Data collection; Process variability; Supply chain; Sustainability</t>
  </si>
  <si>
    <t>Institute of Databases and Information Systems, Ulm University, Ulm, Germany</t>
  </si>
  <si>
    <t>Nowadays, OEMs from many domains (e.g., electronics and automotive) face rising pressure from customers and legal regulations to produce more sustainable products. This involves the reporting and publishing of various sustainability indicators. However, the demands of legal entities and customers constitute a tremendous challenge as productsÂ in these domains comprise various components and sub-components provided by suppliers. Hence, sustainability data collection must be executed along the entire supply chain. In turn, this involves a myriad of different automated and manual tasks as well as quickly changing situations. In combination with potentially long-running processes, these issues result in great process variability that cannot be predicted at design time. In the Sustain Hub project, a dedicated information system for supporting data collection processes is developed. This paper provides three contributions: (1) it identifies core challenges for sustainable supply chain communication, (2) it reviews state-of-the-art technical solutions for such challenges, and (3) it gives a first overview of the approach we are developing in the Sustain Hub project to address the challenges. By achieving that, this comprehensive approach has the potential to unify and simplify supply chain communication in the future. Â© IFIP International Federation for Information Processing 2015.</t>
  </si>
  <si>
    <t>https://www.scopus.com/inward/record.uri?eid=2-s2.0-84923697945&amp;doi=10.1007%2f978-3-662-46436-6_2&amp;partnerID=40&amp;md5=5eb01fc9d0cde0958407ae23acdfa76e</t>
  </si>
  <si>
    <t>Grambow201525</t>
  </si>
  <si>
    <t>10.1109/HOST45689.2020.9300125</t>
  </si>
  <si>
    <t>Bahar Talukder B.M.S., Menon V., Ray B., Neal T., Rahman M.T.</t>
  </si>
  <si>
    <t>Towards the Avoidance of Counterfeit Memory: Identifying the DRAM Origin</t>
  </si>
  <si>
    <t>Proceedings of the IEEE International Symposium on Hardware Oriented Security and Trust, HOST 2020</t>
  </si>
  <si>
    <t>Anti-counterfeiting; Counterfeit memory.; DRAM counterfeiting; DRAM forgery; IC forgery; Manufacturer identification</t>
  </si>
  <si>
    <t>University of Alabama in Huntsville, Department of ECE, Huntsville, AL, United States; University of Alabama in Huntsville, Department of CS, Huntsville, AL, United States; University of South Florida, Department of CSE, Tampa, FL, United States</t>
  </si>
  <si>
    <t>Due to the globalization in the semiconductor supply chain, counterfeit dynamic random-access memory (DRAM) chips/modules have been spreading worldwide at an alarming rate. Deploying counterfeit DRAM modules into an electronic system can have severe consequences on security and reliability domains because of their sub-standard quality, poor performance, and shorter life span. Besides, studies suggest that a counterfeit DRAM can be more vulnerable to sophisticated attacks. However, detecting counterfeit DRAMs is very challenging because of their nature and ability to pass the initial testing. In this paper, we propose a technique to identify the DRAM origin (i.e., the origin of the manufacturer and the specification of individual DRAM) to detect and prevent counterfeit DRAM modules. A silicon evaluation shows that the proposed method reliably identifies off-the-shelf DRAM modules from three major manufacturers. Â© 2020 IEEE.</t>
  </si>
  <si>
    <t>https://www.scopus.com/inward/record.uri?eid=2-s2.0-85099466736&amp;doi=10.1109%2fHOST45689.2020.9300125&amp;partnerID=40&amp;md5=06ef7d41934ef82b0af0eb124b39700d</t>
  </si>
  <si>
    <t>BaharTalukder2020111</t>
  </si>
  <si>
    <t>10.1063/1.5112680</t>
  </si>
  <si>
    <t>Calabrese M., Primo T., Prete A.D., Filitti G.</t>
  </si>
  <si>
    <t>Towards the definition an innovative supply chain: AMSA, an application of the cloud manufacturing</t>
  </si>
  <si>
    <t>Department of Engineering for Innovation, University of Salento, Via per Arnesano, Lecce, 73100, Italy; Istituto di Ricerca Ingenia, Via Marco Biagi, 6, Lecce, 73100, Italy</t>
  </si>
  <si>
    <t>The technological progress has opened new scenarios in terms of manufacturing paradigms. In particular, the world of Internet has allowed to connect resources characterized by a different geographical position independently of the distance. Among the interesting technologies that are able to exploit these advantages are certainty the Additive Manufacturing and the reverse engineering systems. The main paradigm that based its strengths in the aspects before mentioned is named Cloud. In particular, it represents a paradigm that allows to supply resources of different kind to catch up a certain goal. The most famous application of the Cloud paradigm is the Cloud Computing but, thanks to the new manufacturing technologies the application of this concept for the production has gained more importance. In this case the correct term to indicate the application of the Cloud paradigm to the production is Cloud Manufacturing. This last term describes as, thanks to the resources linked through the web, it is possible to define a supply chain that allows to obtain the production of products in an innovative manner. The innovation of this paradigm is the possibility to configure a supply chain characterized by: flexibility, availability of a tool for support decisional system, "on demand" production and manufacturing capabilities considered as services. This paper reports an innovative application of the Cloud Manufacturing paradigm that has expected the definition a tool web-based that allows to configure the client requests and the relative supply chain considering the best available solutions. In particular, the developed system, called AMSA (Additive Manufacturing Spare parts market Application) have had as main goal the definition of a common platform to supply different kind of services: product development oriented to the Additive Manufacturing (DFAM, Design For Additive Manufacturing), production of prototype or small series with Additive Manufacturing and reverse engineering activities to obtain CAD models starting from a physical object. The definition of different kind of services allow to satisfy several client needs such as: necessity to define an innovative product characterized by high performance in terms of stiffness/weight ratio, possibility to manufacture small series, such as in the motorsport field, and possibility to define CAD models for the obsolete parts for which the geometrical information are missed. AMSA platform relies on the reconfigurable supply chain that is dynamic and it depends on the particular client needs. For example, when the client requires the manufacture of a small series of a particular component, AMSA allows to the technicians to choose the best solutions in terms of price and distance. Therefore, the suppliers that contribute to the definition of the dynamic supply chain have an important role. The AMSA platform, for these reasons, represents an important tool able to link the suppliers to the customers in the best manner in order to obtain service that are characterized an high performance level. Â© 2019 Author(s).</t>
  </si>
  <si>
    <t>https://www.scopus.com/inward/record.uri?eid=2-s2.0-85068859985&amp;doi=10.1063%2f1.5112680&amp;partnerID=40&amp;md5=1849e08102344f1bcae974a40c695867</t>
  </si>
  <si>
    <t>Calabrese2019</t>
  </si>
  <si>
    <t>10.1016/j.jpolmod.2015.01.003</t>
  </si>
  <si>
    <t>Elekdag S., Muir D., Wu Y.</t>
  </si>
  <si>
    <t>Trade linkages, balance sheets, and spillovers: The Germany-Central European Supply Chain</t>
  </si>
  <si>
    <t>Journal of Policy Modeling</t>
  </si>
  <si>
    <t>DSGE model; Financial accelerator; Germany; Supply chain; Vertical integration</t>
  </si>
  <si>
    <t>International Monetary Fund, Washington, DC 20431, United States</t>
  </si>
  <si>
    <t>Germany and the Czech Republic, Hungary, Poland, and Slovakia (the CE4) have been in a process of deepening economic integration which has lead to the development of a dynamic supply chain within Europe-the Germany-Central European Supply Chain (GCESC). Model-based simulations suggest two key policy implications: first, as a reflection of strengthening trade linkages, German fiscal spillovers (stemming from higher public consumption) to the CE4 and more broadly to the rest of the euro area, have increased over time, but are still relatively small. This is explained by the supply chain nature of trade integration: final demand in Germany is not necessarily the main determinant of CE4 exports to Germany. Second, increased trade openness in both Germany and the CE4 implies a greater exposure of the GCESC to global shocks. However, owing to its strong fundamentals-including sound balance sheets and its safe haven status-Germany plays the role of a regional anchor of stability by better absorbing shocks from other trading partners instead of amplifying their transmission across the GCESC. Â© 2015 International Monetary Fund.</t>
  </si>
  <si>
    <t>https://www.scopus.com/inward/record.uri?eid=2-s2.0-84925307574&amp;doi=10.1016%2fj.jpolmod.2015.01.003&amp;partnerID=40&amp;md5=1085ffb3fd76261a57132b0741b471d3</t>
  </si>
  <si>
    <t>Elekdag2015374</t>
  </si>
  <si>
    <t>10.1002/cben.202000008</t>
  </si>
  <si>
    <t>Pannok M., Finkbeiner M., Fasel H., Riese J., Lier S.</t>
  </si>
  <si>
    <t>Transformable Decentral Production for Local Economies with Minimized Carbon Footprint</t>
  </si>
  <si>
    <t>ChemBioEng Reviews</t>
  </si>
  <si>
    <t>Bio-based resources; Decentral production networks; Dynamic supply chain; Modular production and logistics; Transformable production systems</t>
  </si>
  <si>
    <t>South Westphalia University of Applied Sciences, Department of Engineering and Economics, LindenstraÃŸe 53, Meschede, 59872, Germany; Ruhr University Bochum, Faculty of Mechanical Engineering, Laboratory for Fluid Separations, UniversitÃ¤tsstraÃŸe 150, Bochum, 44801, Germany</t>
  </si>
  <si>
    <t>Due to high energy-intensive processes and a dependence on carbon-based materials, the process industry plays a major role in climate change. Therefore, the substitution of fossil resources by bio-based resources is indispensable. This leads to challenges arising from accompanying changes of the type, amount and location of resources. At the same time, transformable production systems are currently in the focus of research addressing the required flexibility. These systems which consist of modular production and logistics units offer the possibility to adapt flexibly in volatile conditions within dynamic supply chains. Hence, this work compiles elements for environmental sustainability, which minimize the carbon footprint in the process industry: transformable production systems, the utilization of bio-based resources, carbon dioxide and renewable energy as well as the application of these elements in decentral production networks. Finally, possible use cases are determined based on the combination of these elements through a multi-criteria analysis. Â© 2020 The Authors. ChemBioEng Reviews published by Wiley-VCH GmbH</t>
  </si>
  <si>
    <t>https://www.scopus.com/inward/record.uri?eid=2-s2.0-85096680438&amp;doi=10.1002%2fcben.202000008&amp;partnerID=40&amp;md5=9ea96df8006521d4642f6bb542a69b4d</t>
  </si>
  <si>
    <t>Pannok2020216</t>
  </si>
  <si>
    <t>TranSopot Conference, 2016</t>
  </si>
  <si>
    <t>The proceedings contain 22 papers. The special focus in this conference is on TranSopot . The topics include: Analysis of the Cost Intensity of Transportation in the Polish Rescue Services System; cost Criteria as a Means to Support Travelling Mode Related Decisionsâ€”A Case Study for the Central Part of Silesian Voivodeship (Poland); strategic Analysis of Risk of Employing in Public Utility Transport Enterprises; micro- and Macroeconomic Factors of Fares Changes in Urban Public Transport; forwarding in Contemporary Delivery Chain; how Transport and Logistics Operators Can Implement the Solutions of â€œIndustry 4.0â€_x009d_; Self-regulatory Effectiveness of TSL Enterprises as an Indicator of Their Stratification Position in the Sector; the Use of Potential Models in Research on Transport Accessibility of Knowledge and Innovation Centers on the Example of Poland; assessment of Selected Elements of Logistic Customer Service for Management in Transport Enterprisesâ€”The Multiple Discriminant Analysis; the Impact and Role of Transportation on the Construction and Operations of the Green Supply Chain; dynamic Optimization Model for Planning of Supply, Production, and Transportation of Perishable Product; grounds and Challenges for Implementing a Circular Economy in the European Road Transport Sector; promotion of Environmentally Friendly Transport Behaviour Using a Multicriterial Multimodal Trip Planner as a Means to Support Reduction of External Costs; An Overview of the Progress Towards Sustainable Transport Development by Using TERM Indicators; idea of Sustainable Development of Transport with Special Reference to Air Transportation; a Concept of Freight Traffic Flow Regulations in the City of Gdansk.</t>
  </si>
  <si>
    <t>https://www.scopus.com/inward/record.uri?eid=2-s2.0-85125620986&amp;partnerID=40&amp;md5=bc2d9bba99c91d13ea1c62e0971e3253</t>
  </si>
  <si>
    <t>NoAuthor2017</t>
  </si>
  <si>
    <t>10.1016/j.aei.2011.07.007</t>
  </si>
  <si>
    <t>Trienekens J.H., Wognum P.M., Beulens A.J.M., Van Der Vorst J.G.A.J.</t>
  </si>
  <si>
    <t>Transparency in complex dynamic food supply chains</t>
  </si>
  <si>
    <t>Consumer and governmental demands; Food supply chain; Governance; Information systems; Quality and safety standards; Transparency</t>
  </si>
  <si>
    <t>Wageningen University, Social Sciences Department, Management Studies Group, Hollandseweg 1, 6706KN Wageningen, Netherlands; Logistics, Decision and Information Sciences, Hollandseweg 1, 6706KN Wageningen, Netherlands</t>
  </si>
  <si>
    <t>Food supply chains are increasingly complex and dynamic due to (i) increasing product proliferation to serve ever diversifying and globalising markets as a form of mass customisation with resulting global flows of raw materials, ingredients and products, and (ii) the need to satisfy changing and variable consumer and governmental demands with respect to food safety, animal welfare, and environmental impact. Transparency in the food supply chain is essential to guarantee food quality and provenance to all users of food and food products. Intensified information exchange and integrated information systems involving all chain actors are needed to achieve transparency with respect to a multitude of food properties. In this paper, specific challenges of food supply chains are highlighted. Major elements are addressed that support transparency to consumers, the government and food companies, which are considered the claimants of transparency. Elements considered to be enablers of transparency are governance mechanisms, quality and safety standards and information exchange. The paper specifies these transparency claimants and enablers for food supply chains and identifies major information system functions and information technology applications needed to comply with transparency demands. It thereby provides a framework for transparency analysis in food supply chains. Â© 2011 Elsevier Ltd. All rights reserved.</t>
  </si>
  <si>
    <t>https://www.scopus.com/inward/record.uri?eid=2-s2.0-83555164842&amp;doi=10.1016%2fj.aei.2011.07.007&amp;partnerID=40&amp;md5=fa8ad75f874915a1b9267fa500adcd2f</t>
  </si>
  <si>
    <t>Trienekens201255</t>
  </si>
  <si>
    <t>10.5459/bnzsee.50.2.271-299</t>
  </si>
  <si>
    <t>Davies A.J., Sadashiva V., Aghababaei M., Barnhill D., Costello S.B., Fanslow B., Headifen D., Hughes M., Kotze R., Mackie J., Ranjitkar P., Thompson J., Troitino D.R., Wilson T., Woods S., Wotherspoon L.M.</t>
  </si>
  <si>
    <t>Transport infrastructure performance and management in the South Island of New Zealand, during the first 100 days following the 2016 Mw 7.8 "KaikÅ_x008d_ura" earthquake</t>
  </si>
  <si>
    <t>Bulletin of the New Zealand Society for Earthquake Engineering</t>
  </si>
  <si>
    <t>University of Canterbury, Christchurch, New Zealand; GNS Science, Lower Hutt, New Zealand; University of Auckland, Auckland, New Zealand; KiwiRail, Wellington, New Zealand; Canterbury Civil Defence Emergency Management, Christchurch, New Zealand; New Zealand Transport Agency, Christchurch, New Zealand</t>
  </si>
  <si>
    <t>At 00:02 on 14th November 2016, a Mw 7.8 earthquake occurred in and offshore of the northeast of the South Island of New Zealand. Fault rupture, ground shaking, liquefaction, and co-seismic landslides caused severe damage to distributed infrastructure, and particularly transportation networks; large segments of the country's main highway, State Highway 1 (SHI), and the Main North Line (MNL) railway line, were damaged between Picton and Christchurch. The damage caused direct local impacts, including isolation of communities, and wider regional impacts, including disruption of supply chains. Adaptive measures have ensured immediate continued regional transport of goods and people. Air and sea transport increased quickly, both for emergency response and to ensure routine transport of goods. Road diversions have also allowed critical connections to remain operable. This effective response to regional transport challenges allowed Civil Defence Emergency Management to quickly prioritise access to isolated settlements, all of which had road access 23 days after the earthquake. However, 100 days after the earthquake, critical segments of SHI and the MNL remain closed and their ongoing repairs are a serious national strategic, as well as local, concern. This paper presents the impacts on South Island transport infrastructure, and subsequent management through the emergency response and early recovery phases, during the first 100 days following the initial earthquake, and highlights lessons for transportation system resilience.</t>
  </si>
  <si>
    <t>https://www.scopus.com/inward/record.uri?eid=2-s2.0-85021816551&amp;doi=10.5459%2fbnzsee.50.2.271-299&amp;partnerID=40&amp;md5=c11725c585732808f30e525945bae753</t>
  </si>
  <si>
    <t>Davies2017271</t>
  </si>
  <si>
    <t>10.1007/s10479-010-0780-4</t>
  </si>
  <si>
    <t>Miao Z., Yang F., Fu K., Xu D.</t>
  </si>
  <si>
    <t>Transshipment service through crossdocks with both soft and hard time windows</t>
  </si>
  <si>
    <t>Crossdocking; Genetic algorithm; Tabu search; Transshipment</t>
  </si>
  <si>
    <t>School of Management, Xiamen University, Xiamen 361005, China; Lingnan College, Sun Yat-sen University, Guangzhou 510275, China; School of Business, Sun Yat-sen University, Guangzhou 510275, China</t>
  </si>
  <si>
    <t>Recently, crossdocking techniques have been successfully applied in responsive supply chain management. However, most researches focused on physical layout of a crossdock, or scheduling operations within a crossdock. In this paper, we study a multi-crossdock transshipment service problem with both soft and hard time windows. The flows from suppliers to customers via the crossdocks are constrained by fixed transportation schedules. Cargos can be delayed and consolidated in crossdocks, and both suppliers and customers have specific hard time windows. In addition to hard time windows, customers also have less-restrictive time windows, called soft time windows. The problem to minimize the total cost of the multi-crossdock distribution network, including transportation cost, inventory handling cost and penalty cost, can be proved to be NP-hard in the strong sense and hence efficient heuristics are desired. We propose two types of meta-heuristic algorithms, called Adaptive Tabu Search and Adaptive Genetic Algorithm, respectively, to solve the problem efficiently. We conduct extensive experiments and the results show that both of them outperform CPLEX solver and provide fairly good solutions within realistic timescales. We also perform sensitivity analysis and obtain a number of managerial insights. Â© 2010 Springer Science+Business Media, LLC.</t>
  </si>
  <si>
    <t>https://www.scopus.com/inward/record.uri?eid=2-s2.0-82955194863&amp;doi=10.1007%2fs10479-010-0780-4&amp;partnerID=40&amp;md5=961ae20fc48f34bd211444c0c00620b2</t>
  </si>
  <si>
    <t>Miao201221</t>
  </si>
  <si>
    <t>Cadavid J.P.U., Lamouri S., Grabot B.</t>
  </si>
  <si>
    <t>Trends in machine learning applied to demand &amp; sales forecasting: A review</t>
  </si>
  <si>
    <t>Demand; Machine learning; Sales forecasting; Supply chain analytics; Supply Chain Management; Traditional forecasting methods</t>
  </si>
  <si>
    <t>LAMIH, CNRS, Arts et MÃ©tiers ParisTech, Paris, France; LGP, ENIT, Tarbes, France</t>
  </si>
  <si>
    <t>Supply chain management (SCM) is considered as one of the key elements to leveraging a company's success. Enterprises must adapt their supply chain to cutting-edge technologies and techniques in order to improve their performance, reduce costs and provide better service. Several of these recent breakthroughs have been allowed by Machine Learning (ML), providing solutions to complex problems that were until now difficult to solve, or enhancing the results of former methods. Because of the importance of the field, this paper aims to investigate representative applications of ML in SCM, with an emphasis on the specific area of Demand and Sales Forecasting (D&amp;SF). The purpose of this study is twofold: firstly, to point out the most recent ML trends used in D&amp;SF; and secondly, to explain when companies should invest in novel forecasting techniques over traditional methods. Â© ILS 2018 - Information Systems, Logistics and Supply Chain, Proceedings. All rights reserved.</t>
  </si>
  <si>
    <t>https://www.scopus.com/inward/record.uri?eid=2-s2.0-85050979282&amp;partnerID=40&amp;md5=563b9723e88a308975db42343494fc09</t>
  </si>
  <si>
    <t>Cadavid2018307</t>
  </si>
  <si>
    <t>10.1111/dsji.12015</t>
  </si>
  <si>
    <t>Wu Z., Choi T.Y.</t>
  </si>
  <si>
    <t>Triadic relations in a game of Pachisi</t>
  </si>
  <si>
    <t>Coalition; In-class exercise; Negotiation; Operations management; Pachisi game; Supply chain management; Triadic relationships</t>
  </si>
  <si>
    <t>Department of Global Business Analysis, College of Business, Oregon State University, 200 Bexell Hall, Corvallis, OR 97331-2603, United States; Department of Supply Chain Management, W.P. Carey School of Business, Arizona State University, Tempe, AZ 85287-4706, United States</t>
  </si>
  <si>
    <t>A triad is the smallest network form where one can study how a link affects a link or a node affects a link indirectly connected. Through triads, one can glimpse the more complex relational dynamics in larger networks. Studies of various triadic relationships have gained growing interest among OM scholars in recent years as both researchers and practitioners recognize that such a triadic framework allows us to appreciate the relational complexity in larger supply networks. We adapted the Pachisi game to demonstrate the triadic relational dynamics among firms in a supply network. We have played this game in various undergraduate and graduate classes. This simple game has enabled us to introduce such topics as supply networks and coalition strategies in a lively classroom environment. We have received positive feedback from the students validating an effective learning experience. Â© 2013 Decision Sciences Institute.</t>
  </si>
  <si>
    <t>https://www.scopus.com/inward/record.uri?eid=2-s2.0-84885024669&amp;doi=10.1111%2fdsji.12015&amp;partnerID=40&amp;md5=72dcd16d423480e5b6d6fdf09acc5a73</t>
  </si>
  <si>
    <t>Wu2013305</t>
  </si>
  <si>
    <t>10.1007/s00170-022-08851-8</t>
  </si>
  <si>
    <t>Antecedents and enablers of supply chain reconfigurability and their effects on performance</t>
  </si>
  <si>
    <t>MICMAC; Performance evaluation; Quantitative factors; Reconfigurability; Reconfigurable supply chain; Supply chain management; TISM</t>
  </si>
  <si>
    <t>QUARTZ Laboratory, University of Paris 8, 140 Rue de la Nouvelle France, Montreuil, France; Innovative Technologies Laboratory, University of Picardie Jules Verne, 48 Rue dâ€™Ostende, Saint-Quentin, 02100, France</t>
  </si>
  <si>
    <t>The reconfiguration of supply chain is becoming a crucial concept used to deal with market disruptions and changes such as the COVID-19 pandemic, demand uncertainty, and new technologies. It can be defined as the ability of the supply chain to change its structure and functions in order to adapt to new changes. Its assessment requires an understanding of its quantitative factors to provide indicators that are easy to interpret. Effective reconfigurability assessment can be achieved by measuring quantitatively its six characteristics (modularity, integrability, convertibility, diagnosability, scalability, and customization). This paper aims at identifying the quantitative factors of each characteristic and their inter-relationships by using Total Interpretive Structural Modelling (TISM). The structural model obtained by TISM is applied to understand the dependency quantitative factors. Based on TISM results, a classification of quantitative factors is determined using â€œMatrice dâ€²Impacts CroisÃ©s, Multiplication AppliquÃ©e Ã un Classementâ€_x009d_ (MICMAC) analysis. This article provides a better understanding of the six characteristics previously mentioned to improve the reconfigurability of supply chains by considering the interactions between their factors. Thus, this analysis helps managers to understand the characteristics that influence the change of the supply chain structure and those that enable changing the supply chain functions in order to optimize the supply chain reconfiguration process. Â© 2022, The Author(s), under exclusive licence to Springer-Verlag London Ltd., part of Springer Nature.</t>
  </si>
  <si>
    <t>https://www.scopus.com/inward/record.uri?eid=2-s2.0-85125390200&amp;doi=10.1007%2fs00170-022-08851-8&amp;partnerID=40&amp;md5=d03e92b84dd0de2452bbdbaf7e0b2829</t>
  </si>
  <si>
    <t>Zidi20223027</t>
  </si>
  <si>
    <t>10.1287/mnsc.2017.3003</t>
  </si>
  <si>
    <t>Berman, O; Fazel-Zarandi, MM; Krass, D</t>
  </si>
  <si>
    <t>Truthful Cheap Talk: Why Operational Flexibility May Lead to Truthful Communication</t>
  </si>
  <si>
    <t>MANAGEMENT SCIENCE</t>
  </si>
  <si>
    <t>forecast information sharing; cheap talk; supply chain flexibility; postponement; procurement timing</t>
  </si>
  <si>
    <t>University of Toronto; Yale University</t>
  </si>
  <si>
    <t>This paper shows that operational flexibility interacting with informational uncertainty may lead to truthful information exchange in equilibrium even when the communication is nonbinding and unverifiable, i.e., cheap talk. We consider a model consisting of a manufacturer releasing a new product with uncertain release date and demand, and a retailer who must determine the allocation of limited capacity between a preexisting third-party product and the manufacturer's new product that may or may not be released on time. The manufacturer has a private forecast about the likelihood of the product release and/or about the demand, which he shares (either truthfully or not) with the retailer. We show that under the traditional supply chain structure (one-time opportunity to order) no truthful equilibrium can emerge. However, if (1) the supply chain structure allows for postponement, i.e., the ability to delay orders at a certain cost by the retailer, and (2) the manufacturer has informational uncertainty about the retailer's capacity, then truthful information exchange may emerge in equilibrium, where the manufacturer transmits his true forecast and the retailer treats the transmission as truthful. The genesis of this effect is preference reversal, where the manufacturer is not sure which way to distort the forecast to best motivate the retailer to wait for the new product. Thus, we show that a truth-revealing mechanism can emerge from a relatively rich setup featuring two-sided information asymmetry interacting with postponement.</t>
  </si>
  <si>
    <t>http://dx.doi.org/10.1287/mnsc.2017.3003</t>
  </si>
  <si>
    <t>WOS:000464941900010</t>
  </si>
  <si>
    <t>Berman O., Fazel-Zarandi M.M., Krass D.</t>
  </si>
  <si>
    <t>Truthful cheap talk: Why operational flexibility may lead to truthful communication</t>
  </si>
  <si>
    <t>Cheap talk; Forecast information sharing; Postponement; Procurement timing; Supply chain flexibility</t>
  </si>
  <si>
    <t>Rotman School of Management, University of Toronto, Toronto, ON M5S 3E6, Canada; Yale School of Management, Yale University, New Haven, CT 06511, United States</t>
  </si>
  <si>
    <t>This paper shows that operational flexibility interacting with informational uncertainty may lead to truthful information exchange in equilibrium even when the communication is nonbinding and unverifiable, i.e., "cheap talk." We consider a model consisting of a manufacturer releasing a new product with uncertain release date and demand, and a retailer who must determine the allocation of limited capacity between a preexisting third-party product and the manufacturer's new product that may or may not be released on time. The manufacturer has a private forecast about the likelihood of the product release and/or about the demand, which he shares (either truthfully or not) with the retailer. We show that under the "traditional" supply chain structure (one-time opportunity to order) no truthful equilibrium can emerge. However, if (1) the supply chain structure allows for postponement, i.e., the ability to delay orders at a certain cost by the retailer, and (2) the manufacturer has informational uncertainty about the retailer's capacity, then truthful information exchange may emerge in equilibrium, where the manufacturer transmits his true forecast and the retailer treats the transmission as truthful. The genesis of this effect is preference reversal, where the manufacturer is not sure which way to distort the forecast to best motivate the retailer to wait for the new product. Thus, we show that a truth-revealing mechanism can emerge from a relatively rich setup featuring two-sided information asymmetry interacting with postponement. Â© 2018 INFORMS.</t>
  </si>
  <si>
    <t>https://www.scopus.com/inward/record.uri?eid=2-s2.0-85066143702&amp;doi=10.1287%2fmnsc.2017.3003&amp;partnerID=40&amp;md5=47ccf75dc33ba8501ef45931bd22cb23</t>
  </si>
  <si>
    <t>Berman20191624</t>
  </si>
  <si>
    <t>10.1016/j.cie.2012.03.011</t>
  </si>
  <si>
    <t>Purnomo H.D., Wee H.M., Praharsi Y.</t>
  </si>
  <si>
    <t>Two inventory review policies on supply chain configuration problem</t>
  </si>
  <si>
    <t>Average on hand inventory; Continuous replenishment; Harmony search; Periodic replenishment; Supply chain management; Work in process</t>
  </si>
  <si>
    <t>Department of Information Technology, Satya Wacana Christian University, Salatiga 50711, Indonesia; Department of Industrial and System Engineering, Chung Yuan Christian University, Chung Li 32023, Taiwan</t>
  </si>
  <si>
    <t>With increasing business competition and complexity, supply chain provides opportunity to increase business competitiveness. Supply chain configuration is an important strategy to enhance business advantage. It is a vital approach to develop new products and manage dynamic supply chain. In this paper, two inventory review policies, continuous replenishment and periodic replenishment, are modeled in the supply chain configuration problem. Harmony search is used to solve the problem. Numerical example is given to illustrate how the models work. Using three different scenarios of various average on hand inventory rate and work in process rate, both review policies are tested. The proposed model shows that the average on hand inventory plays a more significant role when compared with the work in process. Â© 2012 Elsevier Ltd. All rights reserved.</t>
  </si>
  <si>
    <t>https://www.scopus.com/inward/record.uri?eid=2-s2.0-84861018962&amp;doi=10.1016%2fj.cie.2012.03.011&amp;partnerID=40&amp;md5=cd2e4385a988a3386bb507666050e32a</t>
  </si>
  <si>
    <t>Purnomo2012448</t>
  </si>
  <si>
    <t>10.1016/j.eswa.2016.08.056</t>
  </si>
  <si>
    <t>Yang H., Zhuo W., Zha Y., Wan H.</t>
  </si>
  <si>
    <t>Two-period supply chain with flexible trade credit contract</t>
  </si>
  <si>
    <t>Discounted wholesale price; Flexible early payment; Optimal order quantity; Trade credit; Two-period supply chain</t>
  </si>
  <si>
    <t>School of Business Administration, Hunan University, Changsha, Hunan 410082, China; School of Management, University of Science and Technology of China, Hefei, Anhui 230026, China; School of Business, State University of New York at Oswego, Oswego, New York 13126, United States</t>
  </si>
  <si>
    <t>This paper studies a two-period supply chain that consists of a retailer and a supplier. A newsvendor-like retailer is capital constrained and orders products using a supplier's trade credits to satisfy uncertain market demand. Most existing studies show that the retailer always postpones payment until the due date. To recall the loans earlier, we present a case in which the supplier, as a Stackelberg leader, offers an incentive of a discounted wholesale price in the second order to entice the retailer to choose flexible early payment. The proposed incentive is related to the retailer's early payment time in the first period. In the presence of bankruptcy risks for both the retailer and supplier, we propose a continuous newsvendor model of a two-period supply chain to analyze the decisions involved in the flexible trade credit contract. The analytic forms confirm that such an incentive can improve the decentralized supply chain efficiency and decreases the supplier's trade credit risk. The retailer always prefers early payment to payment around the due date to increase revenues. Furthermore, the action of paying early might help the retailer adjust cash flow between the two periods. We also find that a revenue sharing contract significantly affects the retailer's payment behavior and supplier's wholesale price. The numerical simulations support our results. Â© 2016 Elsevier Ltd</t>
  </si>
  <si>
    <t>https://www.scopus.com/inward/record.uri?eid=2-s2.0-84992154142&amp;doi=10.1016%2fj.eswa.2016.08.056&amp;partnerID=40&amp;md5=272ecb86fb4ef739be35f2a757dd0dc2</t>
  </si>
  <si>
    <t>Yang201695</t>
  </si>
  <si>
    <t>10.1007/978-3-030-99619-2_31</t>
  </si>
  <si>
    <t>Tanimoto S., Watanabe Y., Sato H., Kanai A.</t>
  </si>
  <si>
    <t>Two-Tier Trust Structure Model for Dynamic Supply Chain Formulation</t>
  </si>
  <si>
    <t>451 LNNS</t>
  </si>
  <si>
    <t>Faculty of Social Systems Science, Chiba Institute of Technology, Chiba, Japan; The University of Tokyo, Tokyo, Japan; Hosei University, Tokyo, Japan</t>
  </si>
  <si>
    <t>With the ongoing development of DX, the linkage between physical and cyber environments is expanding and is increasingly being applied to business aspects such as supply chains. At the same time, cyber-attacks are becoming more diversified, and information security is becoming more and more important. The Information Security White Paper 2019 reported that one of the most pressing issues in the supply chain is that the scope of responsibility between the contractor and subcontractor is unclear. In this paper, we propose a two-tier trust structure model featuring inter-organizational security policy matching for dynamic supply chains that recombines subcontractors for each contract. The proposed structure consists of a trust model at the contractor side and a zero-trust model between the contractor and the subcontractor. The results of qualitative evaluation show that this two-tier model can help clarify the scope of responsibility in dynamic supply chains. Â© 2022, The Author(s), under exclusive license to Springer Nature Switzerland AG.</t>
  </si>
  <si>
    <t>https://www.scopus.com/inward/record.uri?eid=2-s2.0-85128715690&amp;doi=10.1007%2f978-3-030-99619-2_31&amp;partnerID=40&amp;md5=5a43322f056237050b3d35e34d687ce8</t>
  </si>
  <si>
    <t>Tanimoto2022324</t>
  </si>
  <si>
    <t>10.1155/2021/1910611</t>
  </si>
  <si>
    <t>Song Y., Liu Y.-Q., Sun Q., Xu H.-T., Chen M.-F.</t>
  </si>
  <si>
    <t>Uncertain Optimization of Discrete Supply Networks with Order Delivery Disruption and Risk Preference in the Postepidemic Era</t>
  </si>
  <si>
    <t>School of Management, Shenyang University of Technology, Shenyang, China; School of Economics and Management, Liaoning Finance Vocational College, Shenyang, China; Antai College of Economics and Management, Shanghai Jiao Tong University, Shanghai, China; Zhejiang Ribon Intelligent Equipment Co., Ltd., Jiaxing, China; Department of Electrical Engineering and Computer Science, Cleveland State University, Cleveland, OH, United States; SLZY (Shenyang) Hi-Tech Co., Ltd., Shenyang, China</t>
  </si>
  <si>
    <t>Epidemic blockade leads to increased uncertainty and dynamic supply network disruption. This study considers an uncertain optimization of dynamic supply networks with risk preference and order delivery disruption. Taking the subjective utility of downstream enterprises as a reference point for the utility measurement of order delivery disruption and risk preference, this study constructs a biobjective optimization model with the goal of maximizing the downstream firm's subjective utility and minimizing the manufacturer's cost. The influence of each parameter in the downstream firm's subjective utility function on the integrated optimization was analysed. The research found that the uncertain optimization model with the risk preference of downstream firms for order delivery disruption better controls the actual manufacturer's order allocation and distribution problems when considering the downstream firms' behaviour preference characteristics under bounded rationality. When allocating orders, manufacturers should consider that changes in order delivery disruption will cause changes in the subjective utility of downstream enterprises. In the process of multiperiod cooperation between manufacturers and downstream firms, they can obtain downstream firm risk preferences through repeated investigations. Â© 2021 Yang Song et al.</t>
  </si>
  <si>
    <t>https://www.scopus.com/inward/record.uri?eid=2-s2.0-85118542457&amp;doi=10.1155%2f2021%2f1910611&amp;partnerID=40&amp;md5=34ba33d4d6fe3bb39d86d820ccb93eb8</t>
  </si>
  <si>
    <t>Song2021</t>
  </si>
  <si>
    <t>10.1016/j.ijpe.2017.07.024</t>
  </si>
  <si>
    <t>Sreedevi R., Saranga H.</t>
  </si>
  <si>
    <t>Uncertainty and supply chain risk: The moderating role of supply chain flexibility in risk mitigation</t>
  </si>
  <si>
    <t>Environmental uncertainty; Supply chain flexibility; Supply chain risk</t>
  </si>
  <si>
    <t>Indian Institute of Management Bangalore, Bangalore, India</t>
  </si>
  <si>
    <t>In order to remain competitive in the market, firms are forced to expand their product offerings and offer high levels of customization, bringing about high uncertainty in their supply chain. Firms that face high environmental uncertainty are increasingly facing higher risks in terms of supply disruptions, production and delivery delays that ultimately result in poor operational performance. This study aims at understanding the antecedents of supply chain operational risk faced by firms and the conditions under which such risks can be mitigated. Using Indian data from the sixth edition of International Manufacturing Strategy Survey (IMSS) and structural equation modeling, we investigate the relationships between environmental uncertainty and supply chain risk and the moderating effect of supply chain flexibility. We identify appropriate types of flexibility to mitigate the three major aspects of supply chain risk: supply risk, manufacturing process risk and delivery risk. Our empirical investigation reveals that uncertainty in the supply chain leads to high supply chain risk; and in uncertain environments, supply and manufacturing flexibility help in reducing the supply and manufacturing process risks respectively. However, our results also indicate that, in emerging markets such as India where logistic infrastructure is less developed, internal capabilities alone may not be sufficient in reducing supply chain delivery risk. Our findings not only contribute towards filling certain gaps in the supply chain risk management literature, but also provide practicing managers and researchers a better understanding of the types of flexibility that can mitigate supply chain risk in different business environments. Â© 2017 Elsevier B.V.</t>
  </si>
  <si>
    <t>https://www.scopus.com/inward/record.uri?eid=2-s2.0-85026797628&amp;doi=10.1016%2fj.ijpe.2017.07.024&amp;partnerID=40&amp;md5=fba9eb4494ae33b2fb6e19f3168e6b6f</t>
  </si>
  <si>
    <t>Sreedevi2017332</t>
  </si>
  <si>
    <t>10.18510/hssr.2019.7259</t>
  </si>
  <si>
    <t>Sutduean J., Joemsittiprasert W., Jermsittiparsert K.</t>
  </si>
  <si>
    <t>Uncertainty as an antecedent of the supply chain risk: Does supply chain flexibility matter in risk mitigation?</t>
  </si>
  <si>
    <t>Flexibility; SCRM; Supply chain risk; Uncertainty</t>
  </si>
  <si>
    <t>College of Innovative Business and Accountancy, Dhurakij Pundit University, Bangkok, Thailand; Division of Business Administration, ASA College, New York, United States; Department for Management of Science and Technology Development, Ton Duc Thang University, Ho Chi Minh City, Viet Nam; Faculty of Social Sciences and Humanities, Ton Duc Thang University, Ho Chi Minh City, Viet Nam</t>
  </si>
  <si>
    <t>Purpose: This study aims to address the existing research gap, as well as to explore the various types of flexibility which could contribute in mitigating supply chain risks. Methodology: In this regard, we consider three aspects under SCR namely; manufacturing process risk, delivery risk, and supply risk. The study explores the relationships among supply chain risk and environmental uncertainty, and the moderating role of supply chain flexibility by employing data of 91 manufacturing companies and develop a structural equation modelling. Results: Developing economies are contributing well in the global trade and are responsible for 50% of the generated global output. They present future prospects for economic growth and pose challenges mainly because of immature supply chain operations. Considering the critical role of emerging economies in global supply chain, such as India and China, it is also important to observe the moderating and driving supply chain risk factors in these regions. It is assumed that this study will not only fill the existing gap in the literature of SCRM but will assist researchers and practicing managers, by enabling them to fully understand certain types of supply chain flexibility, thus reducing the SCR under business environments. Â© Sutduean et al.</t>
  </si>
  <si>
    <t>https://www.scopus.com/inward/record.uri?eid=2-s2.0-85071342560&amp;doi=10.18510%2fhssr.2019.7259&amp;partnerID=40&amp;md5=78825d58fa4956de26e9b7b7fb17fc14</t>
  </si>
  <si>
    <t>Sutduean2019503</t>
  </si>
  <si>
    <t>10.1007/978-3-030-90700-6_7</t>
  </si>
  <si>
    <t>Classification of Reconfigurability Characteristics of Supply Chain</t>
  </si>
  <si>
    <t>Quantitative factors of reconfigurability; Reconfigurability characteristics; Reconfigurability classification; Reconfigurable supply chain</t>
  </si>
  <si>
    <t>University of Paris 8, 140 Rue de la Nouvelle France, Montreuil, 93100, France; University of Picardie Jules Verne, 48 Rue dâ€™Ostende, Saint-Quentin, 02100, France</t>
  </si>
  <si>
    <t>Nowadays, supply chain disruptions caused by COVID-19 pandemic, demand variation, raw material shortage, etc., made the supply chains unable to deal with emerging market problems. Responding to the new requirements has underscored the need to ensure a reconfigurable supply chain in order to survive in this uncertain economic environment. Indeed, the objective of this study is to identify the quantitative factors of each reconfigurability characteristic representing the reconfigurability assessment indicators (modularity, integrability, convertibility, diagnosability, scalability and customization). Based on the literature review, quantitative factors used to assess the degree of reconfigurability in supply chain are determined. These factors allow classifying reconfigurability characteristics according to the degree of their influence on the supply chain structure or supply chain functions. Through this research work, we try to facilitate the assessment of reconfigurability based on its characteristics in order to determine the ability of the supply chain to cope with new emerging disruptions. Â© 2022, Springer Nature Switzerland AG.</t>
  </si>
  <si>
    <t>https://www.scopus.com/inward/record.uri?eid=2-s2.0-85119453948&amp;doi=10.1007%2f978-3-030-90700-6_7&amp;partnerID=40&amp;md5=7644ab7cf28ad2b244cfd6d5f4f45d2a</t>
  </si>
  <si>
    <t>Zidi202272</t>
  </si>
  <si>
    <t>10.1007/s40815-021-01187-7</t>
  </si>
  <si>
    <t>Zidi S., Hamani N., Samir B., Kermad L.</t>
  </si>
  <si>
    <t>Use of Fuzzy Logic for Reconfigurability Assessment in Supply Chain</t>
  </si>
  <si>
    <t>Assessment; Fuzzy logic; Reconfigurability; Reconfigurability characteristics; Supply chain</t>
  </si>
  <si>
    <t>Laboratory of QUARTZ, University of Paris 8, 140 Rue de la Nouvelle France, Montreuil, France; Laboratory of Innovative Technologies, University of Picardie Jules Verne, 48 Rue dâ€™Ostende, Saint-Quentin, France; ESTIA Research, University of Bordeaux, 90 AllÃ©e Fauste dâ€™Elhuyar, Bidart, France</t>
  </si>
  <si>
    <t>Nowadays, the high competitiveness of a company depends on its ability to deal quickly and cost-effectively with the market disruptions. For this reason, companies should have an agile and flexible supply chains to solve problems related to the market fluctuation. In fact, supply chain reconfigurability is the ability to modify their capacity and functionality at the lowest cost. The objective of this article is to assess reconfigurability based on its characteristics (modularity, scalability, integrability, convertibility, diagnosability and customization) using Fuzzy logic. For this purpose, a quantitative evaluation of reconfigurability is proposed. In order to validate our assessment model, a case study is applied to evaluate the degree of reconfigurability after supply chain reconfiguration. Â© 2021, Taiwan Fuzzy Systems Association.</t>
  </si>
  <si>
    <t>https://www.scopus.com/inward/record.uri?eid=2-s2.0-85119490171&amp;doi=10.1007%2fs40815-021-01187-7&amp;partnerID=40&amp;md5=74b38f92353b7ab035d1fe2dd1ae664a</t>
  </si>
  <si>
    <t>Zidi20221025</t>
  </si>
  <si>
    <t xml:space="preserve">As perspectives, we propose to analyze the relationships among supply chain reconfigurability characteristics to improve their weighting. </t>
  </si>
  <si>
    <t>10.1016/j.compchemeng.2019.06.028</t>
  </si>
  <si>
    <t>Zirngast K., ÄŒuÄ_x008d_ek L., Zore Å½., Kravanja Z., Novak PintariÄ_x008d_ Z.</t>
  </si>
  <si>
    <t>Synthesis of flexible supply networks under uncertainty applied to biogas production</t>
  </si>
  <si>
    <t>Biogas supply network; Flexibility; Mathematical programming; Supply networks synthesis; Uncertainty; Viability profit</t>
  </si>
  <si>
    <t>Faculty of Chemistry and Chemical Engineering, University of Maribor, Maribor, 2000, Slovenia</t>
  </si>
  <si>
    <t>This contribution presents the application of a systematic tool for the synthesis of flexible supply networks under uncertain conditions. The proposed methodology consists of four steps during which an inflexible supply network constructed under nominal conditions progressively develops into a flexible network. First-stage variables are determined by a two-scenario mixed integer linear programming (MILP) model in which uncertain parameters deviate through specified ranges from their nominal values. The second-stage variables are determined by one-scenario Monte Carlo stochastic optimization. The approach is demonstrated on an illustrative case study of an agricultural biogas supply network with the objective being to maximize economic, eco- and viability profits. Flexible biogas supply networks with 28 uncertain parameters were achieved with acceptable computational effort. The expected economic and viability profits decreased compared to nominal profits by around 8%, while the eco-profit increased slightly as a result of higher utilization of less burdensome raw materials. Â© 2019 Elsevier Ltd</t>
  </si>
  <si>
    <t>https://www.scopus.com/inward/record.uri?eid=2-s2.0-85068854325&amp;doi=10.1016%2fj.compchemeng.2019.06.028&amp;partnerID=40&amp;md5=8943cf29bc698b83b944cc9559745f69</t>
  </si>
  <si>
    <t>Zirngast2019</t>
  </si>
  <si>
    <t>10.1108/BIJ-06-2021-0337</t>
  </si>
  <si>
    <t>Huma S., Ahmed W.</t>
  </si>
  <si>
    <t>Understanding influence of supply chain competencies when developing Triple-A</t>
  </si>
  <si>
    <t>Supply chain adaptability; Supply chain agility; Supply chain alignment; Triple-A</t>
  </si>
  <si>
    <t>Department of Karachi University Business School, University of Karachi, Karachi, Pakistan; Department of Management Sciences, IQRA University, Karachi, Pakistan</t>
  </si>
  <si>
    <t>Purpose: To be successful in the rapidly changing global business environment, supply chains (SCs) must be agile, adaptable and aligned (Lee, 2004), a practice known as Triple-A. Therefore, the purpose of this paper is to investigate the dimensions of Triple-A SCs and their concurrent impact on all three Triple-A components. Design/methodology/approach: The relationship among these factors is analyzed through Smart PLS-structured equation modeling (PLS-SEM) for which data have been collected from 243 SC professionals working in manufacturing organizations. Findings: The findings of this study reveal that the relationship between visibility and adaptability are directly significant but that the negative relationship between velocity and alignment is insignificant; however, indirectly these relationships have a positive impact using the mediating effect of agility over visibility and adaptability, velocity and alignment. However, the relationship of flexibility over SC Triple-A is positively significant, visibility over agility and alignment is positively significant and velocity over agility and adaptability is also positively significant, and each impact agility over adaptability and adaptability over alignment which is significant. Originality/value: There is a shortage of empirical studies to date that empirically provide evidence of possible relationships among Triple-A and its key dimensions when attempting to obtain Triple-A. This is the first authenticated Triple-A SC conceptual framework that provides direction to better understand the dimension and significance of Triple-A. Â© 2021, Emerald Publishing Limited.</t>
  </si>
  <si>
    <t>https://www.scopus.com/inward/record.uri?eid=2-s2.0-85124354342&amp;doi=10.1108%2fBIJ-06-2021-0337&amp;partnerID=40&amp;md5=bf10b4ec0f7007ae76ed20e301d2959a</t>
  </si>
  <si>
    <t>Huma2022</t>
  </si>
  <si>
    <t>10.1002/bse.2740</t>
  </si>
  <si>
    <t>Yu K., Qian C., Zhang L.</t>
  </si>
  <si>
    <t>Understanding sustainable development flexibility: An information perspective</t>
  </si>
  <si>
    <t>cognitive style; environmental attitude; flexibility; information integration; sustainable development</t>
  </si>
  <si>
    <t>School of Agricultural Economics and Rural Development, Renmin University of China, Beijing, China; School of Business, Central University of Finance and Economics, Beijing, China</t>
  </si>
  <si>
    <t>Although flexibility has been considered critical in responding to uncertainty in a business environment, few studies have explored firms' flexibility in sustainable development. To understand the nature of firms that can respond better to uncertainty in their sustainable development practices, this study defines sustainable development flexibility and investigates the mechanism underlying its formation. The study proposes a conceptual framework on the interactions of managers' environmental attitude and cognitive style, as well as firms' information integration on sustainable development flexibility. A questionnaire survey was developed to test the corresponding hypotheses, and 241 valid responses were received from middle- and top-level managers in Chinese firms. The results show that (a) the higher the manager's environmental attitude, the higher the firm's information integration and greater sustainable supply chain flexibility, and (b) the more intuitive the manager's cognitive style, the greater the impact of environmental attitude on sustainable development flexibility. Â© 2021 ERP Environment and John Wiley &amp; Sons Ltd.</t>
  </si>
  <si>
    <t>https://www.scopus.com/inward/record.uri?eid=2-s2.0-85100824055&amp;doi=10.1002%2fbse.2740&amp;partnerID=40&amp;md5=69dd53e13f320b89e34c4a858fbcfa90</t>
  </si>
  <si>
    <t>Yu20212173</t>
  </si>
  <si>
    <t>10.3390/su9081487</t>
  </si>
  <si>
    <t>Ramon-Jeronimo, JM; Florez-Lopez, R; Ramon-Jeronimo, MA</t>
  </si>
  <si>
    <t>Understanding the Generation of Value along Supply Chains: Balancing Control Information and Relational Governance Mechanisms in Downstream and Upstream Relationships</t>
  </si>
  <si>
    <t>supply chain relationships; value creation; value capture; information sharing; trust; supply chain flexibility; information visibility; corporate sustainability</t>
  </si>
  <si>
    <t>Universidad Pablo de Olavide; Universidad Pablo de Olavide</t>
  </si>
  <si>
    <t>Firms are involved in supply chains to achieve operative efficiency, develop strategic advantages, and generate financial profits. However, there is limited evidence regarding how governance mechanisms influence the generation of value from collaboration. Furthermore, how a particular buyer or supplier position provides benefits to partners is unclear. In this paper, we examine the roles of management control information as both a governance mechanism and a source of dynamic capabilities, and its interaction with relational variables to create and capture value following a demand-side perspective. Two separate studies are developed using multigroup structural equation modelling, which analyse buyer and supplier positions played by the firm as a complex supply chain node. The results demonstrate that the characteristics of information sharing have different impacts on value, depending on the role played in the relationship. Although timely information sharing appears to be the key source of operative and financial value in downstream relationships, disaggregated information sharing generates additional strategic advantages in upstream relationships. The presence of different control-trust frameworks mediates the process of value generation, leading to different managerial and theoretical implications.</t>
  </si>
  <si>
    <t>http://dx.doi.org/10.3390/su9081487</t>
  </si>
  <si>
    <t>WOS:000408861800200</t>
  </si>
  <si>
    <t>Ramon-Jeronimo J.M., Florez-Lopez R., Ramon-Jeronimo M.A.</t>
  </si>
  <si>
    <t>Understanding the generation of value along supply chains: balancing control information and relational governance mechanisms in downstream and upstream relationships</t>
  </si>
  <si>
    <t>Corporate sustainability; Information sharing; Information visibility; Supply chain flexibility; Supply chain relationships; Trust; Value capture; Value creation</t>
  </si>
  <si>
    <t>Department of Financial Economics and Accounting, Pablo de Olavide University, Carretera de Utrera Km 1, Seville, 41013, Spain; Department of Business Administration and Marketing, Pablo de Olavide University, Carretera de Utrera Km 1, Seville, 41013, Spain</t>
  </si>
  <si>
    <t>Firms are involved in supply chains to achieve operative efficiency, develop strategic advantages, and generate financial profits. However, there is limited evidence regarding how governance mechanisms influence the generation of value from collaboration. Furthermore, how a particular buyer or supplier position provides benefits to partners is unclear. In this paper, we examine the roles of management control information as both a governance mechanism and a source of dynamic capabilities, and its interaction with relational variables to create and capture value following a demand-side perspective. Two separate studies are developed using multigroup structural equation modelling, which analyse buyer and supplier positions played by the firm as a complex supply chain node. The results demonstrate that the characteristics of information sharing have different impacts on value, depending on the role played in the relationship. Although timely information sharing appears to be the key source of operative and financial value in downstream relationships, disaggregated information sharing generates additional strategic advantages in upstream relationships. The presence of different control-trust frameworks mediates the process of value generation, leading to different managerial and theoretical implications. Â© 2017 by the authors. Licensee MDPI, Basel, Switzerland.</t>
  </si>
  <si>
    <t>https://www.scopus.com/inward/record.uri?eid=2-s2.0-85027709923&amp;doi=10.3390%2fsu9081487&amp;partnerID=40&amp;md5=bfcd301834804dea031d467b33f38abf</t>
  </si>
  <si>
    <t>Ramon-Jeronimo2017</t>
  </si>
  <si>
    <t>10.1504/IJARGE.2019.104196</t>
  </si>
  <si>
    <t>Arshinder K., Balaji M.</t>
  </si>
  <si>
    <t>Understanding the models of Indian fruit and vegetable supply chains - A case study approach</t>
  </si>
  <si>
    <t>International Journal of Agricultural Resources, Governance and Ecology</t>
  </si>
  <si>
    <t>F&amp;V supply chains; Food supply chains; India; Price variability; Wholesale markets</t>
  </si>
  <si>
    <t>Department of Management Studies, Indian Institute of Technology Madras, Tamil Nadu, India; School of Information Systems, Curtin Business School, Curtin University, Australia; Thiagarajar School of Management, Madurai, Tamil Nadu, 625015, India</t>
  </si>
  <si>
    <t>This study explores different perishable fresh fruit and vegetable (F&amp;V) supply chain models and seeks to understand the issues and challenges that exist within the supply chains. A case study approach using qualitative methods was used to analyse the perishable F&amp;V supply chains in a typical Indian metropolitan city. This study found that supply chain agents set their margins arbitrarily resulting in double marginalisation at each interface of the supply chains. Thus, double marginalisation and inefficiency in the domestic F&amp;V supply chains results in massive wastage. F&amp;V supply chains are impacted unequally and include food perishability, food quality and food safety based on the responsiveness of the supply chains. Insights found in this study will be useful, not only for F&amp;V supply chain stakeholders, but also for policymakers to develop more efficient and responsive supply chain model in India and elsewhere with similar economic settings. Â© 2019 Inderscience Enterprises Ltd.</t>
  </si>
  <si>
    <t>https://www.scopus.com/inward/record.uri?eid=2-s2.0-85077219527&amp;doi=10.1504%2fIJARGE.2019.104196&amp;partnerID=40&amp;md5=32fbb8f7c04db6136db42350f7d97203</t>
  </si>
  <si>
    <t>Arshinder2019307</t>
  </si>
  <si>
    <t>10.1108/13598541211246594</t>
  </si>
  <si>
    <t>Gligor, DM; Holcomb, MC</t>
  </si>
  <si>
    <t>Understanding the role of logistics capabilities in achieving supply chain agility: a systematic literature review</t>
  </si>
  <si>
    <t>Agility; Logistics capabilities; Supply chain orientation; Supply chain agility; Supply chain management; Distribution management</t>
  </si>
  <si>
    <t>University of Tennessee System; University of Tennessee Knoxville</t>
  </si>
  <si>
    <t>Purpose - The purpose of this paper is to explore the role of logistics capabilities in achieving supply chain agility through a multi-disciplinary review of the relevant research. The systematic literature review aims to provide the basis for formulating a conceptual framework of the relationship. Design/methodology/approach - A systematic, comprehensive review of the literature on manufacturing, organizational and supply chain agility from 1991 through 2010 was conducted. The literature on logistics capabilities was also examined to identify the various elements that contribute to supply chain agility. Findings - Supply chain agility has primarily been explored in the literature through a focus on manufacturing flexibility, supply chain speed, or lean manufacturing. The role of logistics capabilities in achieving supply chain agility has not been addressed from a holistic conceptual perspective. This research addresses that gap using a multi-disciplinary approach. As such, it is the first phase in theory building on the concept of supply chain agility. Further research is needed to empirically test the conceptualized relationships. Research limitations/implications - This research is a systematic, integrative review of the existing literature on the concept of agility and logistics capabilities. As such, the next phase of research needed for theory building will be the operationalization of constructs and testing of the hypothesized relationships proposed by the conceptual framework. Practical implications - The level of agility in a supply chain can determine the efficiency and effectiveness of the collective efforts. It is important that firms become more knowledgeable about the role of logistics capabilities in achieving agility. Originality/value - Through a systematic, comprehensive review of the literature in four distinct areas, the paper explores the relationship between logistics capabilities and supply chain agility.</t>
  </si>
  <si>
    <t>http://dx.doi.org/10.1108/13598541211246594</t>
  </si>
  <si>
    <t>WOS:000307621700006</t>
  </si>
  <si>
    <t>Gligor D.M., Holcomb M.C.</t>
  </si>
  <si>
    <t>Understanding the role of logistics capabilities in achieving supply chain agility: A systematic literature review</t>
  </si>
  <si>
    <t>Agility; Distribution management; Logistics capabilities; Supply chain agility; Supply chain management; Supply chain orientation</t>
  </si>
  <si>
    <t>Department of Marketing and Logistics, University of Tennessee, Knoxville, TN, United States</t>
  </si>
  <si>
    <t>Purpose: The purpose of this paper is to explore the role of logistics capabilities in achieving supply chain agility through a multi-disciplinary review of the relevant research. The systematic literature review aims to provide the basis for formulating a conceptual framework of the relationship. Design/methodology/approach: A systematic, comprehensive review of the literature on manufacturing, organizational and supply chain agility from 1991 through 2010 was conducted. The literature on logistics capabilities was also examined to identify the various elements that contribute to supply chain agility. Findings: Supply chain agility has primarily been explored in the literature through a focus on manufacturing flexibility, supply chain speed, or lean manufacturing. The role of logistics capabilities in achieving supply chain agility has not been addressed from a holistic conceptual perspective. This research addresses that gap using a multi-disciplinary approach. As such, it is the first phase in theory building on the concept of supply chain agility. Further research is needed to empirically test the conceptualized relationships. Research limitations/implications: This research is a systematic, integrative review of the existing literature on the concept of agility and logistics capabilities. As such, the next phase of research needed for theory building will be the operationalization of constructs and testing of the hypothesized relationships proposed by the conceptual framework. Practical implications: The level of agility in a supply chain can determine the efficiency and effectiveness of the collective efforts. It is important that firms become more knowledgeable about the role of logistics capabilities in achieving agility. Originality/value: Through a systematic, comprehensive review of the literature in four distinct areas, the paper explores the relationship between logistics capabilities and supply chain agility. Â© Emerald Group Publishing Limited.</t>
  </si>
  <si>
    <t>https://www.scopus.com/inward/record.uri?eid=2-s2.0-84863434679&amp;doi=10.1108%2f13598541211246594&amp;partnerID=40&amp;md5=d10365edd5a2ee9b682f72aef28f9bc8</t>
  </si>
  <si>
    <t>Gligor2012438</t>
  </si>
  <si>
    <t>10.1109/ACCESS.2021.3112101</t>
  </si>
  <si>
    <t>Lyu T., Zhao Q., Lin H., Xu Y.</t>
  </si>
  <si>
    <t>Understanding the Sustainable Competitive Advantages of China's Private Manufacturing Enterprises: An Empirical Study Based on the Dynamic Capabilities of Supply Chain</t>
  </si>
  <si>
    <t>environmental dynamics; short-term financial performance; Supply chain dynamic capability; sustainable competitive advantage</t>
  </si>
  <si>
    <t>School of Business, Qingdao University, Qingdao, China; Faculty of Management and Economics, Dalian University of Technology, Dalian, 116024, China</t>
  </si>
  <si>
    <t>This study aims to explore the impact of supply chain dynamic capabilities on the construction of sustainable competitive advantage. This paper takes Chinese private manufacturing enterprises as the research object, and we also use statistical methods such as correlation analysis and hierarchical regression for empirical testing. Research shows that supply chain sensing has a positive impact on supply chain agility and supply chain adaptability; supply chain agility and supply chain adaptability have a positive impact on the sustainable competitive advantage of enterprises; environmental dynamics does not have a significant regulating effect on the relationship between supply chain sensing and supply chain adaptability. This research guides Chinese private manufacturing companies to focus on cultivating supply chain dynamic capabilities to reasonably respond to changes in the market environment, thereby promoting sustainable competitive advantages. Â© 2013 IEEE.</t>
  </si>
  <si>
    <t>https://www.scopus.com/inward/record.uri?eid=2-s2.0-85115179190&amp;doi=10.1109%2fACCESS.2021.3112101&amp;partnerID=40&amp;md5=e459f4fa2708e51175bfb454f1759692</t>
  </si>
  <si>
    <t>Lyu2021130233</t>
  </si>
  <si>
    <t>10.1007/978-3-030-18180-2_10</t>
  </si>
  <si>
    <t>Barni A., Carpanzano E., Landolfi G., Pedrazzoli P.</t>
  </si>
  <si>
    <t>Urban Manufacturing of Sustainable Customer-Oriented Products</t>
  </si>
  <si>
    <t>Collaborative value chains; Customer-oriented products; Mini-factories; Responsive factories; Sustainability; Urban manufacturing</t>
  </si>
  <si>
    <t>Department of Innovative Technologies, University of Applied Sciences and Arts of Southern Switzerland, Manno, Switzerland</t>
  </si>
  <si>
    <t>Personalization and sustainability are becoming driving forces to achieve a leading role in a fast-changing market. Therefore, manufacturers need to become more agile and flexible, introduce personalized products and customer-oriented services, measure and capitalize environmental intangibles. To answer to those requirements, this paper addresses the key elements characterizing the urban manufacturing concept, thought as an innovative production scenario leveraging closeness to customer, customization and sustainability. Such a framework is based on innovative technologies enabling collaborative short value chains and responsive production in constrained environments, for customer-oriented products and services. The main aspects, discussed in this paper, defining the proposed production paradigm are: (1) Product customization and digitalization; (2) Sustainability; (3) Flexible and short supply chain; (4) Responsive production systems; (5) Design to manufacturing in one step; (6) Industrial symbiosis; (7) open innovation. Two application cases in the furniture and footwear sectors are discussed, highlighting experienced benefits, open challenges and future research directions. Â© 2019, Springer Nature Switzerland AG.</t>
  </si>
  <si>
    <t>https://www.scopus.com/inward/record.uri?eid=2-s2.0-85065440266&amp;doi=10.1007%2f978-3-030-18180-2_10&amp;partnerID=40&amp;md5=cf557e959d7d7616d7ece735f3f7dc7a</t>
  </si>
  <si>
    <t>Barni2019128</t>
  </si>
  <si>
    <t>10.1177/0015732520920465</t>
  </si>
  <si>
    <t>Walmsley T., Minor P.</t>
  </si>
  <si>
    <t>US Trade Actions Against China: A Supply Chain Perspective</t>
  </si>
  <si>
    <t>Foreign Trade Review</t>
  </si>
  <si>
    <t>China; global trade model; supply chains; tariffs; U.S. trade actions</t>
  </si>
  <si>
    <t>ImpactECON LLC, Boulder, CO, United States</t>
  </si>
  <si>
    <t>In 2018, the United States (US) Administration initiated several trade actions, including tariffs on China for unfair trade practices outlined by the US Trade Representative (USTR). In response, China filed requests for consultations with the World Trade Organization (WTO) and has implemented or threatened to implement increased tariffs on US products. In this article, the implications of current and potential US trade actions and responses by China on the US and global economy are estimated. We employ a dynamic supply chain model based on the widely used Global Trade Analysis Project (GTAP) Data Base and model. Our analysis finds that US gross domestic product (GDP) would be reduced by a projected â€“0.86 per cent in 2030 (or US$227.8 billion in 2017 dollars), as the role of the USA in global supply chains declines significantly. Chinaâ€™s GDP would also decline considerably by 2.84 per cent as a result of the actions imposed against it, while the rest of the world gain, as they fill the gaps left by US and Chinese producers. JEL: F16, C68 Â© 2020 Indian Institute of Foreign Trade.</t>
  </si>
  <si>
    <t>https://www.scopus.com/inward/record.uri?eid=2-s2.0-85089686116&amp;doi=10.1177%2f0015732520920465&amp;partnerID=40&amp;md5=9fdcb4da75fc9c7d99719a18b06c7ad5</t>
  </si>
  <si>
    <t>Walmsley2020337</t>
  </si>
  <si>
    <t>10.1007/978-3-642-41266-0_44</t>
  </si>
  <si>
    <t>Lee Y., Kulvatunyou B.S., Vujasinovic M., Ivezic N.</t>
  </si>
  <si>
    <t>Use case analysis for standard manufacturing service capability model</t>
  </si>
  <si>
    <t>Systems Integration Division, NIST, Gaithersburg, United States</t>
  </si>
  <si>
    <t>Manufacturing enterprises are becoming globally distributed production systems. Rigid supply chains are giving way to dynamic supply networks that are cost-efficient and can respond to change quickly. A key factor in the formation of dynamic supply networks is the communication of manufacturing capabilities-both production capabilities and information processing capabilities. These are collectively referred to as manufacturing service capability (MSC) information. Presently, MSC information is provided using many different, proprietary terminologies and representations. The lack of a standard model impedes communications of MSC information. We propose the development of a standard MSC model to enhance the MSC information communications. This paper motives such development by presenting a use case analysis that illustrates the current and a desirable future state of MSC information communication. The future state, which relies on a standard MSC model can advance the current practice and allow precise and computer-interpretable representation of MSC information. Keywords manufacturing service, manufacturing service capability, dynamic supply chain. Â© IFIP International Federation for Information Processing 2013.</t>
  </si>
  <si>
    <t>https://www.scopus.com/inward/record.uri?eid=2-s2.0-84922972207&amp;doi=10.1007%2f978-3-642-41266-0_44&amp;partnerID=40&amp;md5=45a478f0250983a15a272fec12bcb2bc</t>
  </si>
  <si>
    <t>Lee2013361</t>
  </si>
  <si>
    <t>10.1016/j.engappai.2011.10.012</t>
  </si>
  <si>
    <t>Zouggari A., Benyoucef L.</t>
  </si>
  <si>
    <t>Simulation based fuzzy TOPSIS approach for group multi-criteria supplier selection problem</t>
  </si>
  <si>
    <t>Engineering Applications of Artificial Intelligence</t>
  </si>
  <si>
    <t>Fuzzy-AHP; Fuzzy-TOPSIS; Knowledge; Order allocation; Simulation; Supplier selection</t>
  </si>
  <si>
    <t>INRIA, COSTEAM Project, Bat. A, Ile du Saulcy, 57000 Metz, France; LSIS, CNRS-UMR 6168, Avenue Escadrille Normandie Niemen, 13397 Marseille Cedex 20, France</t>
  </si>
  <si>
    <t>Supplier selection is nowadays one of the critical topics in supply chain management. This paper presents a new decision making approach for group multi-criteria supplier selection problem, which clubs supplier selection process with order allocation for dynamic supply chains to cope market variations. More specifically, the developed approach imitates the knowledge acquisition and manipulation in a manner similar to the decision makers who have gathered considerable knowledge and expertise in procurement domain. Nevertheless, under many conditions, exact data are inadequate to model real-life situation and fuzzy logic can be incorporated to handle the vagueness of the decision makers. As per this concept, fuzzy-AHP method is used first for supplier selection through four classes (CLASS I: Performance strategy, CLASS II: Quality of service, CLASS III: Innovation and CLASS IV: Risk), which are qualitatively meaningful. Thereafter, using simulation based fuzzy TOPSIS technique, the criteria application is quantitatively evaluated for order allocation among the selected suppliers. As a result, the approach generates decision-making knowledge, and thereafter, the developed combination of rules order allocation can easily be interpreted, adopted and at the same time if necessary, modified by decision makers. To demonstrate the applicability of the proposed approach, an illustrative example is presented and the results analyzed. Â© 2011 Published by Elsevier Ltd. All rights reserved.</t>
  </si>
  <si>
    <t>https://www.scopus.com/inward/record.uri?eid=2-s2.0-84857447226&amp;doi=10.1016%2fj.engappai.2011.10.012&amp;partnerID=40&amp;md5=7c1c2f9b5182c01228363b4c4d9f6b72</t>
  </si>
  <si>
    <t>Zouggari2012507</t>
  </si>
  <si>
    <t>10.9745/GHSP-D-20-00378</t>
  </si>
  <si>
    <t>Andersson, SR; Hassanen, S; Momanyi, AM; Onyango, DK; Gatwechi, DK; Lutukai, MN; Aura, KO; Mungai, AM; Chandani, YK</t>
  </si>
  <si>
    <t>Using Human-Centered Design to Adapt Supply Chains and Digital Solutions for Community Health Volunteers in Nomadic Communities of Northern Kenya</t>
  </si>
  <si>
    <t>GLOBAL HEALTH-SCIENCE AND PRACTICE</t>
  </si>
  <si>
    <t>S151</t>
  </si>
  <si>
    <t>S167</t>
  </si>
  <si>
    <t>Murdoch Children's Research Institute</t>
  </si>
  <si>
    <t>Background: Unreliable and nonexistent supply chain procedures and processes are one of the primary barriers to achieving functional community health units in nomadic communities in the arid/semiarid counties of Kenya. Methods: We used a human-centered design (HCD) approach to engage communities and community health volunteers (CHVs) in redesigning a proven data-centric supply chain approach that included a digital solution, called cStock, for this challenging context. We conducted the HCD process in 4 phases: (1) understanding intent, (2) research and insights, (3) ideation and prototyping, and (4) supply chain design and requirements building. Data collection used qualitative methods and involved a range of stakeholders including CHVs, supervisors, and local beneficiaries. CHVs and their supervisors also participated in cStock usability testing. Drawing on insights and personas generated from the research, stakeholders ideated and codesigned supply chain tools. Results: The research identified critical insights for informing the redesign of cStock for nomadic communities. These insights were categorized into supply chain, information systems, human resources, behaviors, service delivery infrastructure, and connectivity. Four supply chain data solutions were designed, prototyped, tested, and iterated: a stock recording paper-based form, a user-friendly cStock application, a supervisor cStock application, and an unstructured supplementary service data reporting system using feature phones. Conclusions: Using the HCD process incorporated the perspective of CHVs and their communities and provided key insights to inform the design of the supply chain and adapt cStock. The process helped make cStock to be inclusive and have the potential to have a meaningful impact on strengthening the supply chain for seminomadic and nomadic communities in northern Kenya. A strong supply chain for these CHVs will increase access to essential and reproductive health commodities and contribute to improving the overall health and well-being of these communities, especially women and children.</t>
  </si>
  <si>
    <t>http://dx.doi.org/10.9745/GHSP-D-20-00378</t>
  </si>
  <si>
    <t>WOS:000734340400014</t>
  </si>
  <si>
    <t>Andersson S.R., Hassanen S., Momanyi A.M., Konyango D., Gatwechi D.K., Lutukai M.N., Aura K.O., Mungai A.M., Chandani Y.K.</t>
  </si>
  <si>
    <t>Using human-centered design to adapt supply chains and digital solutions for community health volunteers in nomadic communities of northern Kenya</t>
  </si>
  <si>
    <t>Global Health Science and Practice</t>
  </si>
  <si>
    <t>Murdoch Children's Research Institute, Melbourne, Australia; Uman-Centered Design Corner, Nairobi, Kenya; InSupply Health Limited Kenya, Nairobi, Kenya; Ministry of Health Republic of Kenya, Nairobi, Kenya</t>
  </si>
  <si>
    <t>Background: Unreliable and nonexistent supply chain procedures and processes are one of the primary barriers to achieving functional community health units in nomadic communities in the arid/semiarid counties of Kenya. Methods: We used a human-centered design (HCD) approach to engage communities and community health volunteers (CHVs) in redesigning a proven data-centric supply chain approach that included a digital solution, called cStock, for this challenging context. We conducted the HCD process in 4 phases: (1) understanding intent, (2) research and insights, (3) ideation and prototyping, and (4) supply chain design and requirements building. Data collection used qualitative methods and involved a range of stakeholders including CHVs, supervisors, and local beneficiaries. CHVs and their supervisors also participated in cStock usability testing. Drawing on insights and personas generated from the research, stakeholders ideated and codesigned supply chain tools. Results: The research identified critical insights for informing the redesign of cStock for nomadic communities. These insights were categorized into supply chain, information systems, human resources, behaviors, service delivery infrastructure, and connectivity. Four supply chain data solutions were designed, prototyped, tested, and iterated: A stock recording paper-based form, a user-friendly cStock application, a supervisor cStock application, and an unstructured supplementary service data reporting system using feature phones. Conclusions: Using the HCD process incorporated the perspective of CHVs and their communities and provided key insights to inform the design of the supply chain and adapt cStock. The process helped make cStock to be inclusive and have the potential to have a meaningful impact on strengthening the supply chain for seminomadic and nomadic communities in northern Kenya. A strong supply chain for these CHVs will increase access to essential and reproductive health commodities and contribute to improving the overall health and well-being of these communities, especially women and children. Â© 2021 Johns Hopkins University Press. All rights reserved.</t>
  </si>
  <si>
    <t>https://www.scopus.com/inward/record.uri?eid=2-s2.0-85103144495&amp;doi=10.9745%2fGHSP-D-20-00378&amp;partnerID=40&amp;md5=ca7bc5d62cfc02c97d682e5bfc7310f9</t>
  </si>
  <si>
    <t>Andersson2021</t>
  </si>
  <si>
    <t>10.1016/j.indmarman.2011.09.020</t>
  </si>
  <si>
    <t>Chang K.-H., Huang H.-F.</t>
  </si>
  <si>
    <t>Using influence strategies to advance supplier delivery flexibility: The moderating roles of trust and shared vision</t>
  </si>
  <si>
    <t>Delivery flexibility; Influence strategies; Shared vision; Trust</t>
  </si>
  <si>
    <t>Department of International Business, Tunghai University, NO. 181, Section 3, Taichung Port Road, Taichung City, Taiwan; Department of Management Science, National Chiao Tung University, NO. 1001 University Road, Hsinchu, Taiwan</t>
  </si>
  <si>
    <t>This study explores trust and shared vision moderate the relationship between the manufacturer's influence strategies and supplier delivery flexibility. The major components of this study are based on reviews of marketing research that focus on influence strategies and literature regarding supply chain flexibility. The results show that the request strategy has a negative effect on supplier delivery flexibility. The model predicts that trust and shared vision have an asymmetrical effect across recommendations, information exchange, and promises influence strategies. When the relationship contains a highly shared vision, a manufacturer's use of the recommendation influence strongly promotes supplier delivery flexibility, whereas the use of a promise strategy depresses supplier delivery flexibility. In contrast, an information exchange strategy will have a negative effect, but the promise strategy will have a positive effect on supplier delivery flexibility when trust is high. This paper contributes to guidelines for management on how to align their suppliers for delivery flexibility to respond quickly to customer demands. Â© 2011 Elsevier Inc.</t>
  </si>
  <si>
    <t>https://www.scopus.com/inward/record.uri?eid=2-s2.0-84865958951&amp;doi=10.1016%2fj.indmarman.2011.09.020&amp;partnerID=40&amp;md5=c9e42918e9969cfbc08bf2eb7a42b6a4</t>
  </si>
  <si>
    <t>Chang2012849</t>
  </si>
  <si>
    <t>10.1109/ACSAT.2012.10</t>
  </si>
  <si>
    <t>Tamrin M.I.M., Sembok T.M.T.</t>
  </si>
  <si>
    <t>Using information management architecture to support flexible supply chain management</t>
  </si>
  <si>
    <t>case-based reasoning systems; component systems; flexible process; Intermediary process; RFID services</t>
  </si>
  <si>
    <t>Department of Computer Science, International Islamic University Malaysia, Selangor, Malaysia</t>
  </si>
  <si>
    <t>Integration between the members in complex network of the supply chain group has been an issue for flexible supply chain management. Restructuring of pre-planned activities across the group to react to known deviation may not be possible. The authors decided to introduce an Information Management Architecture (IMA) as the intermediary process which can provide semi-automated assistance for tighter integration. The IMA sits between the RFID infrastructure and the existing supply chain systems and continuously monitors the current activities and wraps services from existing systems to increase the flexibility for immediate process restructuring. A comparison was made between two types of deviations that occurred at the early and final stages of a customization process with and without IMA support. The results showed that the IMA was more stable compared to other supports and significantly performed better in completing joint tasks. Â© 2012 IEEE.</t>
  </si>
  <si>
    <t>https://www.scopus.com/inward/record.uri?eid=2-s2.0-84878725709&amp;doi=10.1109%2fACSAT.2012.10&amp;partnerID=40&amp;md5=e111c40a5e72deed95d85c4e0446e7d1</t>
  </si>
  <si>
    <t>Tamrin201267</t>
  </si>
  <si>
    <t>10.1016/j.procs.2015.09.176</t>
  </si>
  <si>
    <t>Using Information-theoretic Principles to Analyze and Evaluate Complex Adaptive Supply Network Architectures</t>
  </si>
  <si>
    <t>Complex adaptive supply networks; information theory; transfer entropy</t>
  </si>
  <si>
    <t>Air Force Institute of Technology, 2950 Hobson Way, WPAFB, OH 45433, United States</t>
  </si>
  <si>
    <t>Information-theoretic principles can be applied to the study of complex adaptive supply networks (CASN). Previous modeling efforts of CASN were impeded by the complex, dynamic nature of the systems. However, information theory provides a model-free approach to the problem removing many of those barriers. Understanding how principles such as transfer entropy, excess entropy/predictive information, information storage, and separable information apply in the context of supply networks opens up new ways of studying these complex systems. Additionally, these principles provide the potential for new business analytics which give managers of CASN new insights into the system's health, behavior, and eventual control strategies.</t>
  </si>
  <si>
    <t>https://www.scopus.com/inward/record.uri?eid=2-s2.0-84962684169&amp;doi=10.1016%2fj.procs.2015.09.176&amp;partnerID=40&amp;md5=d644aa0964bf05253ab28947e9bd9240</t>
  </si>
  <si>
    <t>Rodewald2015147</t>
  </si>
  <si>
    <t>10.1109/ICE.2012.6297693</t>
  </si>
  <si>
    <t>Rauschecker U., StÃ¶hr M.</t>
  </si>
  <si>
    <t>Using manufacturing service descriptions for flexible integration of production facilities to manufacturing clouds</t>
  </si>
  <si>
    <t>2012 18th International Conference on Engineering, Technology and Innovation, ICE 2012 - Conference Proceedings</t>
  </si>
  <si>
    <t>Cloud; Description; Manufacturing; Production network; Service</t>
  </si>
  <si>
    <t>Fraunhofer IPA, NobelstraÃŸe 12, 70569 Stuttgart, Germany</t>
  </si>
  <si>
    <t>Due to rapidly changing market needs and an increasing demand for customisable products, an upgrade in the flexibility of supply chain integration throughout production networks is an essential need for future manufacturing environments. Based on the ideas of cloud manufacturing and Manufacturing-as-a- Service, this paper shows an approach on how to interconnect factory-IT systems in flexible production networks by means of extraction and request of manufacturing services, requirements on manufacturing service descriptions which are to be used therefore, and a suggestion for an appropriate service description syntax which includes technical and product related contents as well as business and logistics information. Â© 2012 IEEE.</t>
  </si>
  <si>
    <t>https://www.scopus.com/inward/record.uri?eid=2-s2.0-84867905168&amp;doi=10.1109%2fICE.2012.6297693&amp;partnerID=40&amp;md5=d79a57e3057488e61de544de0e5f5cc4</t>
  </si>
  <si>
    <t>Rauschecker2012</t>
  </si>
  <si>
    <t>10.1111/j.1475-3995.2010.00792.x</t>
  </si>
  <si>
    <t>Van Wassenhove, LN; Martinez, AJP</t>
  </si>
  <si>
    <t>Using OR to adapt supply chain management best practices to humanitarian logistics</t>
  </si>
  <si>
    <t>INTERNATIONAL TRANSACTIONS IN OPERATIONAL RESEARCH</t>
  </si>
  <si>
    <t>Humanitarian logistics; operations research in emerging markets; incentives in supply chain management</t>
  </si>
  <si>
    <t>INSEAD Business School</t>
  </si>
  <si>
    <t>The demand for humanitarian aid is extraordinarily large and it is increasing. In contrast, the funding for humanitarian operations does not seem to be increasing at the same rate. Humanitarian logistics has the challenge of allocating scarce resources to complex operations in an efficient way. After acquiring sufficient contextual knowledge, academics can use operations research (OR) to adapt successful supply chain management best practices to humanitarian logistics. We present two cases of OR applications to field vehicle fleet management in humanitarian operations. Our research shows that by using OR to adapt supply chain best practices to humanitarian logistics, significant improvements can be achieved.</t>
  </si>
  <si>
    <t>http://dx.doi.org/10.1111/j.1475-3995.2010.00792.x</t>
  </si>
  <si>
    <t>WOS:000302174400013</t>
  </si>
  <si>
    <t>10.1111/j.1475-3995.2011.00792.x</t>
  </si>
  <si>
    <t>Van Wassenhove L.N., Pedraza Martinez A.J.</t>
  </si>
  <si>
    <t>Humanitarian logistics; Incentives in supply chain management; Operations research in emerging markets</t>
  </si>
  <si>
    <t>INSEAD, Boulevard de Constance, 77305 Fontainebleau, France; Technology and Operations Management, INSEAD, France</t>
  </si>
  <si>
    <t>The demand for humanitarian aid is extraordinarily large and it is increasing. In contrast, the funding for humanitarian operations does not seem to be increasing at the same rate. Humanitarian logistics has the challenge of allocating scarce resources to complex operations in an efficient way. After acquiring sufficient contextual knowledge, academics can use operations research (OR) to adapt successful supply chain management best practices to humanitarian logistics. We present two cases of OR applications to field vehicle fleet management in humanitarian operations. Our research shows that by using OR to adapt supply chain best practices to humanitarian logistics, significant improvements can be achieved. Â© 2010 The Authors. International Transactions in Operational Research. Â© 2010 International Federation of Operational Research Societies.</t>
  </si>
  <si>
    <t>https://www.scopus.com/inward/record.uri?eid=2-s2.0-84863616593&amp;doi=10.1111%2fj.1475-3995.2011.00792.x&amp;partnerID=40&amp;md5=f844d2d81d179a712676f529484a13a3</t>
  </si>
  <si>
    <t>VanWassenhove2012307</t>
  </si>
  <si>
    <t>10.1016/j.cie.2020.106925</t>
  </si>
  <si>
    <t>Huang S., Potter A., Eyers D.</t>
  </si>
  <si>
    <t>Using simulation to explore the influence of online reviews on supply chain dynamics</t>
  </si>
  <si>
    <t>Bullwhip effect; Inventory variance amplification; Online review; Production control; Simulation; Supply chain dynamics</t>
  </si>
  <si>
    <t>This paper extends existing research on the dynamic behaviour of supply chains by including the influence of online reviews. We model an online supply chain which contains customers and one e-commerce retailer. By using simulation, we compare the dynamic performance in a supply chain for two scenarios, namely adopting an online review system and without adopting the system. The supply chain dynamic performance is measured by bullwhip effect and inventory variance amplification. The results demonstrate that the online review system increases both the bullwhip effect and inventory variance amplification, and this impact can be moderated by product quality, unit mismatch cost, lead time, and customer volatility. We further explore how our model could be extended to include market competition, dual sourcing, online review manipulation, and product returns. As the increase in the bullwhip effect and inventory variance amplification can be associated with supply chain inefficiency, managers who are aware of such consequences induced by online review adoption can make better decisions in supply chain management. Â© 2020 Elsevier Ltd</t>
  </si>
  <si>
    <t>https://www.scopus.com/inward/record.uri?eid=2-s2.0-85095814165&amp;doi=10.1016%2fj.cie.2020.106925&amp;partnerID=40&amp;md5=a94eb6bb9eedfc35ad254c22fff598f8</t>
  </si>
  <si>
    <t>Huang2021</t>
  </si>
  <si>
    <t>10.1016/j.ijpe.2016.06.021</t>
  </si>
  <si>
    <t>Bicer I., Hagspiel V.</t>
  </si>
  <si>
    <t>Valuing quantity flexibility under supply chain disintermediation risk</t>
  </si>
  <si>
    <t>Forecast evolution; Lead-time reduction; Quantity flexibility; Supply chain disintermediation</t>
  </si>
  <si>
    <t>College of Management of Technology, Ã‰cole Polytechnique FÃ©dÃ©rale de Lausanne (EPFL), Lausanne, 1015, Switzerland; Department of Industrial Economics and Technology Management, Norwegian University of Science and Technology, Trondheim, 7491, Norway</t>
  </si>
  <si>
    <t>We consider a supply chain with one supplier and one retailer in which the parties develop a quantity flexibility contract to specify the conditions of procurement activities. The contract allows the retailer to adjust the initial order quantity after the partial or full resolution of demand uncertainty, which helps the retailer reduce supplyâ€“demand mismatches. We use the multiplicative martingale model of forecast evolution to analyze the impact of lead-time reduction on the value of quantity flexibility for the retailer. We find that the shorter the lead time, the higher the value of quantity flexibility. Quantity flexibility may, however, also cause supply chain disintermediation problems for the retailer, such as the supplier bypassing the retailer and selling its products directly to end customers. We incorporate the â€œcontracts as reference pointsâ€_x009d_ theory into our quantity flexibility contract model to capture the impact of supply chain disintermediation on the retailer's profit. This approach allows us to analyze the trade-off between decreasing supplyâ€“demand mismatches and increasing supply chain disintermediation problems. We show that the impact of lead-time reduction on decreasing the disintermediation risk highly depends on the critical fractile. We also find that the supplier's cost structure has a significant effect on the trade-off. When the supplier's initial investment cost is relatively low, the disintermediation problems become less important. Â© 2016 Elsevier B.V.</t>
  </si>
  <si>
    <t>https://www.scopus.com/inward/record.uri?eid=2-s2.0-84976562108&amp;doi=10.1016%2fj.ijpe.2016.06.021&amp;partnerID=40&amp;md5=2a9f96fc041732cb5c14b3e021eaade4</t>
  </si>
  <si>
    <t>Bicer20161</t>
  </si>
  <si>
    <t>Geraldes C.A.S., Carvalho M.S., Pereira G.A.B.</t>
  </si>
  <si>
    <t>Warehouse design and product assignment and allocation: A mathematical programming model</t>
  </si>
  <si>
    <t>Mathematical modeling; Product assignment and allocation; Warehouse design and planning</t>
  </si>
  <si>
    <t>Centro ALGORITMI School of Technology and Management, Polytechnic Institute of Braganca, Campus de Santa Apolonia Apartado 1134, 5301-857 Braganca, Portugal; Centro ALGORITMI, University of Minho, Campus de Gualtar, 4710-057 Braga, Portugal</t>
  </si>
  <si>
    <t>Warehouses can be considered one of the most important nodes in supply chains. The dynamic nature of today's markets compels organizations to an incessant reassessment in an effort to respond to continuous challenges. Therefore warehouses must be continually re-evaluated to ensure that they are consistent with both market's demands and management's strategies. In this paper we discuss a mathematical programming model aiming to support product assignment and allocation to the functional areas as well as the size of each area. In particular a large mixed-integer programming model (MILP) is presented to capture the tradeoffs among the different warehouse costs in order to achieve global optimal design satisfying throughput requirements. Â© 2012 EUROSIS-ETI.</t>
  </si>
  <si>
    <t>https://www.scopus.com/inward/record.uri?eid=2-s2.0-84898959802&amp;partnerID=40&amp;md5=97cd0c8742fa17cf10ef8714a08dfa21</t>
  </si>
  <si>
    <t>Geraldes2012314</t>
  </si>
  <si>
    <t>Stones M.</t>
  </si>
  <si>
    <t>Wet summers demand more flexible food supply chain</t>
  </si>
  <si>
    <t>Food Manufacture</t>
  </si>
  <si>
    <t>Food and drink sales; IGD; Weather</t>
  </si>
  <si>
    <t>https://www.scopus.com/inward/record.uri?eid=2-s2.0-84880017406&amp;partnerID=40&amp;md5=5c2d91f5ab0d8b7d2bb01e144977a291</t>
  </si>
  <si>
    <t>Stones2013</t>
  </si>
  <si>
    <t>10.1016/j.tifs.2020.05.011</t>
  </si>
  <si>
    <t>Higashi S.Y., Morales de Queiroz Caleman S., Kluwe de Aguiar L., Manning L.</t>
  </si>
  <si>
    <t>What causes organizations to fail? A review of literature to inform future food sector (management) research</t>
  </si>
  <si>
    <t>Trends in Food Science and Technology</t>
  </si>
  <si>
    <t>Factors; Failure; Macro; Meso; Micro; Organizational</t>
  </si>
  <si>
    <t>UFMS â€“ Universidade Federal de Mato Grosso do Sul, Brazil; Harper Adams University, Newport, Shropshire TF10 8NB, United Kingdom; Royal Agricultural University, Stroud Road, Cirencester, Gloucestershire GL7 6JS, United Kingdom</t>
  </si>
  <si>
    <t>Background: Organizational failure in food markets is a potential threat to food security. Thus, a greater understanding of the factors that influence organizational failure and reduce supply chain resilience is essential to underpin agile and dynamic food supply chains. Scope and approach: The aim of this paper is to contribute to the understanding of system level factors that influence organizational failure in food supply chains in order to conceptualize the horizontal and vertical interaction of such factors at the three levels described: the micro system, the meso system and the macro system level. A systematic review, based on a specific search strategy, incorporated articles from the fields of management, business and economics research. Whilst 616 articles were initially identified, only 41 of these were within the established inclusion criteria and reviewed. A model of organizational failure, determined here as â€œThe House of Cards Modelâ€_x009d_, is developed, that can then be empirically tested in further research. Key findings and conclusions: A hierarchy was developed to contextualize the factors deemed to be of influence. The macro (external environment) level includes criteria such as economic conditions, formal institutions, government policies, competitors and rumors. The factors addressed in the meso (organizational) level include organization age and size, location, property structure, client, supplier and shareholder relationships, financial resources, physical resources, human resources and succession process. At the micro (individual) level the managersâ€™ skill, characteristics, actions and mindset are of influence. This paper contributes to advancing the debate and underpins further empirical research on organizational failure in food supply chains. Â© 2020 Elsevier Ltd</t>
  </si>
  <si>
    <t>https://www.scopus.com/inward/record.uri?eid=2-s2.0-85085641916&amp;doi=10.1016%2fj.tifs.2020.05.011&amp;partnerID=40&amp;md5=3d98b7fa569eefb59639aa28a9e6bc34</t>
  </si>
  <si>
    <t>Higashi2020223</t>
  </si>
  <si>
    <t>10.1504/IJTM.2019.097524</t>
  </si>
  <si>
    <t>Byun S.W., Park Y.W., Shin G.-C.</t>
  </si>
  <si>
    <t>What determines the range of supply chain integration? Comparison of Korean and Japanese steel firms</t>
  </si>
  <si>
    <t>International Journal of Technology Management</t>
  </si>
  <si>
    <t>Flexibility; Japanese steel firms; Korean steel firms; SCI; Supply chain integration; Uncertainty</t>
  </si>
  <si>
    <t>Manufacturing Management Research Center, Graduate School of Economics, Faculty of Economics, University of Tokyo, Kojima Hall 5F, 7-3-1 Hongo, Bunkyo-ku, Tokyo, 113-0033, Japan; Faculty of Economics, Graduate School of Humanities and Social Sciences, Saitama University, 255 Shimo-okubo, Sakura-ku, Saitama, 338-8570, Japan; Manufacturing Management Research Center, Graduate School of Economics, University of Tokyo, Kojima Hall 5F, 7-3-1 Hongo, Bunkyo-ku, Tokyo, 113-0033, Japan; School of Management, Center for Global Innovation and Entrepreneurship, Kyung Hee University, Seoul, 130-701, South Korea</t>
  </si>
  <si>
    <t>Supply chain strategies depend on competitive environments as well as the nature of the particular business. Consequently, supply chain integration (SCI) strategies should also be evaluated under the conditions a firm is facing. This paper examines the determinants of range of supply chain integration. By comparing the SCI strategies of Korean and Japanese steel firms, the paper shows that SCI should be evaluated in light of supply chain flexibility and uncertainty. Additionally, it is argued that although SCI with customers helps diminish demand uncertainty, it can also bring inflexibility, which is a customer 'lock-in' phenomenon. Copyright Â© 2019 Inderscience Enterprises Ltd.</t>
  </si>
  <si>
    <t>https://www.scopus.com/inward/record.uri?eid=2-s2.0-85060828360&amp;doi=10.1504%2fIJTM.2019.097524&amp;partnerID=40&amp;md5=884cfdd7b05428ddfadac69d01f0495a</t>
  </si>
  <si>
    <t>Byun2019199</t>
  </si>
  <si>
    <t>10.1080/1331677X.2021.1927786</t>
  </si>
  <si>
    <t>Alshater M.M., Atayah O.F., Khan A.</t>
  </si>
  <si>
    <t>What do we know about business and economics research during COVID-19: a bibliometric review</t>
  </si>
  <si>
    <t>Economic Research-Ekonomska Istrazivanja</t>
  </si>
  <si>
    <t>bibliometric; business research financial markets; coronavirus; COVID-19; COVID-19 pandemic; F62; G01; M21</t>
  </si>
  <si>
    <t>Faculty of Business, Middle East University, Amman, Jordan; College of Business, Abu Dhabi University, Abu Dhabi, United Arab Emirates; Department of Finance, Institute of Business Administration, Karachi, Pakistan</t>
  </si>
  <si>
    <t>The destructive COVID-19 has emerged as the most lethal disease and dented the global economies in every aspect. Consequently, a large amount of research emerged to understand the dynamics of COVID-19. Using meta-literature approach with combination of both bibliometric (quantitative) and content analysis (qualitative) approach, this study aims to present a comprehensive review of COVID-19 business-related research of 477 articles. The results reveal the most the most relevant and influential scientific aspects of the literature such as authors, articles, institutions, journals, and countries. We also identify intellectual structure within six streams: 1) COVID-19 and global economy, 2) Dynamics of COVID-19 in business and management research, 3) COVID-19 and financial markets, 4) COVID-19 and its implication for tourism &amp; hospitality industry, 5) Dynamic of supply chain and COVID-19 and 6) COVID-19 and functionality of government. Lastly, the review of the literature helps us to identify the research gaps and present 62 future research directions. Â© 2021 The Author(s). Published by Informa UK Limited, trading as Taylor &amp; Francis Group.</t>
  </si>
  <si>
    <t>https://www.scopus.com/inward/record.uri?eid=2-s2.0-85113797344&amp;doi=10.1080%2f1331677X.2021.1927786&amp;partnerID=40&amp;md5=6af7220ca59c80ff3d94bfee58ead65b</t>
  </si>
  <si>
    <t>Alshater20221884</t>
  </si>
  <si>
    <t>10.15057/hje.2022005</t>
  </si>
  <si>
    <t>Chen, WJ; Zhao, HY; Chen, JJ</t>
  </si>
  <si>
    <t>WHO IS BOOSTING TO THE TARGET LEVERAGE IN ECONOMIC POLICY UNCERTAINTY? EVIDENCE FROM CHINA</t>
  </si>
  <si>
    <t>HITOTSUBASHI JOURNAL OF ECONOMICS</t>
  </si>
  <si>
    <t>Economic policy uncertainty; Financing supply chain; Leverage adjustment; China</t>
  </si>
  <si>
    <t>Donghua University; Shanghai University of Engineering Science</t>
  </si>
  <si>
    <t>This study explores how economic policy uncertainty (EPU) and financing supply chain jointly affect the leverage adjustment decision of China firms. Using the estimated targets across the distribution, we conceive a research framework that allows EPU to interact with financing supply chain in dynamic panel regression models. Our result reveals that EPU and financing supply chain are jointly important in affecting firm's leverage adjustment. It also suggests the conditions that can be used to assist people to make quick judgment about whether firms will have strong intentions of adjusting leverage towards target. Moreover, we find some conditions can symmetrically affect above and below-target firms' intentions of adjusting leverage.</t>
  </si>
  <si>
    <t>http://dx.doi.org/10.15057/hje.2022005</t>
  </si>
  <si>
    <t>WOS:000810714800001</t>
  </si>
  <si>
    <t>10.1111/itor.12388</t>
  </si>
  <si>
    <t>Lu F., Zhang J., Tang W.</t>
  </si>
  <si>
    <t>Wholesale price contract versus consignment contract in a supply chain considering dynamic advertising</t>
  </si>
  <si>
    <t>consignment contract; differential game; dynamic advertising; Pareto improvement; supply chain management; wholesale price contract</t>
  </si>
  <si>
    <t>College of Management and Economics, Tianjin University, Tianjin, 300072, China</t>
  </si>
  <si>
    <t>Supply chain contracts are widely considered as useful and necessary tools to guide and restrict channel members' behaviors. Considering the effect of dynamic advertising, we investigate two distinct types of contracts between a dominant retailer and her manufacturer. One contract is a traditional wholesale price contract and the other is a consignment contract. The results show that, compared to the wholesale price contract, the consignment contract is always more desirable from the perspectives of the retailer and the entire channel and brings more consumer surplus. When the dominant retailer's advertising effort is very effective or channel members have enough patience, the dominant retailer and the manufacturer can achieve a Pareto improvement under the consignment contract; otherwise the manufacturer prefers the wholesale price contract. Â© 2017 The Authors. International Transactions in Operational Research Â© 2017 International Federation of Operational Research Societies</t>
  </si>
  <si>
    <t>https://www.scopus.com/inward/record.uri?eid=2-s2.0-85013411099&amp;doi=10.1111%2fitor.12388&amp;partnerID=40&amp;md5=e32d5fe564e964434afd6e8c6bbe964f</t>
  </si>
  <si>
    <t>Lu20191977</t>
  </si>
  <si>
    <t>Identifier</t>
  </si>
  <si>
    <t>Occurrences</t>
  </si>
  <si>
    <t>Description</t>
  </si>
  <si>
    <t>Category</t>
  </si>
  <si>
    <t>Search Terms</t>
  </si>
  <si>
    <t>Shorter product life cycles, shorter time to market, and timeliness constraints</t>
  </si>
  <si>
    <t>Drivers</t>
  </si>
  <si>
    <t>life cycle OR time to market OR timeliness</t>
  </si>
  <si>
    <t>New business models</t>
  </si>
  <si>
    <t>business model</t>
  </si>
  <si>
    <t>Uncertain markets and fluctuations in demand and supply</t>
  </si>
  <si>
    <t>market OR demand OR fluctuation</t>
  </si>
  <si>
    <t>Uncertain cost structure</t>
  </si>
  <si>
    <t>cost structure</t>
  </si>
  <si>
    <t>Increasing competition, globalization, and international regulations</t>
  </si>
  <si>
    <t>competition OR globalization OR regulation OR competitiveness</t>
  </si>
  <si>
    <t>Improved technologies and new industry standards</t>
  </si>
  <si>
    <t>industry standard OR new technolog OR improved technolog</t>
  </si>
  <si>
    <t>Disruptions</t>
  </si>
  <si>
    <t>disruption OR shock OR disaster OR havoc OR crisis OR collapse OR failure</t>
  </si>
  <si>
    <t>Increased customer requirements, mass customization, higher product quality, and higher product variety</t>
  </si>
  <si>
    <t>customer requirement OR mass customization OR product variety OR customer need OR customized OR personalization OR product quality</t>
  </si>
  <si>
    <t>Five characteristics of reconfigurable manufacturing systems</t>
  </si>
  <si>
    <t>RMS Characteristics</t>
  </si>
  <si>
    <t>reconfigurable manufacturing system OR convertibility</t>
  </si>
  <si>
    <t>Minimal reconfiguration effort (Maintaining operational efficiency, service level, and costs with minimal penalties and resource requirements)</t>
  </si>
  <si>
    <t>Process Characteristics</t>
  </si>
  <si>
    <t>operational efficiency OR service level OR penalty OR penalties OR resource requirement</t>
  </si>
  <si>
    <t>Organic, non-hierarchical reconfiguration of the network</t>
  </si>
  <si>
    <t>Coordinated reconfiguration with a leading firm</t>
  </si>
  <si>
    <t>Alignment of internal manufacturing system and external supply chain reconfigurations</t>
  </si>
  <si>
    <t>internal OR external OR align</t>
  </si>
  <si>
    <t>Addition and removal of unknown nodes</t>
  </si>
  <si>
    <t>Structural Characteristics</t>
  </si>
  <si>
    <t>addition OR adding OR add nodes</t>
  </si>
  <si>
    <t>Relocation of known nodes</t>
  </si>
  <si>
    <t>relocation</t>
  </si>
  <si>
    <t>Rearrangement of transportation mode</t>
  </si>
  <si>
    <t>mode of transportation OR transportation mode</t>
  </si>
  <si>
    <t>Rearrangement of tier</t>
  </si>
  <si>
    <t>Economic efficiency and costs</t>
  </si>
  <si>
    <t>Challenges</t>
  </si>
  <si>
    <t>Decision-making and technological capabilities</t>
  </si>
  <si>
    <t>Flexible capacities of the nodes</t>
  </si>
  <si>
    <t>Compatibility of operational processes and technologies</t>
  </si>
  <si>
    <t>Collaboration issues (e.g. trust, risk aversion)</t>
  </si>
  <si>
    <t>Advanced complexity</t>
  </si>
  <si>
    <t>Future Research Directions</t>
  </si>
  <si>
    <t>Evaluation models</t>
  </si>
  <si>
    <t>Specific strategies in SCR networks</t>
  </si>
  <si>
    <t>Data sources, scarcity and quality</t>
  </si>
  <si>
    <t>Technology use and necessity</t>
  </si>
  <si>
    <t>Further research on the contexts of flexibility, reconfigeration and resilience</t>
  </si>
  <si>
    <t>Uncertainty assessment</t>
  </si>
  <si>
    <t>Cod</t>
  </si>
  <si>
    <t>a</t>
  </si>
  <si>
    <t>applied research</t>
  </si>
  <si>
    <t>b</t>
  </si>
  <si>
    <t>basic research</t>
  </si>
  <si>
    <t>r</t>
  </si>
  <si>
    <t>Country</t>
  </si>
  <si>
    <t>Affiliation</t>
  </si>
  <si>
    <t>Université de Picardie Jules Verne</t>
  </si>
  <si>
    <t>Université Paris 8 Vincennes-St Denis</t>
  </si>
  <si>
    <t>Indian Institute of Technology Delhi</t>
  </si>
  <si>
    <t>Indian Institute of Technology Banaras Hindu University</t>
  </si>
  <si>
    <t>Hochschule für Wirtschaft und Recht Berlin</t>
  </si>
  <si>
    <t>St. Petersburg Federal Research Center</t>
  </si>
  <si>
    <t>IMT Atlantique</t>
  </si>
  <si>
    <t>Review Occurrences</t>
  </si>
  <si>
    <t>Scopus Occurrences</t>
  </si>
  <si>
    <t>Inclusion Rate</t>
  </si>
  <si>
    <t>responsive</t>
  </si>
  <si>
    <t>Publications</t>
  </si>
  <si>
    <t>Occurences</t>
  </si>
  <si>
    <t>case study</t>
  </si>
  <si>
    <t>Symbol</t>
  </si>
  <si>
    <t>Trigger</t>
  </si>
  <si>
    <t>Search terms</t>
  </si>
  <si>
    <t>Example</t>
  </si>
  <si>
    <t>Financial shock</t>
  </si>
  <si>
    <t>asset bubble OR financial irregularity OR bank run OR market crash OR sovereign default OR inflation OR fraud OR debt OR currency OR financial shock OR bank OR financial crisis OR corruption OR bankruptcy OR economic slowdown OR economic crisis OR recession</t>
  </si>
  <si>
    <t>Kumar2022, Naimi2022: 2008 great recession</t>
  </si>
  <si>
    <t>Trade dispute</t>
  </si>
  <si>
    <t>dispute OR sanction OR strike OR trade war OR trade friction OR embargo OR tariff OR protectionism OR nationalization OR cartel OR Brexit OR United Kingdom OR withdrawal OR congestion</t>
  </si>
  <si>
    <t>Brexit</t>
  </si>
  <si>
    <t>Geopolitical conflict</t>
  </si>
  <si>
    <t>war OR military OR conflict OR combat OR blockade OR weapon OR Ukraine OR Russia OR geopolitics OR geopolitical OR politics OR political OR turmoil</t>
  </si>
  <si>
    <t>Russia-Ukraine war</t>
  </si>
  <si>
    <t>Kumar: World War II, Naimi2021: Qatar blockade</t>
  </si>
  <si>
    <t>Political violence</t>
  </si>
  <si>
    <t>terrorism OR terrorist OR separatism OR riot OR assassination OR world trade center OR crime OR revolution OR disobedience OR disorder OR 9-11 OR 9/11</t>
  </si>
  <si>
    <t>2001 World trade center</t>
  </si>
  <si>
    <t>Tiwari 2013, Thomas 2020, Kumar2022: 9/11</t>
  </si>
  <si>
    <t>Natural catastrophe</t>
  </si>
  <si>
    <t>earthquake OR Tohoku OR Japan OR Fukushima OR tsunami OR Taiwan OR China OR Sichuan OR windstorm OR hurricane OR storm OR cyclone OR monsoon OR flood OR Thailand OR snow OR wind OR thunderstorm OR typhoon OR volcano OR eruption OR seismic OR natural disaster OR catastrophe</t>
  </si>
  <si>
    <t>Iceland eruption, 1999 Taiwan earthquake, 2011 Tohoku earthquake, 2008 Sichuan earthquake, 2009 Typhoon Taiwan and China</t>
  </si>
  <si>
    <t>Climatic Catastrophe</t>
  </si>
  <si>
    <t>drought OR freeze OR heatwave OR weather OR heat</t>
  </si>
  <si>
    <t>Tiwari2013, Tiwari2014: 2004 Below-average temperature in summer</t>
  </si>
  <si>
    <t>Environmental catastrophe</t>
  </si>
  <si>
    <t>climate change OR climate crisis OR sea level rise OR pollution OR smog OR spill OR wildfire OR inferno</t>
  </si>
  <si>
    <t>2010 Gulf of Mexico spill</t>
  </si>
  <si>
    <t>Technological catastrophe</t>
  </si>
  <si>
    <t>nuclear OR meltdown OR explosion OR Fukushima OR radioactive OR blackout OR Suez OR Evergiven OR blockage OR machine breakdown OR equipment breakdown OR Tianjin OR fire</t>
  </si>
  <si>
    <t>2011 Japan, Suez canal, 2015 Tianjin port explosion</t>
  </si>
  <si>
    <t>Papakostas: Fukushima, Oh: 2006 Dell fire, Tiwari2013, 2014: 2000 Philips fire, Saghafian, Thomas: Ericsson fire, Fan2017,2017: Tianjin port explosion, THomas2020: Toyota supplier</t>
  </si>
  <si>
    <t>Externality</t>
  </si>
  <si>
    <t>meteorite OR solar storm OR sunstorm OR satellite</t>
  </si>
  <si>
    <t>Disease outbreak</t>
  </si>
  <si>
    <t>pandemic OR epidemic OR Covid OR Corona OR virus OR lockdown OR Sars OR disease OR influenza OR infect OR outbreak OR Ebola</t>
  </si>
  <si>
    <t>2003 Covid outbreak, 2019 Covid outbreak</t>
  </si>
  <si>
    <t>Tiwari2013, Kumar2022: 2003 Sars, Epureanu2021, Naimi2022, Zidi98-7, Dolgui2022, Dolgui2020, Kumar2022, Zidi1080, Zidi98-9, Zidi51-8: Covid, KUmar2022: Ebola</t>
  </si>
  <si>
    <t>Humanitarian crisis</t>
  </si>
  <si>
    <t>famine OR food crisis OR water supply OR refugee OR social security</t>
  </si>
  <si>
    <t>Iceland volcano</t>
  </si>
  <si>
    <t>Papakostas</t>
  </si>
  <si>
    <t>Fukushima</t>
  </si>
  <si>
    <t>Papakostas, TIwari2013, Tiwari2014, Fan2017, Ivanov2017, Sato2017, Naimi2022</t>
  </si>
  <si>
    <t>1999 Taiwan earthquake</t>
  </si>
  <si>
    <t>Tiwari2013, Tiwari2014, Thomas2020</t>
  </si>
  <si>
    <t>Taiwan China Typhoon Morakot</t>
  </si>
  <si>
    <t>Tiwari2013, Tiwari2014</t>
  </si>
  <si>
    <t>US Hurricane Sandy</t>
  </si>
  <si>
    <t>2008 earthquake Sichuan</t>
  </si>
  <si>
    <t>2010 Japan typhoon Etau</t>
  </si>
  <si>
    <t>Tiwari2014</t>
  </si>
  <si>
    <t>2011 Thailand flood</t>
  </si>
  <si>
    <t>Ivanov2017</t>
  </si>
  <si>
    <t>US Hurricane Katrina</t>
  </si>
  <si>
    <t>Thomas2020</t>
  </si>
  <si>
    <t>Enabler</t>
  </si>
  <si>
    <t>Big data analytics</t>
  </si>
  <si>
    <t>analytics OR data science OR data mining OR big data OR data-driven</t>
  </si>
  <si>
    <t>Digital twin</t>
  </si>
  <si>
    <t>digital twin OR cyber-physical</t>
  </si>
  <si>
    <t>Additive manufacturing</t>
  </si>
  <si>
    <t>3D printing OR additive manufacturing</t>
  </si>
  <si>
    <t>Advanced tracking and tracing systems</t>
  </si>
  <si>
    <t>RFID OR radio OR tracking OR tracing OR internet of things OR IoT OR blockchain OR industrial internet</t>
  </si>
  <si>
    <t>Cloud manufacturing</t>
  </si>
  <si>
    <t>cloud</t>
  </si>
  <si>
    <t>Artificial intelligence</t>
  </si>
  <si>
    <t>artificial intelligence OR machine learning</t>
  </si>
  <si>
    <t>Smart intralogistics and autonomous mobile robots</t>
  </si>
  <si>
    <t>robot OR automatic guided vehicle OR automation OR autonomous</t>
  </si>
  <si>
    <t>Cluster Future Research Directions</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</si>
  <si>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</si>
  <si>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</si>
  <si>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</si>
  <si>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</si>
  <si>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</si>
  <si>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</si>
  <si>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</si>
  <si>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</si>
  <si>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</si>
  <si>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</si>
  <si>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</si>
  <si>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</si>
  <si>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</si>
  <si>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</si>
  <si>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</si>
  <si>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</si>
  <si>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</si>
  <si>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</si>
  <si>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</si>
  <si>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</si>
  <si>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</si>
  <si>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</si>
  <si>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</si>
  <si>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</si>
  <si>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methodical?</t>
  </si>
  <si>
    <t>methodical/case study</t>
  </si>
  <si>
    <t>modeling/case study</t>
  </si>
  <si>
    <t>Combine with</t>
  </si>
  <si>
    <t>Economic efficiency and costs (internal and external costs)</t>
  </si>
  <si>
    <t>Trust, company culture (e.g. risk aversion), and ethos, informal supplier relations (assign weights to relations)</t>
  </si>
  <si>
    <t>Advanced complexity of configurations/ disruption scenarios / complexe network (more than two suppliers)/ decision functions</t>
  </si>
  <si>
    <t>Use MDCM techniques /evaluation models</t>
  </si>
  <si>
    <t>New methods for safety stock management/inventory</t>
  </si>
  <si>
    <t>Integrate shopfloor data</t>
  </si>
  <si>
    <t>Consider lot sizing</t>
  </si>
  <si>
    <t>Web-service infrastructure/MaaS/Cloud/Use Data from Social Networks</t>
  </si>
  <si>
    <t>other models to describe uncertainty, indsutry related uncertainty distribuitions</t>
  </si>
  <si>
    <t>Examine flexibility (different dimensions and complex interactions, how much is needed?)</t>
  </si>
  <si>
    <t>weights must be assigned according to related industry and location of the supplier.</t>
  </si>
  <si>
    <t>Examine trade-off of resilience and flexibility in procurement</t>
  </si>
  <si>
    <t>Being able to represent a market with multiple sellers and multiple buyers that negotiate simultaneously</t>
  </si>
  <si>
    <t>non-perfect information</t>
  </si>
  <si>
    <t>need for extended view on the whole SC rather than just a companies flexibility</t>
  </si>
  <si>
    <t>Apply a variation in research methods and designs</t>
  </si>
  <si>
    <t>impact of risk propagation on supply chain reconfiguration</t>
  </si>
  <si>
    <t>estimate cost factors from real data</t>
  </si>
  <si>
    <t>link between disruptions and practices followed in industry</t>
  </si>
  <si>
    <t>examine the relation between supply chain resilience and reconfiguration</t>
  </si>
  <si>
    <t>identify the most risky modules for stockpiling</t>
  </si>
  <si>
    <t>intelligent negotiation strategies</t>
  </si>
  <si>
    <t xml:space="preserve">diffrent data sources for the measurement of dependet variables to ensure data quality / Longitudinal data survey / Case study </t>
  </si>
  <si>
    <t>consider other enablers of resilience</t>
  </si>
  <si>
    <t>impact on the six characteristics of RSC on the improvement of the degree of reconfigurability.</t>
  </si>
  <si>
    <t>review paper on SRC in industry 4.0</t>
  </si>
  <si>
    <t>Viability of intertwined supply networks</t>
  </si>
  <si>
    <t>apply to other SC (apart from automotive, semi-conductor)</t>
  </si>
  <si>
    <t>formulate models with improved solvability and/or more effective solution methods</t>
  </si>
  <si>
    <t>multi-period scenario (e.g. regarding safety stocks)</t>
  </si>
  <si>
    <t>real-time mechanism for SCR</t>
  </si>
  <si>
    <t>more conflicting objectives, more realstic SC</t>
  </si>
  <si>
    <t>digital technoliges in SCR (AI, BC, real-time)</t>
  </si>
  <si>
    <t>Technology</t>
  </si>
  <si>
    <t>Flexibility, Reconfigeration and Resilience</t>
  </si>
  <si>
    <t>Integrate shopfloor data, Use Data from Social Networks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</si>
</sst>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mmmm"/>
    <numFmt numFmtId="165" formatCode="d.mmm"/>
    <numFmt numFmtId="166" formatCode="yyyy-mmmm"/>
    <numFmt numFmtId="167" formatCode="dd.mmm"/>
  </numFmts>
  <fonts count="11">
    <font>
      <sz val="10.0"/>
      <color rgb="FF000000"/>
      <name val="Arial"/>
      <scheme val="minor"/>
    </font>
    <font>
      <sz val="11.0"/>
      <color rgb="FF000000"/>
      <name val="Calibri"/>
    </font>
    <font>
      <b/>
      <sz val="11.0"/>
      <color theme="1"/>
      <name val="Calibri"/>
    </font>
    <font>
      <sz val="11.0"/>
      <color rgb="FF006100"/>
      <name val="Calibri"/>
    </font>
    <font>
      <sz val="11.0"/>
      <color theme="1"/>
      <name val="Calibri"/>
    </font>
    <font>
      <b/>
      <color theme="1"/>
      <name val="Arial"/>
      <scheme val="minor"/>
    </font>
    <font>
      <u/>
      <sz val="11.0"/>
      <color rgb="FF000000"/>
      <name val="Calibri"/>
    </font>
    <font>
      <sz val="11.0"/>
      <color rgb="FF9C0006"/>
      <name val="Calibri"/>
    </font>
    <font>
      <sz val="11.0"/>
      <color rgb="FF000000"/>
      <name val="Arial"/>
    </font>
    <font>
      <color theme="1"/>
      <name val="Arial"/>
      <scheme val="minor"/>
    </font>
    <font>
      <sz val="11.0"/>
      <color rgb="FF000000"/>
      <name val="Inconsolata"/>
    </font>
  </fonts>
  <fills count="15">
    <fill>
      <patternFill patternType="none"/>
    </fill>
    <fill>
      <patternFill patternType="lightGray"/>
    </fill>
    <fill>
      <patternFill patternType="solid">
        <fgColor rgb="FFD9D9D9"/>
        <bgColor rgb="FFD9D9D9"/>
      </patternFill>
    </fill>
    <fill>
      <patternFill patternType="solid">
        <fgColor rgb="FFFFC7CE"/>
        <bgColor rgb="FFFFC7CE"/>
      </patternFill>
    </fill>
    <fill>
      <patternFill patternType="solid">
        <fgColor rgb="FFC6EFCE"/>
        <bgColor rgb="FFC6EFCE"/>
      </patternFill>
    </fill>
    <fill>
      <patternFill patternType="solid">
        <fgColor rgb="FF00FFFF"/>
        <bgColor rgb="FF00FFFF"/>
      </patternFill>
    </fill>
    <fill>
      <patternFill patternType="solid">
        <fgColor rgb="FFFFFF00"/>
        <bgColor rgb="FFFFFF00"/>
      </patternFill>
    </fill>
    <fill>
      <patternFill patternType="solid">
        <fgColor rgb="FFFFFFFF"/>
        <bgColor rgb="FFFFFFFF"/>
      </patternFill>
    </fill>
    <fill>
      <patternFill patternType="solid">
        <fgColor theme="9"/>
        <bgColor theme="9"/>
      </patternFill>
    </fill>
    <fill>
      <patternFill patternType="solid">
        <fgColor rgb="FF8E7CC3"/>
        <bgColor rgb="FF8E7CC3"/>
      </patternFill>
    </fill>
    <fill>
      <patternFill patternType="solid">
        <fgColor rgb="FF999999"/>
        <bgColor rgb="FF999999"/>
      </patternFill>
    </fill>
    <fill>
      <patternFill patternType="solid">
        <fgColor rgb="FFFFE599"/>
        <bgColor rgb="FFFFE599"/>
      </patternFill>
    </fill>
    <fill>
      <patternFill patternType="solid">
        <fgColor rgb="FFB6D7A8"/>
        <bgColor rgb="FFB6D7A8"/>
      </patternFill>
    </fill>
    <fill>
      <patternFill patternType="solid">
        <fgColor rgb="FFA4C2F4"/>
        <bgColor rgb="FFA4C2F4"/>
      </patternFill>
    </fill>
    <fill>
      <patternFill patternType="solid">
        <fgColor rgb="FFEA9999"/>
        <bgColor rgb="FFEA9999"/>
      </patternFill>
    </fill>
  </fills>
  <borders count="3">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0"/>
    </xf>
    <xf borderId="1" fillId="2" fontId="2" numFmtId="0" xfId="0" applyAlignment="1" applyBorder="1" applyFont="1">
      <alignment horizontal="center" readingOrder="0" shrinkToFit="0" vertical="top" wrapText="0"/>
    </xf>
    <xf borderId="0" fillId="2" fontId="3" numFmtId="0" xfId="0" applyAlignment="1" applyFont="1">
      <alignment readingOrder="0" shrinkToFit="0" vertical="bottom" wrapText="0"/>
    </xf>
    <xf borderId="0" fillId="2" fontId="4" numFmtId="0" xfId="0" applyAlignment="1" applyFont="1">
      <alignment readingOrder="0" shrinkToFit="0" vertical="bottom" wrapText="0"/>
    </xf>
    <xf borderId="2" fillId="2" fontId="1" numFmtId="0" xfId="0" applyAlignment="1" applyBorder="1" applyFont="1">
      <alignment readingOrder="0" shrinkToFit="0" vertical="bottom" wrapText="0"/>
    </xf>
    <xf borderId="0" fillId="2" fontId="1" numFmtId="0" xfId="0" applyAlignment="1" applyFont="1">
      <alignment readingOrder="0" shrinkToFit="0" vertical="bottom" wrapText="0"/>
    </xf>
    <xf borderId="2" fillId="2" fontId="1" numFmtId="0" xfId="0" applyAlignment="1" applyBorder="1" applyFont="1">
      <alignment readingOrder="0" shrinkToFit="0" vertical="bottom" wrapText="0"/>
    </xf>
    <xf borderId="0" fillId="2" fontId="5" numFmtId="0" xfId="0" applyAlignment="1" applyFont="1">
      <alignment readingOrder="0"/>
    </xf>
    <xf borderId="0" fillId="0" fontId="1" numFmtId="0" xfId="0" applyAlignment="1" applyFont="1">
      <alignment shrinkToFit="0" vertical="bottom" wrapText="0"/>
    </xf>
    <xf borderId="0" fillId="0" fontId="1" numFmtId="0" xfId="0" applyAlignment="1" applyFont="1">
      <alignment horizontal="right" readingOrder="0" shrinkToFit="0" vertical="bottom" wrapText="0"/>
    </xf>
    <xf borderId="0" fillId="0" fontId="1" numFmtId="0" xfId="0" applyAlignment="1" applyFont="1">
      <alignment readingOrder="0" shrinkToFit="0" vertical="bottom" wrapText="0"/>
    </xf>
    <xf borderId="0" fillId="0" fontId="6" numFmtId="0" xfId="0" applyAlignment="1" applyFont="1">
      <alignment readingOrder="0" shrinkToFit="0" vertical="bottom" wrapText="0"/>
    </xf>
    <xf borderId="0" fillId="3" fontId="7" numFmtId="0" xfId="0" applyAlignment="1" applyFill="1" applyFont="1">
      <alignment readingOrder="0" shrinkToFit="0" vertical="bottom" wrapText="0"/>
    </xf>
    <xf borderId="0" fillId="0" fontId="7" numFmtId="0" xfId="0" applyAlignment="1" applyFont="1">
      <alignment shrinkToFit="0" vertical="bottom" wrapText="0"/>
    </xf>
    <xf borderId="2" fillId="0" fontId="1" numFmtId="0" xfId="0" applyAlignment="1" applyBorder="1" applyFont="1">
      <alignment shrinkToFit="0" vertical="bottom" wrapText="0"/>
    </xf>
    <xf borderId="2" fillId="0" fontId="1" numFmtId="0" xfId="0" applyAlignment="1" applyBorder="1" applyFont="1">
      <alignment readingOrder="0" shrinkToFit="0" vertical="bottom" wrapText="0"/>
    </xf>
    <xf borderId="0" fillId="4" fontId="3" numFmtId="0" xfId="0" applyAlignment="1" applyFill="1" applyFont="1">
      <alignment readingOrder="0" shrinkToFit="0" vertical="bottom" wrapText="0"/>
    </xf>
    <xf borderId="0" fillId="0" fontId="4" numFmtId="0" xfId="0" applyAlignment="1" applyFont="1">
      <alignment shrinkToFit="0" vertical="bottom" wrapText="0"/>
    </xf>
    <xf borderId="0" fillId="0" fontId="4" numFmtId="0" xfId="0" applyAlignment="1" applyFont="1">
      <alignment readingOrder="0" shrinkToFit="0" vertical="bottom" wrapText="0"/>
    </xf>
    <xf borderId="2" fillId="0" fontId="1" numFmtId="0" xfId="0" applyAlignment="1" applyBorder="1" applyFont="1">
      <alignment shrinkToFit="0" vertical="bottom" wrapText="0"/>
    </xf>
    <xf borderId="0" fillId="0" fontId="1" numFmtId="0" xfId="0" applyAlignment="1" applyFont="1">
      <alignment shrinkToFit="0" vertical="bottom" wrapText="0"/>
    </xf>
    <xf borderId="2" fillId="0" fontId="1" numFmtId="0" xfId="0" applyAlignment="1" applyBorder="1" applyFont="1">
      <alignment readingOrder="0" shrinkToFit="0" vertical="bottom" wrapText="0"/>
    </xf>
    <xf borderId="0" fillId="0" fontId="1" numFmtId="0" xfId="0" applyAlignment="1" applyFont="1">
      <alignment readingOrder="0" shrinkToFit="0" vertical="bottom" wrapText="0"/>
    </xf>
    <xf borderId="0" fillId="5" fontId="1" numFmtId="0" xfId="0" applyAlignment="1" applyFill="1" applyFont="1">
      <alignment readingOrder="0" shrinkToFit="0" vertical="bottom" wrapText="0"/>
    </xf>
    <xf borderId="0" fillId="0" fontId="1" numFmtId="164" xfId="0" applyAlignment="1" applyFont="1" applyNumberFormat="1">
      <alignment horizontal="right" readingOrder="0" shrinkToFit="0" vertical="bottom" wrapText="0"/>
    </xf>
    <xf borderId="0" fillId="0" fontId="1" numFmtId="165" xfId="0" applyAlignment="1" applyFont="1" applyNumberFormat="1">
      <alignment horizontal="right" readingOrder="0" shrinkToFit="0" vertical="bottom" wrapText="0"/>
    </xf>
    <xf borderId="2" fillId="0" fontId="8" numFmtId="0" xfId="0" applyAlignment="1" applyBorder="1" applyFont="1">
      <alignment readingOrder="0" shrinkToFit="0" vertical="bottom" wrapText="0"/>
    </xf>
    <xf borderId="0" fillId="0" fontId="1" numFmtId="166" xfId="0" applyAlignment="1" applyFont="1" applyNumberFormat="1">
      <alignment readingOrder="0" shrinkToFit="0" vertical="bottom" wrapText="0"/>
    </xf>
    <xf borderId="0" fillId="0" fontId="8" numFmtId="0" xfId="0" applyAlignment="1" applyFont="1">
      <alignment readingOrder="0" shrinkToFit="0" vertical="bottom" wrapText="0"/>
    </xf>
    <xf borderId="0" fillId="0" fontId="1" numFmtId="167" xfId="0" applyAlignment="1" applyFont="1" applyNumberFormat="1">
      <alignment horizontal="right" readingOrder="0" shrinkToFit="0" vertical="bottom" wrapText="0"/>
    </xf>
    <xf quotePrefix="1" borderId="0" fillId="0" fontId="1" numFmtId="0" xfId="0" applyAlignment="1" applyFont="1">
      <alignment readingOrder="0" shrinkToFit="0" vertical="bottom" wrapText="0"/>
    </xf>
    <xf borderId="0" fillId="0" fontId="1" numFmtId="11" xfId="0" applyAlignment="1" applyFont="1" applyNumberFormat="1">
      <alignment horizontal="right" readingOrder="0" shrinkToFit="0" vertical="bottom" wrapText="0"/>
    </xf>
    <xf borderId="0" fillId="6" fontId="1" numFmtId="0" xfId="0" applyAlignment="1" applyFill="1" applyFont="1">
      <alignment readingOrder="0" shrinkToFit="0" vertical="bottom" wrapText="0"/>
    </xf>
    <xf borderId="0" fillId="0" fontId="9" numFmtId="0" xfId="0" applyAlignment="1" applyFont="1">
      <alignment readingOrder="0"/>
    </xf>
    <xf borderId="0" fillId="0" fontId="5" numFmtId="0" xfId="0" applyAlignment="1" applyFont="1">
      <alignment readingOrder="0"/>
    </xf>
    <xf borderId="0" fillId="0" fontId="9" numFmtId="0" xfId="0" applyFont="1"/>
    <xf borderId="0" fillId="0" fontId="9" numFmtId="10" xfId="0" applyFont="1" applyNumberFormat="1"/>
    <xf borderId="0" fillId="7" fontId="10" numFmtId="0" xfId="0" applyFill="1" applyFont="1"/>
    <xf borderId="0" fillId="0" fontId="5" numFmtId="0" xfId="0" applyAlignment="1" applyFont="1">
      <alignment readingOrder="0" shrinkToFit="0" wrapText="1"/>
    </xf>
    <xf borderId="0" fillId="0" fontId="9" numFmtId="0" xfId="0" applyAlignment="1" applyFont="1">
      <alignment readingOrder="0" shrinkToFit="0" wrapText="1"/>
    </xf>
    <xf borderId="0" fillId="0" fontId="9" numFmtId="0" xfId="0" applyAlignment="1" applyFont="1">
      <alignment shrinkToFit="0" wrapText="1"/>
    </xf>
    <xf borderId="0" fillId="2" fontId="8" numFmtId="0" xfId="0" applyAlignment="1" applyFont="1">
      <alignment readingOrder="0" shrinkToFit="0" vertical="bottom" wrapText="0"/>
    </xf>
    <xf borderId="0" fillId="8" fontId="9" numFmtId="0" xfId="0" applyAlignment="1" applyFill="1" applyFont="1">
      <alignment readingOrder="0"/>
    </xf>
    <xf borderId="0" fillId="9" fontId="9" numFmtId="0" xfId="0" applyAlignment="1" applyFill="1" applyFont="1">
      <alignment readingOrder="0"/>
    </xf>
    <xf borderId="0" fillId="10" fontId="9" numFmtId="0" xfId="0" applyAlignment="1" applyFill="1" applyFont="1">
      <alignment readingOrder="0"/>
    </xf>
    <xf borderId="0" fillId="11" fontId="9" numFmtId="0" xfId="0" applyAlignment="1" applyFill="1" applyFont="1">
      <alignment readingOrder="0"/>
    </xf>
    <xf borderId="0" fillId="12" fontId="9" numFmtId="0" xfId="0" applyAlignment="1" applyFill="1" applyFont="1">
      <alignment readingOrder="0"/>
    </xf>
    <xf borderId="0" fillId="13" fontId="9" numFmtId="0" xfId="0" applyAlignment="1" applyFill="1" applyFont="1">
      <alignment readingOrder="0"/>
    </xf>
    <xf borderId="0" fillId="14" fontId="9" numFmtId="0" xfId="0" applyAlignment="1" applyFill="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Legend!$B$1</c:f>
            </c:strRef>
          </c:tx>
          <c:spPr>
            <a:solidFill>
              <a:schemeClr val="accent1"/>
            </a:solidFill>
            <a:ln cmpd="sng">
              <a:solidFill>
                <a:srgbClr val="000000"/>
              </a:solidFill>
            </a:ln>
          </c:spPr>
          <c:dPt>
            <c:idx val="1"/>
          </c:dPt>
          <c:dPt>
            <c:idx val="3"/>
          </c:dPt>
          <c:dLbls>
            <c:numFmt formatCode="General" sourceLinked="1"/>
            <c:txPr>
              <a:bodyPr/>
              <a:lstStyle/>
              <a:p>
                <a:pPr lvl="0">
                  <a:defRPr b="1" sz="1800"/>
                </a:pPr>
              </a:p>
            </c:txPr>
            <c:showLegendKey val="0"/>
            <c:showVal val="1"/>
            <c:showCatName val="0"/>
            <c:showSerName val="0"/>
            <c:showPercent val="0"/>
            <c:showBubbleSize val="0"/>
          </c:dLbls>
          <c:cat>
            <c:strRef>
              <c:f>Legend!$A$2:$A$9</c:f>
            </c:strRef>
          </c:cat>
          <c:val>
            <c:numRef>
              <c:f>Legend!$B$2:$B$9</c:f>
              <c:numCache/>
            </c:numRef>
          </c:val>
        </c:ser>
        <c:axId val="1519907732"/>
        <c:axId val="311785782"/>
      </c:barChart>
      <c:catAx>
        <c:axId val="1519907732"/>
        <c:scaling>
          <c:orientation val="minMax"/>
        </c:scaling>
        <c:delete val="0"/>
        <c:axPos val="b"/>
        <c:title>
          <c:tx>
            <c:rich>
              <a:bodyPr/>
              <a:lstStyle/>
              <a:p>
                <a:pPr lvl="0">
                  <a:defRPr b="0" sz="2000">
                    <a:solidFill>
                      <a:srgbClr val="000000"/>
                    </a:solidFill>
                    <a:latin typeface="+mn-lt"/>
                  </a:defRPr>
                </a:pPr>
                <a:r>
                  <a:rPr b="0" sz="2000">
                    <a:solidFill>
                      <a:srgbClr val="000000"/>
                    </a:solidFill>
                    <a:latin typeface="+mn-lt"/>
                  </a:rPr>
                  <a:t/>
                </a:r>
              </a:p>
            </c:rich>
          </c:tx>
          <c:overlay val="0"/>
        </c:title>
        <c:numFmt formatCode="General" sourceLinked="1"/>
        <c:majorTickMark val="none"/>
        <c:minorTickMark val="none"/>
        <c:spPr/>
        <c:txPr>
          <a:bodyPr/>
          <a:lstStyle/>
          <a:p>
            <a:pPr lvl="0">
              <a:defRPr b="0" sz="1800">
                <a:solidFill>
                  <a:srgbClr val="000000"/>
                </a:solidFill>
                <a:latin typeface="+mn-lt"/>
              </a:defRPr>
            </a:pPr>
          </a:p>
        </c:txPr>
        <c:crossAx val="311785782"/>
      </c:catAx>
      <c:valAx>
        <c:axId val="311785782"/>
        <c:scaling>
          <c:orientation val="minMax"/>
          <c:max val="51.0"/>
        </c:scaling>
        <c:delete val="0"/>
        <c:axPos val="l"/>
        <c:majorGridlines>
          <c:spPr>
            <a:ln>
              <a:solidFill>
                <a:srgbClr val="B7B7B7"/>
              </a:solidFill>
            </a:ln>
          </c:spPr>
        </c:majorGridlines>
        <c:title>
          <c:tx>
            <c:rich>
              <a:bodyPr/>
              <a:lstStyle/>
              <a:p>
                <a:pPr lvl="0">
                  <a:defRPr b="0" sz="1800">
                    <a:solidFill>
                      <a:srgbClr val="000000"/>
                    </a:solidFill>
                    <a:latin typeface="+mn-lt"/>
                  </a:defRPr>
                </a:pPr>
                <a:r>
                  <a:rPr b="0" sz="1800">
                    <a:solidFill>
                      <a:srgbClr val="000000"/>
                    </a:solidFill>
                    <a:latin typeface="+mn-lt"/>
                  </a:rPr>
                  <a:t>Occurrences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19907732"/>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Diagrams!$B$1</c:f>
            </c:strRef>
          </c:tx>
          <c:spPr>
            <a:solidFill>
              <a:schemeClr val="accent1"/>
            </a:solidFill>
            <a:ln cmpd="sng">
              <a:solidFill>
                <a:srgbClr val="000000"/>
              </a:solidFill>
            </a:ln>
          </c:spPr>
          <c:dLbls>
            <c:numFmt formatCode="General" sourceLinked="1"/>
            <c:txPr>
              <a:bodyPr/>
              <a:lstStyle/>
              <a:p>
                <a:pPr lvl="0">
                  <a:defRPr b="1" sz="1800"/>
                </a:pPr>
              </a:p>
            </c:txPr>
            <c:showLegendKey val="0"/>
            <c:showVal val="1"/>
            <c:showCatName val="0"/>
            <c:showSerName val="0"/>
            <c:showPercent val="0"/>
            <c:showBubbleSize val="0"/>
          </c:dLbls>
          <c:cat>
            <c:strRef>
              <c:f>Diagrams!$A$2:$A$10</c:f>
            </c:strRef>
          </c:cat>
          <c:val>
            <c:numRef>
              <c:f>Diagrams!$B$2:$B$10</c:f>
              <c:numCache/>
            </c:numRef>
          </c:val>
        </c:ser>
        <c:axId val="15268901"/>
        <c:axId val="1052804618"/>
      </c:barChart>
      <c:catAx>
        <c:axId val="1526890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1600">
                <a:solidFill>
                  <a:srgbClr val="000000"/>
                </a:solidFill>
                <a:latin typeface="+mn-lt"/>
              </a:defRPr>
            </a:pPr>
          </a:p>
        </c:txPr>
        <c:crossAx val="1052804618"/>
      </c:catAx>
      <c:valAx>
        <c:axId val="105280461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800">
                    <a:solidFill>
                      <a:srgbClr val="000000"/>
                    </a:solidFill>
                    <a:latin typeface="+mn-lt"/>
                  </a:defRPr>
                </a:pPr>
                <a:r>
                  <a:rPr b="0" sz="1800">
                    <a:solidFill>
                      <a:srgbClr val="000000"/>
                    </a:solidFill>
                    <a:latin typeface="+mn-lt"/>
                  </a:rPr>
                  <a:t>Occurrences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268901"/>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Disruptions!$B$1</c:f>
            </c:strRef>
          </c:tx>
          <c:spPr>
            <a:solidFill>
              <a:schemeClr val="accent1"/>
            </a:solidFill>
            <a:ln cmpd="sng">
              <a:solidFill>
                <a:srgbClr val="000000"/>
              </a:solidFill>
            </a:ln>
          </c:spPr>
          <c:dLbls>
            <c:numFmt formatCode="General" sourceLinked="1"/>
            <c:txPr>
              <a:bodyPr/>
              <a:lstStyle/>
              <a:p>
                <a:pPr lvl="0">
                  <a:defRPr b="1" sz="1800"/>
                </a:pPr>
              </a:p>
            </c:txPr>
            <c:showLegendKey val="0"/>
            <c:showVal val="1"/>
            <c:showCatName val="0"/>
            <c:showSerName val="0"/>
            <c:showPercent val="0"/>
            <c:showBubbleSize val="0"/>
          </c:dLbls>
          <c:cat>
            <c:strRef>
              <c:f>Disruptions!$A$2:$A$12</c:f>
            </c:strRef>
          </c:cat>
          <c:val>
            <c:numRef>
              <c:f>Disruptions!$B$2:$B$12</c:f>
              <c:numCache/>
            </c:numRef>
          </c:val>
        </c:ser>
        <c:axId val="1655021814"/>
        <c:axId val="1226693111"/>
      </c:barChart>
      <c:catAx>
        <c:axId val="165502181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1800">
                <a:solidFill>
                  <a:srgbClr val="000000"/>
                </a:solidFill>
                <a:latin typeface="+mn-lt"/>
              </a:defRPr>
            </a:pPr>
          </a:p>
        </c:txPr>
        <c:crossAx val="1226693111"/>
      </c:catAx>
      <c:valAx>
        <c:axId val="1226693111"/>
        <c:scaling>
          <c:orientation val="minMax"/>
          <c:max val="2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800">
                    <a:solidFill>
                      <a:srgbClr val="000000"/>
                    </a:solidFill>
                    <a:latin typeface="+mn-lt"/>
                  </a:defRPr>
                </a:pPr>
                <a:r>
                  <a:rPr b="0" sz="1800">
                    <a:solidFill>
                      <a:srgbClr val="000000"/>
                    </a:solidFill>
                    <a:latin typeface="+mn-lt"/>
                  </a:rPr>
                  <a:t>Occurrences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55021814"/>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Occurrences und Symbol</a:t>
            </a:r>
          </a:p>
        </c:rich>
      </c:tx>
      <c:overlay val="0"/>
    </c:title>
    <c:plotArea>
      <c:layout/>
      <c:barChart>
        <c:barDir val="col"/>
        <c:ser>
          <c:idx val="0"/>
          <c:order val="0"/>
          <c:tx>
            <c:strRef>
              <c:f>Technologies!$B$1</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Technologies!$A$2:$A$8</c:f>
            </c:strRef>
          </c:cat>
          <c:val>
            <c:numRef>
              <c:f>Technologies!$B$2:$B$8</c:f>
              <c:numCache/>
            </c:numRef>
          </c:val>
        </c:ser>
        <c:axId val="1874699484"/>
        <c:axId val="1174802874"/>
      </c:barChart>
      <c:catAx>
        <c:axId val="187469948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Symbol</a:t>
                </a:r>
              </a:p>
            </c:rich>
          </c:tx>
          <c:overlay val="0"/>
        </c:title>
        <c:numFmt formatCode="General" sourceLinked="1"/>
        <c:majorTickMark val="none"/>
        <c:minorTickMark val="none"/>
        <c:spPr/>
        <c:txPr>
          <a:bodyPr/>
          <a:lstStyle/>
          <a:p>
            <a:pPr lvl="0">
              <a:defRPr b="0">
                <a:solidFill>
                  <a:srgbClr val="000000"/>
                </a:solidFill>
                <a:latin typeface="+mn-lt"/>
              </a:defRPr>
            </a:pPr>
          </a:p>
        </c:txPr>
        <c:crossAx val="1174802874"/>
      </c:catAx>
      <c:valAx>
        <c:axId val="11748028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Occurrences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74699484"/>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Legend!$B$11</c:f>
            </c:strRef>
          </c:tx>
          <c:spPr>
            <a:solidFill>
              <a:schemeClr val="accent1"/>
            </a:solidFill>
            <a:ln cmpd="sng">
              <a:solidFill>
                <a:srgbClr val="000000"/>
              </a:solidFill>
            </a:ln>
          </c:spPr>
          <c:dLbls>
            <c:numFmt formatCode="General" sourceLinked="1"/>
            <c:txPr>
              <a:bodyPr/>
              <a:lstStyle/>
              <a:p>
                <a:pPr lvl="0">
                  <a:defRPr b="1" sz="1800"/>
                </a:pPr>
              </a:p>
            </c:txPr>
            <c:showLegendKey val="0"/>
            <c:showVal val="1"/>
            <c:showCatName val="0"/>
            <c:showSerName val="0"/>
            <c:showPercent val="0"/>
            <c:showBubbleSize val="0"/>
          </c:dLbls>
          <c:cat>
            <c:strRef>
              <c:f>Legend!$A$12:$A$20</c:f>
            </c:strRef>
          </c:cat>
          <c:val>
            <c:numRef>
              <c:f>Legend!$B$12:$B$20</c:f>
              <c:numCache/>
            </c:numRef>
          </c:val>
        </c:ser>
        <c:axId val="1022898286"/>
        <c:axId val="1807521546"/>
      </c:barChart>
      <c:catAx>
        <c:axId val="102289828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1800">
                <a:solidFill>
                  <a:srgbClr val="000000"/>
                </a:solidFill>
                <a:latin typeface="+mn-lt"/>
              </a:defRPr>
            </a:pPr>
          </a:p>
        </c:txPr>
        <c:crossAx val="1807521546"/>
      </c:catAx>
      <c:valAx>
        <c:axId val="1807521546"/>
        <c:scaling>
          <c:orientation val="minMax"/>
          <c:max val="22.0"/>
        </c:scaling>
        <c:delete val="0"/>
        <c:axPos val="l"/>
        <c:majorGridlines>
          <c:spPr>
            <a:ln>
              <a:solidFill>
                <a:srgbClr val="B7B7B7"/>
              </a:solidFill>
            </a:ln>
          </c:spPr>
        </c:majorGridlines>
        <c:title>
          <c:tx>
            <c:rich>
              <a:bodyPr/>
              <a:lstStyle/>
              <a:p>
                <a:pPr lvl="0">
                  <a:defRPr b="0" sz="1800">
                    <a:solidFill>
                      <a:srgbClr val="000000"/>
                    </a:solidFill>
                    <a:latin typeface="+mn-lt"/>
                  </a:defRPr>
                </a:pPr>
                <a:r>
                  <a:rPr b="0" sz="1800">
                    <a:solidFill>
                      <a:srgbClr val="000000"/>
                    </a:solidFill>
                    <a:latin typeface="+mn-lt"/>
                  </a:rPr>
                  <a:t>Occurrences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22898286"/>
      </c:valAx>
    </c:plotArea>
    <c:legend>
      <c:legendPos val="r"/>
      <c:overlay val="0"/>
      <c:txPr>
        <a:bodyPr/>
        <a:lstStyle/>
        <a:p>
          <a:pPr lvl="0">
            <a:defRPr b="0">
              <a:solidFill>
                <a:srgbClr val="1A1A1A"/>
              </a:solidFill>
              <a:latin typeface="+mn-lt"/>
            </a:defRPr>
          </a:pPr>
        </a:p>
      </c:txPr>
    </c:legend>
    <c:plotVisOnly val="1"/>
  </c:chart>
  <c:spPr>
    <a:solidFill>
      <a:srgbClr val="FFFFF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Legend!$B$22</c:f>
            </c:strRef>
          </c:tx>
          <c:spPr>
            <a:solidFill>
              <a:schemeClr val="accent1"/>
            </a:solidFill>
            <a:ln cmpd="sng">
              <a:solidFill>
                <a:srgbClr val="000000"/>
              </a:solidFill>
            </a:ln>
          </c:spPr>
          <c:dLbls>
            <c:numFmt formatCode="General" sourceLinked="1"/>
            <c:txPr>
              <a:bodyPr/>
              <a:lstStyle/>
              <a:p>
                <a:pPr lvl="0">
                  <a:defRPr b="1" sz="1800"/>
                </a:pPr>
              </a:p>
            </c:txPr>
            <c:showLegendKey val="0"/>
            <c:showVal val="1"/>
            <c:showCatName val="0"/>
            <c:showSerName val="0"/>
            <c:showPercent val="0"/>
            <c:showBubbleSize val="0"/>
          </c:dLbls>
          <c:cat>
            <c:strRef>
              <c:f>Legend!$A$23:$A$34</c:f>
            </c:strRef>
          </c:cat>
          <c:val>
            <c:numRef>
              <c:f>Legend!$B$23:$B$34</c:f>
              <c:numCache/>
            </c:numRef>
          </c:val>
        </c:ser>
        <c:axId val="441280951"/>
        <c:axId val="849962405"/>
      </c:barChart>
      <c:catAx>
        <c:axId val="44128095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1800">
                <a:solidFill>
                  <a:srgbClr val="000000"/>
                </a:solidFill>
                <a:latin typeface="+mn-lt"/>
              </a:defRPr>
            </a:pPr>
          </a:p>
        </c:txPr>
        <c:crossAx val="849962405"/>
      </c:catAx>
      <c:valAx>
        <c:axId val="8499624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800">
                    <a:solidFill>
                      <a:srgbClr val="000000"/>
                    </a:solidFill>
                    <a:latin typeface="+mn-lt"/>
                  </a:defRPr>
                </a:pPr>
                <a:r>
                  <a:rPr b="0" sz="1800">
                    <a:solidFill>
                      <a:srgbClr val="000000"/>
                    </a:solidFill>
                    <a:latin typeface="+mn-lt"/>
                  </a:rPr>
                  <a:t>Occurrences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41280951"/>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percentStacked"/>
        <c:ser>
          <c:idx val="0"/>
          <c:order val="0"/>
          <c:tx>
            <c:strRef>
              <c:f>Diagrams!$B$39</c:f>
            </c:strRef>
          </c:tx>
          <c:spPr>
            <a:solidFill>
              <a:schemeClr val="accent1"/>
            </a:solidFill>
            <a:ln cmpd="sng">
              <a:solidFill>
                <a:srgbClr val="000000"/>
              </a:solidFill>
            </a:ln>
          </c:spPr>
          <c:dLbls>
            <c:numFmt formatCode="General" sourceLinked="1"/>
            <c:txPr>
              <a:bodyPr/>
              <a:lstStyle/>
              <a:p>
                <a:pPr lvl="0">
                  <a:defRPr b="1" sz="1800">
                    <a:solidFill>
                      <a:srgbClr val="FFFFFF"/>
                    </a:solidFill>
                  </a:defRPr>
                </a:pPr>
              </a:p>
            </c:txPr>
            <c:showLegendKey val="0"/>
            <c:showVal val="1"/>
            <c:showCatName val="0"/>
            <c:showSerName val="0"/>
            <c:showPercent val="0"/>
            <c:showBubbleSize val="0"/>
          </c:dLbls>
          <c:cat>
            <c:strRef>
              <c:f>Diagrams!$A$40:$A$44</c:f>
            </c:strRef>
          </c:cat>
          <c:val>
            <c:numRef>
              <c:f>Diagrams!$B$40:$B$44</c:f>
              <c:numCache/>
            </c:numRef>
          </c:val>
        </c:ser>
        <c:ser>
          <c:idx val="1"/>
          <c:order val="1"/>
          <c:tx>
            <c:strRef>
              <c:f>Diagrams!$C$39</c:f>
            </c:strRef>
          </c:tx>
          <c:spPr>
            <a:solidFill>
              <a:schemeClr val="accent2"/>
            </a:solidFill>
            <a:ln cmpd="sng">
              <a:solidFill>
                <a:srgbClr val="000000"/>
              </a:solidFill>
            </a:ln>
          </c:spPr>
          <c:dLbls>
            <c:numFmt formatCode="General" sourceLinked="1"/>
            <c:txPr>
              <a:bodyPr/>
              <a:lstStyle/>
              <a:p>
                <a:pPr lvl="0">
                  <a:defRPr b="1" sz="1800">
                    <a:solidFill>
                      <a:srgbClr val="FFFFFF"/>
                    </a:solidFill>
                  </a:defRPr>
                </a:pPr>
              </a:p>
            </c:txPr>
            <c:showLegendKey val="0"/>
            <c:showVal val="1"/>
            <c:showCatName val="0"/>
            <c:showSerName val="0"/>
            <c:showPercent val="0"/>
            <c:showBubbleSize val="0"/>
          </c:dLbls>
          <c:cat>
            <c:strRef>
              <c:f>Diagrams!$A$40:$A$44</c:f>
            </c:strRef>
          </c:cat>
          <c:val>
            <c:numRef>
              <c:f>Diagrams!$C$40:$C$44</c:f>
              <c:numCache/>
            </c:numRef>
          </c:val>
        </c:ser>
        <c:overlap val="100"/>
        <c:axId val="1029097169"/>
        <c:axId val="1448827199"/>
      </c:barChart>
      <c:catAx>
        <c:axId val="10290971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1600">
                <a:solidFill>
                  <a:srgbClr val="000000"/>
                </a:solidFill>
                <a:latin typeface="+mn-lt"/>
              </a:defRPr>
            </a:pPr>
          </a:p>
        </c:txPr>
        <c:crossAx val="1448827199"/>
      </c:catAx>
      <c:valAx>
        <c:axId val="144882719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600">
                    <a:solidFill>
                      <a:srgbClr val="000000"/>
                    </a:solidFill>
                    <a:latin typeface="+mn-lt"/>
                  </a:defRPr>
                </a:pPr>
                <a:r>
                  <a:rPr b="0" sz="1600">
                    <a:solidFill>
                      <a:srgbClr val="000000"/>
                    </a:solidFill>
                    <a:latin typeface="+mn-lt"/>
                  </a:rPr>
                  <a:t>Inclusion Rate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29097169"/>
      </c:valAx>
    </c:plotArea>
    <c:legend>
      <c:legendPos val="r"/>
      <c:overlay val="0"/>
      <c:txPr>
        <a:bodyPr/>
        <a:lstStyle/>
        <a:p>
          <a:pPr lvl="0">
            <a:defRPr b="0" sz="160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doughnutChart>
        <c:varyColors val="1"/>
        <c:ser>
          <c:idx val="0"/>
          <c:order val="0"/>
          <c:tx>
            <c:strRef>
              <c:f>Diagrams!$B$70</c:f>
            </c:strRef>
          </c:tx>
          <c:dPt>
            <c:idx val="0"/>
            <c:explosion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1"/>
            <c:showCatName val="0"/>
            <c:showSerName val="0"/>
            <c:showPercent val="0"/>
            <c:showBubbleSize val="0"/>
            <c:showLeaderLines val="1"/>
          </c:dLbls>
          <c:cat>
            <c:strRef>
              <c:f>Diagrams!$A$71:$A$74</c:f>
            </c:strRef>
          </c:cat>
          <c:val>
            <c:numRef>
              <c:f>Diagrams!$B$71:$B$74</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sz="180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Diagrams!$B$52</c:f>
            </c:strRef>
          </c:tx>
          <c:spPr>
            <a:solidFill>
              <a:schemeClr val="accent1"/>
            </a:solidFill>
            <a:ln cmpd="sng">
              <a:solidFill>
                <a:srgbClr val="000000"/>
              </a:solidFill>
            </a:ln>
          </c:spPr>
          <c:trendline>
            <c:name/>
            <c:spPr>
              <a:ln w="38100">
                <a:solidFill>
                  <a:srgbClr val="EA4335">
                    <a:alpha val="40000"/>
                  </a:srgbClr>
                </a:solidFill>
              </a:ln>
            </c:spPr>
            <c:trendlineType val="linear"/>
            <c:dispRSqr val="0"/>
            <c:dispEq val="0"/>
          </c:trendline>
          <c:cat>
            <c:strRef>
              <c:f>Diagrams!$A$53:$A$63</c:f>
            </c:strRef>
          </c:cat>
          <c:val>
            <c:numRef>
              <c:f>Diagrams!$B$53:$B$63</c:f>
              <c:numCache/>
            </c:numRef>
          </c:val>
        </c:ser>
        <c:axId val="1029538559"/>
        <c:axId val="813762005"/>
      </c:barChart>
      <c:catAx>
        <c:axId val="102953855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1600">
                <a:solidFill>
                  <a:srgbClr val="000000"/>
                </a:solidFill>
                <a:latin typeface="+mn-lt"/>
              </a:defRPr>
            </a:pPr>
          </a:p>
        </c:txPr>
        <c:crossAx val="813762005"/>
      </c:catAx>
      <c:valAx>
        <c:axId val="8137620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600">
                    <a:solidFill>
                      <a:srgbClr val="000000"/>
                    </a:solidFill>
                    <a:latin typeface="+mn-lt"/>
                  </a:defRPr>
                </a:pPr>
                <a:r>
                  <a:rPr b="0" sz="1600">
                    <a:solidFill>
                      <a:srgbClr val="000000"/>
                    </a:solidFill>
                    <a:latin typeface="+mn-lt"/>
                  </a:rPr>
                  <a:t>Publications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29538559"/>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tx>
            <c:strRef>
              <c:f>Diagrams!$C$52</c:f>
            </c:strRef>
          </c:tx>
          <c:spPr>
            <a:solidFill>
              <a:schemeClr val="accent1"/>
            </a:solidFill>
            <a:ln cmpd="sng">
              <a:solidFill>
                <a:srgbClr val="000000"/>
              </a:solidFill>
            </a:ln>
          </c:spPr>
          <c:cat>
            <c:strRef>
              <c:f>Diagrams!$A$53:$A$63</c:f>
            </c:strRef>
          </c:cat>
          <c:val>
            <c:numRef>
              <c:f>Diagrams!$C$53:$C$63</c:f>
              <c:numCache/>
            </c:numRef>
          </c:val>
        </c:ser>
        <c:ser>
          <c:idx val="1"/>
          <c:order val="1"/>
          <c:tx>
            <c:strRef>
              <c:f>Diagrams!$D$52</c:f>
            </c:strRef>
          </c:tx>
          <c:spPr>
            <a:solidFill>
              <a:schemeClr val="accent2"/>
            </a:solidFill>
            <a:ln cmpd="sng">
              <a:solidFill>
                <a:srgbClr val="000000"/>
              </a:solidFill>
            </a:ln>
          </c:spPr>
          <c:cat>
            <c:strRef>
              <c:f>Diagrams!$A$53:$A$63</c:f>
            </c:strRef>
          </c:cat>
          <c:val>
            <c:numRef>
              <c:f>Diagrams!$D$53:$D$63</c:f>
              <c:numCache/>
            </c:numRef>
          </c:val>
        </c:ser>
        <c:ser>
          <c:idx val="2"/>
          <c:order val="2"/>
          <c:tx>
            <c:strRef>
              <c:f>Diagrams!$E$52</c:f>
            </c:strRef>
          </c:tx>
          <c:spPr>
            <a:solidFill>
              <a:schemeClr val="accent3"/>
            </a:solidFill>
            <a:ln cmpd="sng">
              <a:solidFill>
                <a:srgbClr val="000000"/>
              </a:solidFill>
            </a:ln>
          </c:spPr>
          <c:cat>
            <c:strRef>
              <c:f>Diagrams!$A$53:$A$63</c:f>
            </c:strRef>
          </c:cat>
          <c:val>
            <c:numRef>
              <c:f>Diagrams!$E$53:$E$63</c:f>
              <c:numCache/>
            </c:numRef>
          </c:val>
        </c:ser>
        <c:ser>
          <c:idx val="3"/>
          <c:order val="3"/>
          <c:tx>
            <c:strRef>
              <c:f>Diagrams!$F$52</c:f>
            </c:strRef>
          </c:tx>
          <c:spPr>
            <a:solidFill>
              <a:schemeClr val="accent4"/>
            </a:solidFill>
            <a:ln cmpd="sng">
              <a:solidFill>
                <a:srgbClr val="000000"/>
              </a:solidFill>
            </a:ln>
          </c:spPr>
          <c:cat>
            <c:strRef>
              <c:f>Diagrams!$A$53:$A$63</c:f>
            </c:strRef>
          </c:cat>
          <c:val>
            <c:numRef>
              <c:f>Diagrams!$F$53:$F$63</c:f>
              <c:numCache/>
            </c:numRef>
          </c:val>
        </c:ser>
        <c:overlap val="100"/>
        <c:axId val="771325870"/>
        <c:axId val="482519175"/>
      </c:barChart>
      <c:catAx>
        <c:axId val="77132587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1600">
                <a:solidFill>
                  <a:srgbClr val="000000"/>
                </a:solidFill>
                <a:latin typeface="+mn-lt"/>
              </a:defRPr>
            </a:pPr>
          </a:p>
        </c:txPr>
        <c:crossAx val="482519175"/>
      </c:catAx>
      <c:valAx>
        <c:axId val="482519175"/>
        <c:scaling>
          <c:orientation val="minMax"/>
          <c:max val="9.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600">
                    <a:solidFill>
                      <a:srgbClr val="000000"/>
                    </a:solidFill>
                    <a:latin typeface="+mn-lt"/>
                  </a:defRPr>
                </a:pPr>
                <a:r>
                  <a:rPr b="0" sz="1600">
                    <a:solidFill>
                      <a:srgbClr val="000000"/>
                    </a:solidFill>
                    <a:latin typeface="+mn-lt"/>
                  </a:rPr>
                  <a:t>Publications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71325870"/>
      </c:valAx>
    </c:plotArea>
    <c:legend>
      <c:legendPos val="r"/>
      <c:overlay val="0"/>
      <c:txPr>
        <a:bodyPr/>
        <a:lstStyle/>
        <a:p>
          <a:pPr lvl="0">
            <a:defRPr b="0" sz="160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reconfigurable, dynamic, flexible und adaptive</a:t>
            </a:r>
          </a:p>
        </c:rich>
      </c:tx>
      <c:overlay val="0"/>
    </c:title>
    <c:plotArea>
      <c:layout/>
      <c:barChart>
        <c:barDir val="col"/>
        <c:grouping val="stacked"/>
        <c:ser>
          <c:idx val="0"/>
          <c:order val="0"/>
          <c:tx>
            <c:strRef>
              <c:f>Diagrams!$C$1</c:f>
            </c:strRef>
          </c:tx>
          <c:spPr>
            <a:solidFill>
              <a:schemeClr val="accent1"/>
            </a:solidFill>
            <a:ln cmpd="sng">
              <a:solidFill>
                <a:srgbClr val="000000"/>
              </a:solidFill>
            </a:ln>
          </c:spPr>
          <c:cat>
            <c:strRef>
              <c:f>Diagrams!$A$2:$A$25</c:f>
            </c:strRef>
          </c:cat>
          <c:val>
            <c:numRef>
              <c:f>Diagrams!$C$2:$C$25</c:f>
              <c:numCache/>
            </c:numRef>
          </c:val>
        </c:ser>
        <c:ser>
          <c:idx val="1"/>
          <c:order val="1"/>
          <c:tx>
            <c:strRef>
              <c:f>Diagrams!$D$1</c:f>
            </c:strRef>
          </c:tx>
          <c:spPr>
            <a:solidFill>
              <a:schemeClr val="accent2"/>
            </a:solidFill>
            <a:ln cmpd="sng">
              <a:solidFill>
                <a:srgbClr val="000000"/>
              </a:solidFill>
            </a:ln>
          </c:spPr>
          <c:cat>
            <c:strRef>
              <c:f>Diagrams!$A$2:$A$25</c:f>
            </c:strRef>
          </c:cat>
          <c:val>
            <c:numRef>
              <c:f>Diagrams!$D$2:$D$25</c:f>
              <c:numCache/>
            </c:numRef>
          </c:val>
        </c:ser>
        <c:ser>
          <c:idx val="2"/>
          <c:order val="2"/>
          <c:tx>
            <c:strRef>
              <c:f>Diagrams!$E$1</c:f>
            </c:strRef>
          </c:tx>
          <c:spPr>
            <a:solidFill>
              <a:schemeClr val="accent3"/>
            </a:solidFill>
            <a:ln cmpd="sng">
              <a:solidFill>
                <a:srgbClr val="000000"/>
              </a:solidFill>
            </a:ln>
          </c:spPr>
          <c:cat>
            <c:strRef>
              <c:f>Diagrams!$A$2:$A$25</c:f>
            </c:strRef>
          </c:cat>
          <c:val>
            <c:numRef>
              <c:f>Diagrams!$E$2:$E$25</c:f>
              <c:numCache/>
            </c:numRef>
          </c:val>
        </c:ser>
        <c:ser>
          <c:idx val="3"/>
          <c:order val="3"/>
          <c:tx>
            <c:strRef>
              <c:f>Diagrams!$F$1</c:f>
            </c:strRef>
          </c:tx>
          <c:spPr>
            <a:solidFill>
              <a:schemeClr val="accent4"/>
            </a:solidFill>
            <a:ln cmpd="sng">
              <a:solidFill>
                <a:srgbClr val="000000"/>
              </a:solidFill>
            </a:ln>
          </c:spPr>
          <c:cat>
            <c:strRef>
              <c:f>Diagrams!$A$2:$A$25</c:f>
            </c:strRef>
          </c:cat>
          <c:val>
            <c:numRef>
              <c:f>Diagrams!$F$2:$F$25</c:f>
              <c:numCache/>
            </c:numRef>
          </c:val>
        </c:ser>
        <c:overlap val="100"/>
        <c:axId val="675965451"/>
        <c:axId val="2000978369"/>
      </c:barChart>
      <c:catAx>
        <c:axId val="67596545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Country</a:t>
                </a:r>
              </a:p>
            </c:rich>
          </c:tx>
          <c:overlay val="0"/>
        </c:title>
        <c:numFmt formatCode="General" sourceLinked="1"/>
        <c:majorTickMark val="none"/>
        <c:minorTickMark val="none"/>
        <c:spPr/>
        <c:txPr>
          <a:bodyPr/>
          <a:lstStyle/>
          <a:p>
            <a:pPr lvl="0">
              <a:defRPr b="0">
                <a:solidFill>
                  <a:srgbClr val="000000"/>
                </a:solidFill>
                <a:latin typeface="+mn-lt"/>
              </a:defRPr>
            </a:pPr>
          </a:p>
        </c:txPr>
        <c:crossAx val="2000978369"/>
      </c:catAx>
      <c:valAx>
        <c:axId val="20009783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75965451"/>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tx>
            <c:strRef>
              <c:f>Diagrams!$B$27</c:f>
            </c:strRef>
          </c:tx>
          <c:spPr>
            <a:solidFill>
              <a:schemeClr val="accent1"/>
            </a:solidFill>
            <a:ln cmpd="sng">
              <a:solidFill>
                <a:srgbClr val="000000"/>
              </a:solidFill>
            </a:ln>
          </c:spPr>
          <c:cat>
            <c:strRef>
              <c:f>Diagrams!$A$28:$A$35</c:f>
            </c:strRef>
          </c:cat>
          <c:val>
            <c:numRef>
              <c:f>Diagrams!$B$28:$B$35</c:f>
              <c:numCache/>
            </c:numRef>
          </c:val>
        </c:ser>
        <c:ser>
          <c:idx val="1"/>
          <c:order val="1"/>
          <c:tx>
            <c:strRef>
              <c:f>Diagrams!$C$27</c:f>
            </c:strRef>
          </c:tx>
          <c:spPr>
            <a:solidFill>
              <a:schemeClr val="accent2"/>
            </a:solidFill>
            <a:ln cmpd="sng">
              <a:solidFill>
                <a:srgbClr val="000000"/>
              </a:solidFill>
            </a:ln>
          </c:spPr>
          <c:cat>
            <c:strRef>
              <c:f>Diagrams!$A$28:$A$35</c:f>
            </c:strRef>
          </c:cat>
          <c:val>
            <c:numRef>
              <c:f>Diagrams!$C$28:$C$35</c:f>
              <c:numCache/>
            </c:numRef>
          </c:val>
        </c:ser>
        <c:ser>
          <c:idx val="2"/>
          <c:order val="2"/>
          <c:tx>
            <c:strRef>
              <c:f>Diagrams!$D$27</c:f>
            </c:strRef>
          </c:tx>
          <c:spPr>
            <a:solidFill>
              <a:schemeClr val="accent3"/>
            </a:solidFill>
            <a:ln cmpd="sng">
              <a:solidFill>
                <a:srgbClr val="000000"/>
              </a:solidFill>
            </a:ln>
          </c:spPr>
          <c:cat>
            <c:strRef>
              <c:f>Diagrams!$A$28:$A$35</c:f>
            </c:strRef>
          </c:cat>
          <c:val>
            <c:numRef>
              <c:f>Diagrams!$D$28:$D$35</c:f>
              <c:numCache/>
            </c:numRef>
          </c:val>
        </c:ser>
        <c:ser>
          <c:idx val="3"/>
          <c:order val="3"/>
          <c:tx>
            <c:strRef>
              <c:f>Diagrams!$E$27</c:f>
            </c:strRef>
          </c:tx>
          <c:spPr>
            <a:solidFill>
              <a:schemeClr val="accent4"/>
            </a:solidFill>
            <a:ln cmpd="sng">
              <a:solidFill>
                <a:srgbClr val="000000"/>
              </a:solidFill>
            </a:ln>
          </c:spPr>
          <c:cat>
            <c:strRef>
              <c:f>Diagrams!$A$28:$A$35</c:f>
            </c:strRef>
          </c:cat>
          <c:val>
            <c:numRef>
              <c:f>Diagrams!$E$28:$E$35</c:f>
              <c:numCache/>
            </c:numRef>
          </c:val>
        </c:ser>
        <c:ser>
          <c:idx val="4"/>
          <c:order val="4"/>
          <c:tx>
            <c:strRef>
              <c:f>Diagrams!$F$27</c:f>
            </c:strRef>
          </c:tx>
          <c:spPr>
            <a:solidFill>
              <a:schemeClr val="accent5"/>
            </a:solidFill>
            <a:ln cmpd="sng">
              <a:solidFill>
                <a:srgbClr val="000000"/>
              </a:solidFill>
            </a:ln>
          </c:spPr>
          <c:cat>
            <c:strRef>
              <c:f>Diagrams!$A$28:$A$35</c:f>
            </c:strRef>
          </c:cat>
          <c:val>
            <c:numRef>
              <c:f>Diagrams!$F$28:$F$35</c:f>
              <c:numCache/>
            </c:numRef>
          </c:val>
        </c:ser>
        <c:overlap val="100"/>
        <c:axId val="286985609"/>
        <c:axId val="223440378"/>
      </c:barChart>
      <c:catAx>
        <c:axId val="28698560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23440378"/>
      </c:catAx>
      <c:valAx>
        <c:axId val="2234403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86985609"/>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 Id="rId4" Type="http://schemas.openxmlformats.org/officeDocument/2006/relationships/chart" Target="../charts/chart7.xml"/><Relationship Id="rId5" Type="http://schemas.openxmlformats.org/officeDocument/2006/relationships/chart" Target="../charts/chart8.xml"/><Relationship Id="rId6" Type="http://schemas.openxmlformats.org/officeDocument/2006/relationships/chart" Target="../charts/chart9.xml"/><Relationship Id="rId7"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0</xdr:colOff>
      <xdr:row>0</xdr:row>
      <xdr:rowOff>152400</xdr:rowOff>
    </xdr:from>
    <xdr:ext cx="5715000" cy="3533775"/>
    <xdr:graphicFrame>
      <xdr:nvGraphicFramePr>
        <xdr:cNvPr id="1" name="Chart 1" title="Diagramm"/>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0</xdr:colOff>
      <xdr:row>19</xdr:row>
      <xdr:rowOff>142875</xdr:rowOff>
    </xdr:from>
    <xdr:ext cx="5715000" cy="3533775"/>
    <xdr:graphicFrame>
      <xdr:nvGraphicFramePr>
        <xdr:cNvPr id="2" name="Chart 2" title="Diagramm"/>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0</xdr:colOff>
      <xdr:row>38</xdr:row>
      <xdr:rowOff>133350</xdr:rowOff>
    </xdr:from>
    <xdr:ext cx="5715000" cy="3533775"/>
    <xdr:graphicFrame>
      <xdr:nvGraphicFramePr>
        <xdr:cNvPr id="3" name="Chart 3" title="Diagramm"/>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952500</xdr:colOff>
      <xdr:row>38</xdr:row>
      <xdr:rowOff>0</xdr:rowOff>
    </xdr:from>
    <xdr:ext cx="5715000" cy="3533775"/>
    <xdr:graphicFrame>
      <xdr:nvGraphicFramePr>
        <xdr:cNvPr id="4" name="Chart 4" title="Diagramm"/>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952500</xdr:colOff>
      <xdr:row>74</xdr:row>
      <xdr:rowOff>190500</xdr:rowOff>
    </xdr:from>
    <xdr:ext cx="5715000" cy="3533775"/>
    <xdr:graphicFrame>
      <xdr:nvGraphicFramePr>
        <xdr:cNvPr id="5" name="Chart 5" title="Diagramm"/>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13</xdr:col>
      <xdr:colOff>933450</xdr:colOff>
      <xdr:row>56</xdr:row>
      <xdr:rowOff>200025</xdr:rowOff>
    </xdr:from>
    <xdr:ext cx="5715000" cy="3533775"/>
    <xdr:graphicFrame>
      <xdr:nvGraphicFramePr>
        <xdr:cNvPr id="6" name="Chart 6" title="Diagramm"/>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6</xdr:col>
      <xdr:colOff>952500</xdr:colOff>
      <xdr:row>56</xdr:row>
      <xdr:rowOff>200025</xdr:rowOff>
    </xdr:from>
    <xdr:ext cx="5715000" cy="3533775"/>
    <xdr:graphicFrame>
      <xdr:nvGraphicFramePr>
        <xdr:cNvPr id="7" name="Chart 7" title="Diagramm"/>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13</xdr:col>
      <xdr:colOff>933450</xdr:colOff>
      <xdr:row>1</xdr:row>
      <xdr:rowOff>0</xdr:rowOff>
    </xdr:from>
    <xdr:ext cx="7296150" cy="3533775"/>
    <xdr:graphicFrame>
      <xdr:nvGraphicFramePr>
        <xdr:cNvPr id="8" name="Chart 8" title="Diagramm"/>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6</xdr:col>
      <xdr:colOff>952500</xdr:colOff>
      <xdr:row>20</xdr:row>
      <xdr:rowOff>133350</xdr:rowOff>
    </xdr:from>
    <xdr:ext cx="9906000" cy="3209925"/>
    <xdr:graphicFrame>
      <xdr:nvGraphicFramePr>
        <xdr:cNvPr id="9" name="Chart 9" title="Diagramm"/>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6</xdr:col>
      <xdr:colOff>952500</xdr:colOff>
      <xdr:row>1</xdr:row>
      <xdr:rowOff>0</xdr:rowOff>
    </xdr:from>
    <xdr:ext cx="5715000" cy="3676650"/>
    <xdr:graphicFrame>
      <xdr:nvGraphicFramePr>
        <xdr:cNvPr id="10" name="Chart 10" title="Diagramm"/>
        <xdr:cNvGraphicFramePr/>
      </xdr:nvGraphicFramePr>
      <xdr:xfrm>
        <a:off x="0" y="0"/>
        <a:ext cx="0" cy="0"/>
      </xdr:xfrm>
      <a:graphic>
        <a:graphicData uri="http://schemas.openxmlformats.org/drawingml/2006/chart">
          <c:chart r:id="rId7"/>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6048375</xdr:colOff>
      <xdr:row>12</xdr:row>
      <xdr:rowOff>180975</xdr:rowOff>
    </xdr:from>
    <xdr:ext cx="5715000" cy="3533775"/>
    <xdr:graphicFrame>
      <xdr:nvGraphicFramePr>
        <xdr:cNvPr id="11" name="Chart 11"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523875</xdr:colOff>
      <xdr:row>10</xdr:row>
      <xdr:rowOff>161925</xdr:rowOff>
    </xdr:from>
    <xdr:ext cx="5715000" cy="3533775"/>
    <xdr:graphicFrame>
      <xdr:nvGraphicFramePr>
        <xdr:cNvPr id="12" name="Chart 12"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scopus.com/inward/record.uri?eid=2-s2.0-84901464137&amp;doi=10.1080%2f0951192X.2013.834477&amp;partnerID=40&amp;md5=15b0c30337808e957f2a9e44d6a5eec0" TargetMode="External"/><Relationship Id="rId194" Type="http://schemas.openxmlformats.org/officeDocument/2006/relationships/hyperlink" Target="https://www.scopus.com/inward/record.uri?eid=2-s2.0-85069494956&amp;partnerID=40&amp;md5=bacc93dd5cc9b68aeb2d66dc58a5a380" TargetMode="External"/><Relationship Id="rId193" Type="http://schemas.openxmlformats.org/officeDocument/2006/relationships/hyperlink" Target="https://www.scopus.com/inward/record.uri?eid=2-s2.0-85100869573&amp;doi=10.3390%2fsu13041752&amp;partnerID=40&amp;md5=90d660ab674dd58c1e2a3d70159e7442" TargetMode="External"/><Relationship Id="rId192" Type="http://schemas.openxmlformats.org/officeDocument/2006/relationships/hyperlink" Target="http://dx.doi.org/10.3390/su13041752" TargetMode="External"/><Relationship Id="rId191" Type="http://schemas.openxmlformats.org/officeDocument/2006/relationships/hyperlink" Target="https://www.scopus.com/inward/record.uri?eid=2-s2.0-84868266809&amp;doi=10.1007%2f978-3-642-32922-7_9&amp;partnerID=40&amp;md5=d5b37170cd9fcfff8829712c1f8b544d" TargetMode="External"/><Relationship Id="rId187" Type="http://schemas.openxmlformats.org/officeDocument/2006/relationships/hyperlink" Target="https://www.scopus.com/inward/record.uri?eid=2-s2.0-84956571352&amp;doi=10.1007%2f978-81-322-2416-7_9&amp;partnerID=40&amp;md5=9a50c5fb289597e8644934bb34fd9c01" TargetMode="External"/><Relationship Id="rId186" Type="http://schemas.openxmlformats.org/officeDocument/2006/relationships/hyperlink" Target="https://www.scopus.com/inward/record.uri?eid=2-s2.0-85125234591&amp;doi=10.1007%2f978-81-322-2416-7_9&amp;partnerID=40&amp;md5=5fbce2169a8df54d89526bf305e71b22" TargetMode="External"/><Relationship Id="rId185" Type="http://schemas.openxmlformats.org/officeDocument/2006/relationships/hyperlink" Target="https://www.scopus.com/inward/record.uri?eid=2-s2.0-85042787092&amp;doi=10.7307%2fptt.v29i6.2520&amp;partnerID=40&amp;md5=a829f169bc390f82f971f0aad2a52b81" TargetMode="External"/><Relationship Id="rId184" Type="http://schemas.openxmlformats.org/officeDocument/2006/relationships/hyperlink" Target="http://dx.doi.org/10.7307/ptt.v29i6.2520" TargetMode="External"/><Relationship Id="rId189" Type="http://schemas.openxmlformats.org/officeDocument/2006/relationships/hyperlink" Target="https://www.scopus.com/inward/record.uri?eid=2-s2.0-85092766871&amp;doi=10.1016%2fj.ijpe.2020.107939&amp;partnerID=40&amp;md5=5718f29310197ab6e12ab897f0774327" TargetMode="External"/><Relationship Id="rId188" Type="http://schemas.openxmlformats.org/officeDocument/2006/relationships/hyperlink" Target="https://www.scopus.com/inward/record.uri?eid=2-s2.0-85086655436&amp;doi=10.1080%2f00207543.2020.1774679&amp;partnerID=40&amp;md5=1f9350971325794bea2ca34a6c37a3fc" TargetMode="External"/><Relationship Id="rId183" Type="http://schemas.openxmlformats.org/officeDocument/2006/relationships/hyperlink" Target="https://www.scopus.com/inward/record.uri?eid=2-s2.0-84897789420&amp;doi=10.1109%2fICA.2013.6734048&amp;partnerID=40&amp;md5=f3395198f6ebd70b08570576cbf313de" TargetMode="External"/><Relationship Id="rId182" Type="http://schemas.openxmlformats.org/officeDocument/2006/relationships/hyperlink" Target="https://www.scopus.com/inward/record.uri?eid=2-s2.0-84872597434&amp;doi=10.1016%2fj.apm.2012.10.054&amp;partnerID=40&amp;md5=7086f3945566a02710ea42c8a3a12928" TargetMode="External"/><Relationship Id="rId181" Type="http://schemas.openxmlformats.org/officeDocument/2006/relationships/hyperlink" Target="https://www.scopus.com/inward/record.uri?eid=2-s2.0-85089402867&amp;doi=10.1007%2fs10479-020-03739-w&amp;partnerID=40&amp;md5=7101c05bed3d642f805b9afd4caee695" TargetMode="External"/><Relationship Id="rId180" Type="http://schemas.openxmlformats.org/officeDocument/2006/relationships/hyperlink" Target="https://www.scopus.com/inward/record.uri?eid=2-s2.0-85050547776&amp;doi=10.1109%2fICITM.2018.8333933&amp;partnerID=40&amp;md5=5fadf0c53c7dd4253d6566eaf4fd4aad" TargetMode="External"/><Relationship Id="rId176" Type="http://schemas.openxmlformats.org/officeDocument/2006/relationships/hyperlink" Target="https://www.scopus.com/inward/record.uri?eid=2-s2.0-84862911809&amp;doi=10.1080%2f0740817X.2011.596510&amp;partnerID=40&amp;md5=83c3be0f6fcfa84adde4e13b65b2ad7f" TargetMode="External"/><Relationship Id="rId175" Type="http://schemas.openxmlformats.org/officeDocument/2006/relationships/hyperlink" Target="https://www.scopus.com/inward/record.uri?eid=2-s2.0-85077717015&amp;doi=10.1016%2fj.jairtraman.2020.101765&amp;partnerID=40&amp;md5=d6835e958ecff28c4508f707dd38bbe9" TargetMode="External"/><Relationship Id="rId174" Type="http://schemas.openxmlformats.org/officeDocument/2006/relationships/hyperlink" Target="http://dx.doi.org/10.1016/j.jairtraman.2020.101765" TargetMode="External"/><Relationship Id="rId173" Type="http://schemas.openxmlformats.org/officeDocument/2006/relationships/hyperlink" Target="https://www.scopus.com/inward/record.uri?eid=2-s2.0-85101978888&amp;doi=10.1007%2f978-3-030-44783-0_38&amp;partnerID=40&amp;md5=8de4b0bd128e6a7be4ab845cefda273c" TargetMode="External"/><Relationship Id="rId179" Type="http://schemas.openxmlformats.org/officeDocument/2006/relationships/hyperlink" Target="https://www.scopus.com/inward/record.uri?eid=2-s2.0-85088577243&amp;doi=10.1108%2fIMDS-01-2020-0038&amp;partnerID=40&amp;md5=366f65583b9a2efe92fc593fc41348d7" TargetMode="External"/><Relationship Id="rId178" Type="http://schemas.openxmlformats.org/officeDocument/2006/relationships/hyperlink" Target="https://www.scopus.com/inward/record.uri?eid=2-s2.0-85079384205&amp;doi=10.1016%2fj.pursup.2020.100610&amp;partnerID=40&amp;md5=a026f420adff940f68541235a2de29ac" TargetMode="External"/><Relationship Id="rId177" Type="http://schemas.openxmlformats.org/officeDocument/2006/relationships/hyperlink" Target="https://www.scopus.com/inward/record.uri?eid=2-s2.0-84906933158&amp;doi=10.1007%2f978-3-662-44739-0_1&amp;partnerID=40&amp;md5=35c01b674c43d46aaac49a1eec185398" TargetMode="External"/><Relationship Id="rId198" Type="http://schemas.openxmlformats.org/officeDocument/2006/relationships/hyperlink" Target="https://www.scopus.com/inward/record.uri?eid=2-s2.0-85137453366&amp;doi=10.1007%2fs00521-022-07739-8&amp;partnerID=40&amp;md5=898307cd17c2d0c6ce2e92970d37f46b" TargetMode="External"/><Relationship Id="rId197" Type="http://schemas.openxmlformats.org/officeDocument/2006/relationships/hyperlink" Target="https://www.scopus.com/inward/record.uri?eid=2-s2.0-85042444071&amp;doi=10.3390%2fsu10020572&amp;partnerID=40&amp;md5=2c8af8a9037aedd6073ef73d1540ada2" TargetMode="External"/><Relationship Id="rId196" Type="http://schemas.openxmlformats.org/officeDocument/2006/relationships/hyperlink" Target="http://dx.doi.org/10.3390/su10020572" TargetMode="External"/><Relationship Id="rId195" Type="http://schemas.openxmlformats.org/officeDocument/2006/relationships/hyperlink" Target="https://www.scopus.com/inward/record.uri?eid=2-s2.0-84884518700&amp;doi=10.1108%2fMD-05-2012-0332&amp;partnerID=40&amp;md5=d7e10c47edb7014c33488bba2b440fb2" TargetMode="External"/><Relationship Id="rId199" Type="http://schemas.openxmlformats.org/officeDocument/2006/relationships/hyperlink" Target="http://dx.doi.org/10.3390/app10010190" TargetMode="External"/><Relationship Id="rId150" Type="http://schemas.openxmlformats.org/officeDocument/2006/relationships/hyperlink" Target="https://www.scopus.com/inward/record.uri?eid=2-s2.0-85050944428&amp;doi=10.1109%2fICACSIS.2017.8355042&amp;partnerID=40&amp;md5=967423c2bcd6f292556a3dc3ed337537" TargetMode="External"/><Relationship Id="rId392" Type="http://schemas.openxmlformats.org/officeDocument/2006/relationships/hyperlink" Target="https://www.scopus.com/inward/record.uri?eid=2-s2.0-85123073446&amp;doi=10.1007%2f978-3-030-25778-1_4&amp;partnerID=40&amp;md5=c5f9ddb4fecd1bc01036e7f2400cba8c" TargetMode="External"/><Relationship Id="rId391" Type="http://schemas.openxmlformats.org/officeDocument/2006/relationships/hyperlink" Target="https://www.scopus.com/inward/record.uri?eid=2-s2.0-84895924652&amp;doi=10.1007%2fs00170-013-5311-4&amp;partnerID=40&amp;md5=3a33f9e1a53fa5e5cc9019703daf0a23" TargetMode="External"/><Relationship Id="rId390" Type="http://schemas.openxmlformats.org/officeDocument/2006/relationships/hyperlink" Target="https://www.scopus.com/inward/record.uri?eid=2-s2.0-85044282026&amp;doi=10.1016%2fj.ifacol.2017.08.2346&amp;partnerID=40&amp;md5=c0995e8f612ab2a348ee885e9df9a74f" TargetMode="External"/><Relationship Id="rId1" Type="http://schemas.openxmlformats.org/officeDocument/2006/relationships/hyperlink" Target="https://www.scopus.com/inward/record.uri?eid=2-s2.0-84988598784&amp;partnerID=40&amp;md5=dbc03502d666d952a34d114761e61f5a" TargetMode="External"/><Relationship Id="rId2" Type="http://schemas.openxmlformats.org/officeDocument/2006/relationships/hyperlink" Target="https://www.scopus.com/inward/record.uri?eid=2-s2.0-85027846758&amp;partnerID=40&amp;md5=b843271a87efe73cced3740a8422469b" TargetMode="External"/><Relationship Id="rId3" Type="http://schemas.openxmlformats.org/officeDocument/2006/relationships/hyperlink" Target="https://www.scopus.com/inward/record.uri?eid=2-s2.0-85120549395&amp;partnerID=40&amp;md5=ff1bbf4b10e1005ac72ac5fd6c32b15d" TargetMode="External"/><Relationship Id="rId149" Type="http://schemas.openxmlformats.org/officeDocument/2006/relationships/hyperlink" Target="https://www.scopus.com/inward/record.uri?eid=2-s2.0-84866669277&amp;doi=10.1007%2f978-3-642-33500-6_6&amp;partnerID=40&amp;md5=d04c84c0a9805ced080c6c7f2bff079c" TargetMode="External"/><Relationship Id="rId4" Type="http://schemas.openxmlformats.org/officeDocument/2006/relationships/hyperlink" Target="https://www.scopus.com/inward/record.uri?eid=2-s2.0-85081588612&amp;partnerID=40&amp;md5=4a02ecc087159765f0d5d86ef9f8649c" TargetMode="External"/><Relationship Id="rId148" Type="http://schemas.openxmlformats.org/officeDocument/2006/relationships/hyperlink" Target="https://www.scopus.com/inward/record.uri?eid=2-s2.0-85073689866&amp;doi=10.1016%2fj.cie.2019.106107&amp;partnerID=40&amp;md5=c535840f6ae5e0f9f60a0b284116701f" TargetMode="External"/><Relationship Id="rId1090" Type="http://schemas.openxmlformats.org/officeDocument/2006/relationships/hyperlink" Target="https://www.scopus.com/inward/record.uri?eid=2-s2.0-84880570653&amp;doi=10.1016%2fj.ejor.2013.05.036&amp;partnerID=40&amp;md5=bc0f944e69b8ff10713a8d37552d1cae" TargetMode="External"/><Relationship Id="rId1091" Type="http://schemas.openxmlformats.org/officeDocument/2006/relationships/hyperlink" Target="https://www.scopus.com/inward/record.uri?eid=2-s2.0-85048521032&amp;doi=10.1109%2fSBR-LARS-R.2017.8215338&amp;partnerID=40&amp;md5=b6d8942b806dfbfbf8691ed5b413fbea" TargetMode="External"/><Relationship Id="rId1092" Type="http://schemas.openxmlformats.org/officeDocument/2006/relationships/hyperlink" Target="https://www.scopus.com/inward/record.uri?eid=2-s2.0-85121686862&amp;partnerID=40&amp;md5=8d37e87a39754e456a830171365ea3a9" TargetMode="External"/><Relationship Id="rId1093" Type="http://schemas.openxmlformats.org/officeDocument/2006/relationships/hyperlink" Target="https://www.scopus.com/inward/record.uri?eid=2-s2.0-85100877947&amp;partnerID=40&amp;md5=d7a33be9ed87e90942a09507a8048dec" TargetMode="External"/><Relationship Id="rId1094" Type="http://schemas.openxmlformats.org/officeDocument/2006/relationships/hyperlink" Target="https://www.scopus.com/inward/record.uri?eid=2-s2.0-84954372771&amp;doi=10.1080%2f00207543.2015.1055347&amp;partnerID=40&amp;md5=6f971a94d350f8b62ce1920da5888c3b" TargetMode="External"/><Relationship Id="rId9" Type="http://schemas.openxmlformats.org/officeDocument/2006/relationships/hyperlink" Target="https://www.scopus.com/inward/record.uri?eid=2-s2.0-85119673120&amp;doi=10.1080%2f00207543.2021.2002969&amp;partnerID=40&amp;md5=93dbcc3871e3b632fe2f60737d14d7f3" TargetMode="External"/><Relationship Id="rId143" Type="http://schemas.openxmlformats.org/officeDocument/2006/relationships/hyperlink" Target="https://www.scopus.com/inward/record.uri?eid=2-s2.0-85019576581&amp;doi=10.1016%2fj.promfg.2015.11.026&amp;partnerID=40&amp;md5=9977ea367046dfec461e47d951c68fac" TargetMode="External"/><Relationship Id="rId385" Type="http://schemas.openxmlformats.org/officeDocument/2006/relationships/hyperlink" Target="https://www.scopus.com/inward/record.uri?eid=2-s2.0-85136894560&amp;doi=10.1080%2f21681015.2022.2116495&amp;partnerID=40&amp;md5=895e3e464eedb844ddb9af747959b28d" TargetMode="External"/><Relationship Id="rId1095" Type="http://schemas.openxmlformats.org/officeDocument/2006/relationships/hyperlink" Target="https://www.scopus.com/inward/record.uri?eid=2-s2.0-84987620715&amp;doi=10.2507%2f26th.daaam.proceedings.013&amp;partnerID=40&amp;md5=16171b4121e27c05a845d4f9248867a0" TargetMode="External"/><Relationship Id="rId142" Type="http://schemas.openxmlformats.org/officeDocument/2006/relationships/hyperlink" Target="https://www.scopus.com/inward/record.uri?eid=2-s2.0-84987668908&amp;doi=10.1080%2f13675567.2016.1219703&amp;partnerID=40&amp;md5=4fafd5441612edc3730604d80713394e" TargetMode="External"/><Relationship Id="rId384" Type="http://schemas.openxmlformats.org/officeDocument/2006/relationships/hyperlink" Target="https://www.scopus.com/inward/record.uri?eid=2-s2.0-85089683692&amp;doi=10.1186%2fs42400-020-00052-8&amp;partnerID=40&amp;md5=3e96294c154e73fc2ca83664b8207a53" TargetMode="External"/><Relationship Id="rId1096" Type="http://schemas.openxmlformats.org/officeDocument/2006/relationships/hyperlink" Target="https://www.scopus.com/inward/record.uri?eid=2-s2.0-85113220712&amp;partnerID=40&amp;md5=380f6549b97ade345647056d3e68eb27" TargetMode="External"/><Relationship Id="rId141" Type="http://schemas.openxmlformats.org/officeDocument/2006/relationships/hyperlink" Target="http://dx.doi.org/10.1080/13675567.2016.1238533" TargetMode="External"/><Relationship Id="rId383" Type="http://schemas.openxmlformats.org/officeDocument/2006/relationships/hyperlink" Target="https://www.scopus.com/inward/record.uri?eid=2-s2.0-85016425789&amp;partnerID=40&amp;md5=dbc1b9a2c89095d24030f1475420d0af" TargetMode="External"/><Relationship Id="rId1097" Type="http://schemas.openxmlformats.org/officeDocument/2006/relationships/hyperlink" Target="https://www.scopus.com/inward/record.uri?eid=2-s2.0-84887495228&amp;doi=10.1007%2fs40171-013-0032-y&amp;partnerID=40&amp;md5=02a2e7ab9d0e7d6300adf5df3b12523a" TargetMode="External"/><Relationship Id="rId140" Type="http://schemas.openxmlformats.org/officeDocument/2006/relationships/hyperlink" Target="http://dx.doi.org/10.1080/13675567.2016.1219703" TargetMode="External"/><Relationship Id="rId382" Type="http://schemas.openxmlformats.org/officeDocument/2006/relationships/hyperlink" Target="https://www.scopus.com/inward/record.uri?eid=2-s2.0-85086377543&amp;doi=10.31387%2fOSCM0400255&amp;partnerID=40&amp;md5=1f8974ba02c7ee111ecafb103e5100c9" TargetMode="External"/><Relationship Id="rId1098" Type="http://schemas.openxmlformats.org/officeDocument/2006/relationships/hyperlink" Target="https://www.scopus.com/inward/record.uri?eid=2-s2.0-85114121588&amp;doi=10.1109%2fLISS.2016.7854418&amp;partnerID=40&amp;md5=c85e4dd00eba67ca9621718030b3494a" TargetMode="External"/><Relationship Id="rId5" Type="http://schemas.openxmlformats.org/officeDocument/2006/relationships/hyperlink" Target="https://www.scopus.com/inward/record.uri?eid=2-s2.0-85069718038&amp;partnerID=40&amp;md5=fbc575a06df292e888c6a54332bf25c1" TargetMode="External"/><Relationship Id="rId147" Type="http://schemas.openxmlformats.org/officeDocument/2006/relationships/hyperlink" Target="https://www.scopus.com/inward/record.uri?eid=2-s2.0-85094938646&amp;doi=10.1007%2f978-981-15-5689-0_28&amp;partnerID=40&amp;md5=a0c9e3966cd352ac491bc84df5138217" TargetMode="External"/><Relationship Id="rId389" Type="http://schemas.openxmlformats.org/officeDocument/2006/relationships/hyperlink" Target="https://www.scopus.com/inward/record.uri?eid=2-s2.0-84863948975&amp;doi=10.1504%2fIJNVO.2012.047880&amp;partnerID=40&amp;md5=95af851dc31660fb9face5c5693c53a4" TargetMode="External"/><Relationship Id="rId1099" Type="http://schemas.openxmlformats.org/officeDocument/2006/relationships/hyperlink" Target="https://www.scopus.com/inward/record.uri?eid=2-s2.0-85124462443&amp;doi=10.1109%2fICHCESWIDR54323.2021.9656407&amp;partnerID=40&amp;md5=e5df504fe27313e4baf7e75cffd834b8" TargetMode="External"/><Relationship Id="rId6" Type="http://schemas.openxmlformats.org/officeDocument/2006/relationships/hyperlink" Target="https://www.scopus.com/inward/record.uri?eid=2-s2.0-84923820591&amp;partnerID=40&amp;md5=e3c404096af193372c6bd1bb48228b3b" TargetMode="External"/><Relationship Id="rId146" Type="http://schemas.openxmlformats.org/officeDocument/2006/relationships/hyperlink" Target="https://www.scopus.com/inward/record.uri?eid=2-s2.0-84862578627&amp;doi=10.1016%2fj.ejor.2011.07.051&amp;partnerID=40&amp;md5=987abf7c094e25fa62816138b2a1cea2" TargetMode="External"/><Relationship Id="rId388" Type="http://schemas.openxmlformats.org/officeDocument/2006/relationships/hyperlink" Target="https://www.scopus.com/inward/record.uri?eid=2-s2.0-85031776183&amp;doi=10.1016%2fj.ifacol.2017.08.900&amp;partnerID=40&amp;md5=2d71c0e4f4837b55f8bd961f524cb0d2" TargetMode="External"/><Relationship Id="rId7" Type="http://schemas.openxmlformats.org/officeDocument/2006/relationships/hyperlink" Target="http://dx.doi.org/10.1108/IMDS-06-2015-0248" TargetMode="External"/><Relationship Id="rId145" Type="http://schemas.openxmlformats.org/officeDocument/2006/relationships/hyperlink" Target="http://dx.doi.org/10.4995/ijpme.2017.5775" TargetMode="External"/><Relationship Id="rId387" Type="http://schemas.openxmlformats.org/officeDocument/2006/relationships/hyperlink" Target="https://www.scopus.com/inward/record.uri?eid=2-s2.0-85081535643&amp;doi=10.1016%2fj.procir.2020.01.023&amp;partnerID=40&amp;md5=ca8ed701443d44c78486f8a25c952405" TargetMode="External"/><Relationship Id="rId8" Type="http://schemas.openxmlformats.org/officeDocument/2006/relationships/hyperlink" Target="https://www.scopus.com/inward/record.uri?eid=2-s2.0-84979997712&amp;doi=10.1108%2fIMDS-06-2015-0248&amp;partnerID=40&amp;md5=c7f83541cdf4279055fcbf4329e3b45e" TargetMode="External"/><Relationship Id="rId144" Type="http://schemas.openxmlformats.org/officeDocument/2006/relationships/hyperlink" Target="https://www.scopus.com/inward/record.uri?eid=2-s2.0-85065798216&amp;doi=10.1080%2f16258312.2019.1577114&amp;partnerID=40&amp;md5=c08742932a2bd17fa25a717c1b99b683" TargetMode="External"/><Relationship Id="rId386" Type="http://schemas.openxmlformats.org/officeDocument/2006/relationships/hyperlink" Target="https://www.scopus.com/inward/record.uri?eid=2-s2.0-85029482846&amp;doi=10.1016%2fj.csi.2017.09.006&amp;partnerID=40&amp;md5=233ad2963bdec910cccd8146aef46e75" TargetMode="External"/><Relationship Id="rId381" Type="http://schemas.openxmlformats.org/officeDocument/2006/relationships/hyperlink" Target="http://dx.doi.org/10.31387/oscm0400255" TargetMode="External"/><Relationship Id="rId380" Type="http://schemas.openxmlformats.org/officeDocument/2006/relationships/hyperlink" Target="https://www.scopus.com/inward/record.uri?eid=2-s2.0-84876004935&amp;doi=10.1080%2f09668136.2013.779463&amp;partnerID=40&amp;md5=cb8d16d908b9a82e46130068a0a0d9bd" TargetMode="External"/><Relationship Id="rId139" Type="http://schemas.openxmlformats.org/officeDocument/2006/relationships/hyperlink" Target="https://www.scopus.com/inward/record.uri?eid=2-s2.0-85097191490&amp;doi=10.1109%2fISC251055.2020.9239076&amp;partnerID=40&amp;md5=934595d82ec8a501d399adf677e63095" TargetMode="External"/><Relationship Id="rId138" Type="http://schemas.openxmlformats.org/officeDocument/2006/relationships/hyperlink" Target="https://www.scopus.com/inward/record.uri?eid=2-s2.0-85103902738&amp;doi=10.1177%2f1063293X211002169&amp;partnerID=40&amp;md5=84dda6277b2c4bfd4e42cac5d2fb1477" TargetMode="External"/><Relationship Id="rId137" Type="http://schemas.openxmlformats.org/officeDocument/2006/relationships/hyperlink" Target="https://www.scopus.com/inward/record.uri?eid=2-s2.0-85112512735&amp;doi=10.1108%2fSCM-10-2020-0505&amp;partnerID=40&amp;md5=2f50994c665db1308817e3fef333bf27" TargetMode="External"/><Relationship Id="rId379" Type="http://schemas.openxmlformats.org/officeDocument/2006/relationships/hyperlink" Target="https://www.scopus.com/inward/record.uri?eid=2-s2.0-84975061219&amp;partnerID=40&amp;md5=02c6c78d2b3b5eb926870058bcaf58a0" TargetMode="External"/><Relationship Id="rId1080" Type="http://schemas.openxmlformats.org/officeDocument/2006/relationships/hyperlink" Target="https://www.scopus.com/inward/record.uri?eid=2-s2.0-85073964580&amp;doi=10.1108%2fJAMR-04-2019-0061&amp;partnerID=40&amp;md5=f317484c1a8a74b00c7243d679a4f0ff" TargetMode="External"/><Relationship Id="rId1081" Type="http://schemas.openxmlformats.org/officeDocument/2006/relationships/hyperlink" Target="https://www.scopus.com/inward/record.uri?eid=2-s2.0-85111530428&amp;doi=10.1016%2fj.indmarman.2021.07.008&amp;partnerID=40&amp;md5=8ea1570722177101ba92ba64b6eee62b" TargetMode="External"/><Relationship Id="rId1082" Type="http://schemas.openxmlformats.org/officeDocument/2006/relationships/hyperlink" Target="http://dx.doi.org/10.1016/j.indmarman.2021.07.008" TargetMode="External"/><Relationship Id="rId1083" Type="http://schemas.openxmlformats.org/officeDocument/2006/relationships/hyperlink" Target="https://www.scopus.com/inward/record.uri?eid=2-s2.0-85006069959&amp;partnerID=40&amp;md5=66cc6dff9326af5415a91696ca39dc58" TargetMode="External"/><Relationship Id="rId132" Type="http://schemas.openxmlformats.org/officeDocument/2006/relationships/hyperlink" Target="https://www.scopus.com/inward/record.uri?eid=2-s2.0-85123309312&amp;doi=10.1007%2f978-3-030-93179-7_1&amp;partnerID=40&amp;md5=ffd68829127c3c460e235aef9ae49461" TargetMode="External"/><Relationship Id="rId374" Type="http://schemas.openxmlformats.org/officeDocument/2006/relationships/hyperlink" Target="https://www.scopus.com/inward/record.uri?eid=2-s2.0-85068657799&amp;doi=10.1002%2fjoom.1046&amp;partnerID=40&amp;md5=54fe8dff233a1b9f4bd4b4c7711c134d" TargetMode="External"/><Relationship Id="rId1084" Type="http://schemas.openxmlformats.org/officeDocument/2006/relationships/hyperlink" Target="http://dx.doi.org/10.17512/pjms.2019.19.2.35" TargetMode="External"/><Relationship Id="rId131" Type="http://schemas.openxmlformats.org/officeDocument/2006/relationships/hyperlink" Target="https://www.scopus.com/inward/record.uri?eid=2-s2.0-85099995834&amp;doi=10.1108%2fCI-05-2019-0042&amp;partnerID=40&amp;md5=146feef1b1c210791579c4f14e0734d0" TargetMode="External"/><Relationship Id="rId373" Type="http://schemas.openxmlformats.org/officeDocument/2006/relationships/hyperlink" Target="https://www.scopus.com/inward/record.uri?eid=2-s2.0-85089015953&amp;doi=10.1080%2f13675567.2016.1238533&amp;partnerID=40&amp;md5=64d0e6ddcfa72f51fc84d962f1b7ba1f" TargetMode="External"/><Relationship Id="rId1085" Type="http://schemas.openxmlformats.org/officeDocument/2006/relationships/hyperlink" Target="https://www.scopus.com/inward/record.uri?eid=2-s2.0-85069704024&amp;doi=10.17512%2fpjms.2019.19.2.35&amp;partnerID=40&amp;md5=63cc1ec86dbf9da46dda979ef90a1052" TargetMode="External"/><Relationship Id="rId130" Type="http://schemas.openxmlformats.org/officeDocument/2006/relationships/hyperlink" Target="https://www.scopus.com/inward/record.uri?eid=2-s2.0-84941996233&amp;partnerID=40&amp;md5=2797039a9e9e84edb1f20935dcfd57b9" TargetMode="External"/><Relationship Id="rId372" Type="http://schemas.openxmlformats.org/officeDocument/2006/relationships/hyperlink" Target="https://www.scopus.com/inward/record.uri?eid=2-s2.0-85065756931&amp;doi=10.1016%2fj.apenergy.2019.113311&amp;partnerID=40&amp;md5=f3bd33cedb4f4071b10b857b9f35d557" TargetMode="External"/><Relationship Id="rId1086" Type="http://schemas.openxmlformats.org/officeDocument/2006/relationships/hyperlink" Target="http://dx.doi.org/10.1155/2019/4695654" TargetMode="External"/><Relationship Id="rId371" Type="http://schemas.openxmlformats.org/officeDocument/2006/relationships/hyperlink" Target="https://www.scopus.com/inward/record.uri?eid=2-s2.0-85007568929&amp;doi=10.1016%2fj.eswa.2016.12.025&amp;partnerID=40&amp;md5=0391321808078db68adc988a5e7dfdf1" TargetMode="External"/><Relationship Id="rId1087" Type="http://schemas.openxmlformats.org/officeDocument/2006/relationships/hyperlink" Target="https://www.scopus.com/inward/record.uri?eid=2-s2.0-85067785402&amp;doi=10.1155%2f2019%2f4695654&amp;partnerID=40&amp;md5=ada327ef54e73ac79751e5f553f35f4a" TargetMode="External"/><Relationship Id="rId136" Type="http://schemas.openxmlformats.org/officeDocument/2006/relationships/hyperlink" Target="https://www.scopus.com/inward/record.uri?eid=2-s2.0-85117795793&amp;doi=10.3926%2fjiem.3592&amp;partnerID=40&amp;md5=fc6a0f3f1b78ea3ed7f5bc146aad6d22" TargetMode="External"/><Relationship Id="rId378" Type="http://schemas.openxmlformats.org/officeDocument/2006/relationships/hyperlink" Target="http://dx.doi.org/10.1002/aepp.13085" TargetMode="External"/><Relationship Id="rId1088" Type="http://schemas.openxmlformats.org/officeDocument/2006/relationships/hyperlink" Target="https://www.scopus.com/inward/record.uri?eid=2-s2.0-85132906736&amp;doi=10.1108%2fIJLM-11-2021-0556&amp;partnerID=40&amp;md5=a58aca8e36d004b1785c14b1816a16e9" TargetMode="External"/><Relationship Id="rId135" Type="http://schemas.openxmlformats.org/officeDocument/2006/relationships/hyperlink" Target="https://www.scopus.com/inward/record.uri?eid=2-s2.0-84896958329&amp;doi=10.1007%2f978-3-642-32021-7_17&amp;partnerID=40&amp;md5=a2dbaf1bd09bd33f7dea2987ca3a97b7" TargetMode="External"/><Relationship Id="rId377" Type="http://schemas.openxmlformats.org/officeDocument/2006/relationships/hyperlink" Target="https://www.scopus.com/inward/record.uri?eid=2-s2.0-85091017464&amp;doi=10.1002%2faepp.13085&amp;partnerID=40&amp;md5=63282232de43fab117c1744d681448d2" TargetMode="External"/><Relationship Id="rId1089" Type="http://schemas.openxmlformats.org/officeDocument/2006/relationships/hyperlink" Target="https://www.scopus.com/inward/record.uri?eid=2-s2.0-84893091444&amp;doi=10.1504%2fIJSEM.2012.048619&amp;partnerID=40&amp;md5=a22d831be0fe769332327d54146348de" TargetMode="External"/><Relationship Id="rId134" Type="http://schemas.openxmlformats.org/officeDocument/2006/relationships/hyperlink" Target="https://www.scopus.com/inward/record.uri?eid=2-s2.0-84965179717&amp;doi=10.1109%2fIESM.2015.7380186&amp;partnerID=40&amp;md5=33b882eadd3706686c44d1d711a05aba" TargetMode="External"/><Relationship Id="rId376" Type="http://schemas.openxmlformats.org/officeDocument/2006/relationships/hyperlink" Target="https://www.scopus.com/inward/record.uri?eid=2-s2.0-85079385818&amp;doi=10.1016%2fj.energy.2020.117125&amp;partnerID=40&amp;md5=a183dd85992294fc6d4bc971d8affaaf" TargetMode="External"/><Relationship Id="rId133" Type="http://schemas.openxmlformats.org/officeDocument/2006/relationships/hyperlink" Target="https://www.scopus.com/inward/record.uri?eid=2-s2.0-85060829889&amp;partnerID=40&amp;md5=59346a0280256c7c3c898cce3aa3c618" TargetMode="External"/><Relationship Id="rId375" Type="http://schemas.openxmlformats.org/officeDocument/2006/relationships/hyperlink" Target="https://www.scopus.com/inward/record.uri?eid=2-s2.0-85119261849&amp;doi=10.1007%2fs10479-021-04385-6&amp;partnerID=40&amp;md5=54d1b8843828ec76ec1b2b553f8d1397" TargetMode="External"/><Relationship Id="rId172" Type="http://schemas.openxmlformats.org/officeDocument/2006/relationships/hyperlink" Target="https://www.scopus.com/inward/record.uri?eid=2-s2.0-85108169149&amp;doi=10.1108%2fIJPDLM-12-2020-0434&amp;partnerID=40&amp;md5=9ddff7de221477473a482d43c1e4fc29" TargetMode="External"/><Relationship Id="rId171" Type="http://schemas.openxmlformats.org/officeDocument/2006/relationships/hyperlink" Target="https://www.scopus.com/inward/record.uri?eid=2-s2.0-85015255850&amp;doi=10.1109%2fWF-IoT.2016.7845467&amp;partnerID=40&amp;md5=ea4a7e11ef8248bb44d01764984d6f0d" TargetMode="External"/><Relationship Id="rId170" Type="http://schemas.openxmlformats.org/officeDocument/2006/relationships/hyperlink" Target="https://www.scopus.com/inward/record.uri?eid=2-s2.0-85079089114&amp;doi=10.1016%2fj.compind.2020.103187&amp;partnerID=40&amp;md5=99867b4aa801deb113920483f2a3d2d5" TargetMode="External"/><Relationship Id="rId165" Type="http://schemas.openxmlformats.org/officeDocument/2006/relationships/hyperlink" Target="https://www.scopus.com/inward/record.uri?eid=2-s2.0-85128104814&amp;doi=10.1007%2f978-981-19-0240-6_5&amp;partnerID=40&amp;md5=127df2cf686177453a8c8c5df73bff1c" TargetMode="External"/><Relationship Id="rId164" Type="http://schemas.openxmlformats.org/officeDocument/2006/relationships/hyperlink" Target="https://www.scopus.com/inward/record.uri?eid=2-s2.0-85062637550&amp;doi=10.1109%2fWSC.2018.8632453&amp;partnerID=40&amp;md5=8046047e254bd2bfca5aa517615d7979" TargetMode="External"/><Relationship Id="rId163" Type="http://schemas.openxmlformats.org/officeDocument/2006/relationships/hyperlink" Target="https://www.scopus.com/inward/record.uri?eid=2-s2.0-85072040810&amp;doi=10.1109%2fCBI.2019.00057&amp;partnerID=40&amp;md5=0ac1c6e32ed4dfc16ce95dbe610d1b51" TargetMode="External"/><Relationship Id="rId162" Type="http://schemas.openxmlformats.org/officeDocument/2006/relationships/hyperlink" Target="https://www.scopus.com/inward/record.uri?eid=2-s2.0-85037826521&amp;doi=10.1007%2f978-3-319-70942-0_18&amp;partnerID=40&amp;md5=49c45820d854df5dce73db7c0c1e4447" TargetMode="External"/><Relationship Id="rId169" Type="http://schemas.openxmlformats.org/officeDocument/2006/relationships/hyperlink" Target="http://dx.doi.org/10.1016/j.compind.2020.103187" TargetMode="External"/><Relationship Id="rId168" Type="http://schemas.openxmlformats.org/officeDocument/2006/relationships/hyperlink" Target="https://www.scopus.com/inward/record.uri?eid=2-s2.0-85116059421&amp;doi=10.31387%2foscm0470324&amp;partnerID=40&amp;md5=5624842da36215c61ba35c1709fde2dc" TargetMode="External"/><Relationship Id="rId167" Type="http://schemas.openxmlformats.org/officeDocument/2006/relationships/hyperlink" Target="https://www.scopus.com/inward/record.uri?eid=2-s2.0-85017300308&amp;doi=10.1287%2fmnsc.2015.2380&amp;partnerID=40&amp;md5=a92ade8351cdf81ee8ec15f6467d41d0" TargetMode="External"/><Relationship Id="rId166" Type="http://schemas.openxmlformats.org/officeDocument/2006/relationships/hyperlink" Target="https://www.scopus.com/inward/record.uri?eid=2-s2.0-84992029126&amp;doi=10.1108%2fSD-07-2016-0099&amp;partnerID=40&amp;md5=ee3c880e008b3034079cbf32861807d0" TargetMode="External"/><Relationship Id="rId161" Type="http://schemas.openxmlformats.org/officeDocument/2006/relationships/hyperlink" Target="https://www.scopus.com/inward/record.uri?eid=2-s2.0-85055925355&amp;doi=10.1007%2fs12247-018-9348-7&amp;partnerID=40&amp;md5=67208c7626204dbd27961ac88b4cf336" TargetMode="External"/><Relationship Id="rId160" Type="http://schemas.openxmlformats.org/officeDocument/2006/relationships/hyperlink" Target="https://www.scopus.com/inward/record.uri?eid=2-s2.0-84858272571&amp;partnerID=40&amp;md5=76f9ed2389dcf4f6c7549523ef261fd7" TargetMode="External"/><Relationship Id="rId159" Type="http://schemas.openxmlformats.org/officeDocument/2006/relationships/hyperlink" Target="https://www.scopus.com/inward/record.uri?eid=2-s2.0-85030860888&amp;doi=10.1007%2f978-3-642-31110-9_34&amp;partnerID=40&amp;md5=e23a5e1f82f9e6b209237e1f780ec65c" TargetMode="External"/><Relationship Id="rId154" Type="http://schemas.openxmlformats.org/officeDocument/2006/relationships/hyperlink" Target="https://www.scopus.com/inward/record.uri?eid=2-s2.0-84959184478&amp;doi=10.1016%2fj.ijpe.2015.01.004&amp;partnerID=40&amp;md5=756dd7d0069aec3cde79f5c3f2a75b02" TargetMode="External"/><Relationship Id="rId396" Type="http://schemas.openxmlformats.org/officeDocument/2006/relationships/hyperlink" Target="https://www.scopus.com/inward/record.uri?eid=2-s2.0-84961886780&amp;doi=10.1108%2fBIJ-04-2014-0028&amp;partnerID=40&amp;md5=1dd54fe5bd2b1c969063314dfef7243b" TargetMode="External"/><Relationship Id="rId153" Type="http://schemas.openxmlformats.org/officeDocument/2006/relationships/hyperlink" Target="https://www.scopus.com/inward/record.uri?eid=2-s2.0-85113420362&amp;doi=10.3390%2fa14080240&amp;partnerID=40&amp;md5=52f8f74ea1a813d309bcb26626897e79" TargetMode="External"/><Relationship Id="rId395" Type="http://schemas.openxmlformats.org/officeDocument/2006/relationships/hyperlink" Target="https://www.scopus.com/inward/record.uri?eid=2-s2.0-85044406402&amp;partnerID=40&amp;md5=46ea4b369bfbadd0816101f4a38efd92" TargetMode="External"/><Relationship Id="rId152" Type="http://schemas.openxmlformats.org/officeDocument/2006/relationships/hyperlink" Target="http://dx.doi.org/10.3390/a14080240" TargetMode="External"/><Relationship Id="rId394" Type="http://schemas.openxmlformats.org/officeDocument/2006/relationships/hyperlink" Target="https://www.scopus.com/inward/record.uri?eid=2-s2.0-85032021417&amp;doi=10.1016%2fj.jclepro.2017.08.177&amp;partnerID=40&amp;md5=7a73a17eb2cddc59295af4e881d0773e" TargetMode="External"/><Relationship Id="rId151" Type="http://schemas.openxmlformats.org/officeDocument/2006/relationships/hyperlink" Target="https://www.scopus.com/inward/record.uri?eid=2-s2.0-85047542278&amp;doi=10.1145%2f3194188.3194205&amp;partnerID=40&amp;md5=c9e687e189c11bd088be0fd7442a6d70" TargetMode="External"/><Relationship Id="rId393" Type="http://schemas.openxmlformats.org/officeDocument/2006/relationships/hyperlink" Target="https://www.scopus.com/inward/record.uri?eid=2-s2.0-84923870157&amp;partnerID=40&amp;md5=99810fd3c570dc8302765b8a8453aeaa" TargetMode="External"/><Relationship Id="rId158" Type="http://schemas.openxmlformats.org/officeDocument/2006/relationships/hyperlink" Target="https://www.scopus.com/inward/record.uri?eid=2-s2.0-85101217567&amp;doi=10.1007%2f978-981-15-8542-5_39&amp;partnerID=40&amp;md5=85592d77bf2dd6e4f041c64c50097563" TargetMode="External"/><Relationship Id="rId157" Type="http://schemas.openxmlformats.org/officeDocument/2006/relationships/hyperlink" Target="https://www.scopus.com/inward/record.uri?eid=2-s2.0-85057320676&amp;doi=10.1080%2f23302674.2017.1340985&amp;partnerID=40&amp;md5=54b990c29da1783f0bf005979a67e445" TargetMode="External"/><Relationship Id="rId399" Type="http://schemas.openxmlformats.org/officeDocument/2006/relationships/hyperlink" Target="https://www.scopus.com/inward/record.uri?eid=2-s2.0-84900306357&amp;partnerID=40&amp;md5=b7806c86904cc0682487b8421d0ac7a2" TargetMode="External"/><Relationship Id="rId156" Type="http://schemas.openxmlformats.org/officeDocument/2006/relationships/hyperlink" Target="https://www.scopus.com/inward/record.uri?eid=2-s2.0-85128009659&amp;doi=10.1016%2fB978-0-12-823657-4.00003-8&amp;partnerID=40&amp;md5=fb3f7dfcc8d8239e0d5fbacbb914a4b1" TargetMode="External"/><Relationship Id="rId398" Type="http://schemas.openxmlformats.org/officeDocument/2006/relationships/hyperlink" Target="https://www.scopus.com/inward/record.uri?eid=2-s2.0-85096061203&amp;doi=10.1021%2facs.oprd.0c00383&amp;partnerID=40&amp;md5=2695510cbee6425cd50bfe32e043e2a9" TargetMode="External"/><Relationship Id="rId155" Type="http://schemas.openxmlformats.org/officeDocument/2006/relationships/hyperlink" Target="https://www.scopus.com/inward/record.uri?eid=2-s2.0-84940453538&amp;doi=10.1111%2fdeci.12146&amp;partnerID=40&amp;md5=471d4934fc24ac5eea9065b1e8f87099" TargetMode="External"/><Relationship Id="rId397" Type="http://schemas.openxmlformats.org/officeDocument/2006/relationships/hyperlink" Target="https://www.scopus.com/inward/record.uri?eid=2-s2.0-85090172554&amp;doi=10.1007%2f978-3-030-57993-7_47&amp;partnerID=40&amp;md5=6100401de50cb116a2376a080c9f1de9" TargetMode="External"/><Relationship Id="rId808" Type="http://schemas.openxmlformats.org/officeDocument/2006/relationships/hyperlink" Target="https://www.scopus.com/inward/record.uri?eid=2-s2.0-84876414381&amp;doi=10.1016%2fj.ejor.2013.02.002&amp;partnerID=40&amp;md5=a68f1f79025c1e67a1ffde703a8e1bc7" TargetMode="External"/><Relationship Id="rId807" Type="http://schemas.openxmlformats.org/officeDocument/2006/relationships/hyperlink" Target="https://www.scopus.com/inward/record.uri?eid=2-s2.0-84893002859&amp;doi=10.1016%2fj.foodres.2014.01.011&amp;partnerID=40&amp;md5=33658235e621db0c89ccc95ea89b9d76" TargetMode="External"/><Relationship Id="rId806" Type="http://schemas.openxmlformats.org/officeDocument/2006/relationships/hyperlink" Target="https://www.scopus.com/inward/record.uri?eid=2-s2.0-85131690201&amp;doi=10.3390%2fapp12115347&amp;partnerID=40&amp;md5=8682229ce0a06a17c0af916d60d9dbfa" TargetMode="External"/><Relationship Id="rId805" Type="http://schemas.openxmlformats.org/officeDocument/2006/relationships/hyperlink" Target="https://www.scopus.com/inward/record.uri?eid=2-s2.0-85127413026&amp;doi=10.1108%2fSD-03-2022-0025&amp;partnerID=40&amp;md5=77266f43f7de537037617761fa94b19e" TargetMode="External"/><Relationship Id="rId809" Type="http://schemas.openxmlformats.org/officeDocument/2006/relationships/hyperlink" Target="https://www.scopus.com/inward/record.uri?eid=2-s2.0-85028525342&amp;doi=10.1007%2f978-81-322-1668-1_18&amp;partnerID=40&amp;md5=6f081850e80d38db06bbbe6926c83ec8" TargetMode="External"/><Relationship Id="rId800" Type="http://schemas.openxmlformats.org/officeDocument/2006/relationships/hyperlink" Target="https://www.scopus.com/inward/record.uri?eid=2-s2.0-85068471786&amp;doi=10.1016%2fj.procir.2019.03.045&amp;partnerID=40&amp;md5=1e83d44049e5ade6b48ca513a608b51d" TargetMode="External"/><Relationship Id="rId804" Type="http://schemas.openxmlformats.org/officeDocument/2006/relationships/hyperlink" Target="https://www.scopus.com/inward/record.uri?eid=2-s2.0-84886356497&amp;doi=10.1002%2f9781118607077.ch1&amp;partnerID=40&amp;md5=198e57fe1075836343d7d5c2a3dd4670" TargetMode="External"/><Relationship Id="rId803" Type="http://schemas.openxmlformats.org/officeDocument/2006/relationships/hyperlink" Target="https://www.scopus.com/inward/record.uri?eid=2-s2.0-85128575755&amp;doi=10.1016%2fB978-0-12-822112-9.00001-1&amp;partnerID=40&amp;md5=1fd11e34b73e8ded7132749b6e63461a" TargetMode="External"/><Relationship Id="rId802" Type="http://schemas.openxmlformats.org/officeDocument/2006/relationships/hyperlink" Target="https://www.scopus.com/inward/record.uri?eid=2-s2.0-85075188316&amp;doi=10.1007%2fs40171-019-00221-w&amp;partnerID=40&amp;md5=0c02a8a865e7b37c948de4950ad07e54" TargetMode="External"/><Relationship Id="rId801" Type="http://schemas.openxmlformats.org/officeDocument/2006/relationships/hyperlink" Target="https://www.scopus.com/inward/record.uri?eid=2-s2.0-85020469405&amp;doi=10.1504%2fIJSOM.2017.084447&amp;partnerID=40&amp;md5=8be39c6420db4d2dc8f0628e23c56f02" TargetMode="External"/><Relationship Id="rId40" Type="http://schemas.openxmlformats.org/officeDocument/2006/relationships/hyperlink" Target="https://www.scopus.com/inward/record.uri?eid=2-s2.0-80255138841&amp;doi=10.1016%2fj.eswa.2011.09.055&amp;partnerID=40&amp;md5=c4dc5f3c24fb969faa1e592f2c0288c2" TargetMode="External"/><Relationship Id="rId1334" Type="http://schemas.openxmlformats.org/officeDocument/2006/relationships/hyperlink" Target="https://www.scopus.com/inward/record.uri?eid=2-s2.0-84943813671&amp;doi=10.1111%2fdeci.12163&amp;partnerID=40&amp;md5=4d89d1b182aa603d4ac15f8b33a2d987" TargetMode="External"/><Relationship Id="rId1335" Type="http://schemas.openxmlformats.org/officeDocument/2006/relationships/hyperlink" Target="https://www.scopus.com/inward/record.uri?eid=2-s2.0-85115775446&amp;doi=10.1108%2fBFJ-03-2021-0258&amp;partnerID=40&amp;md5=daa24e32463de6021c79275b7cc01cd5" TargetMode="External"/><Relationship Id="rId42" Type="http://schemas.openxmlformats.org/officeDocument/2006/relationships/hyperlink" Target="https://www.scopus.com/inward/record.uri?eid=2-s2.0-85107900930&amp;doi=10.1111%2fitor.12962&amp;partnerID=40&amp;md5=58026163a5e9229ed03ae0cf29e37805" TargetMode="External"/><Relationship Id="rId1336" Type="http://schemas.openxmlformats.org/officeDocument/2006/relationships/hyperlink" Target="https://www.scopus.com/inward/record.uri?eid=2-s2.0-85080922366&amp;partnerID=40&amp;md5=9ae689d1659b3d1eacb86f21320fd450" TargetMode="External"/><Relationship Id="rId41" Type="http://schemas.openxmlformats.org/officeDocument/2006/relationships/hyperlink" Target="https://www.scopus.com/inward/record.uri?eid=2-s2.0-85088865129&amp;doi=10.1016%2fj.compind.2020.103294&amp;partnerID=40&amp;md5=6ef71b905adcde2aa14e5f706412fa79" TargetMode="External"/><Relationship Id="rId1337" Type="http://schemas.openxmlformats.org/officeDocument/2006/relationships/hyperlink" Target="https://www.scopus.com/inward/record.uri?eid=2-s2.0-84983178117&amp;doi=10.1080%2f13675567.2015.1015511&amp;partnerID=40&amp;md5=bfa0dbf5d732fb47ba177f437d17eed6" TargetMode="External"/><Relationship Id="rId44" Type="http://schemas.openxmlformats.org/officeDocument/2006/relationships/hyperlink" Target="https://www.scopus.com/inward/record.uri?eid=2-s2.0-85073216295&amp;doi=10.1108%2fJM2-11-2018-0195&amp;partnerID=40&amp;md5=4d9002123607ca006d328982dce92d87" TargetMode="External"/><Relationship Id="rId1338" Type="http://schemas.openxmlformats.org/officeDocument/2006/relationships/hyperlink" Target="https://www.scopus.com/inward/record.uri?eid=2-s2.0-85114297650&amp;doi=10.1007%2fs40171-021-00286-6&amp;partnerID=40&amp;md5=000126ad20ea54e953c5dd6f49a97bbc" TargetMode="External"/><Relationship Id="rId43" Type="http://schemas.openxmlformats.org/officeDocument/2006/relationships/hyperlink" Target="https://www.scopus.com/inward/record.uri?eid=2-s2.0-85105825290&amp;doi=10.23952%2fjano.3.2021.2.09&amp;partnerID=40&amp;md5=7bd52de07d5a851b2219ba71990746bf" TargetMode="External"/><Relationship Id="rId1339" Type="http://schemas.openxmlformats.org/officeDocument/2006/relationships/hyperlink" Target="https://www.scopus.com/inward/record.uri?eid=2-s2.0-85124739457&amp;doi=10.1016%2fj.compchemeng.2022.107730&amp;partnerID=40&amp;md5=4bc3e480b32adc849041045054dbc63e" TargetMode="External"/><Relationship Id="rId46" Type="http://schemas.openxmlformats.org/officeDocument/2006/relationships/hyperlink" Target="https://www.scopus.com/inward/record.uri?eid=2-s2.0-84988647936&amp;doi=10.1142%2fS0217595916500391&amp;partnerID=40&amp;md5=03d94777ab3b6cbe4b016a890f55159d" TargetMode="External"/><Relationship Id="rId45" Type="http://schemas.openxmlformats.org/officeDocument/2006/relationships/hyperlink" Target="http://dx.doi.org/10.1108/JM2-11-2018-0195" TargetMode="External"/><Relationship Id="rId509" Type="http://schemas.openxmlformats.org/officeDocument/2006/relationships/hyperlink" Target="https://www.scopus.com/inward/record.uri?eid=2-s2.0-84908635026&amp;doi=10.1016%2fj.envsci.2014.10.001&amp;partnerID=40&amp;md5=157354f814ea0c896ecf1d5f17e4856d" TargetMode="External"/><Relationship Id="rId508" Type="http://schemas.openxmlformats.org/officeDocument/2006/relationships/hyperlink" Target="https://www.scopus.com/inward/record.uri?eid=2-s2.0-85070303987&amp;doi=10.1108%2fMRR-12-2018-0490&amp;partnerID=40&amp;md5=8809878dd0abd40130bb5dee7e6cec0d" TargetMode="External"/><Relationship Id="rId503" Type="http://schemas.openxmlformats.org/officeDocument/2006/relationships/hyperlink" Target="http://dx.doi.org/10.1007/s11053-017-9359-y" TargetMode="External"/><Relationship Id="rId745" Type="http://schemas.openxmlformats.org/officeDocument/2006/relationships/hyperlink" Target="https://www.scopus.com/inward/record.uri?eid=2-s2.0-84860752562&amp;doi=10.1504%2fIJLSM.2012.046703&amp;partnerID=40&amp;md5=5ec9442c22ba7d9a1a9bc2291e8feafb" TargetMode="External"/><Relationship Id="rId987" Type="http://schemas.openxmlformats.org/officeDocument/2006/relationships/hyperlink" Target="https://www.scopus.com/inward/record.uri?eid=2-s2.0-85019004395&amp;partnerID=40&amp;md5=44b16d379145f932abd3fe97f74df062" TargetMode="External"/><Relationship Id="rId502" Type="http://schemas.openxmlformats.org/officeDocument/2006/relationships/hyperlink" Target="https://www.scopus.com/inward/record.uri?eid=2-s2.0-85037668640&amp;doi=10.1007%2fs11053-017-9359-y&amp;partnerID=40&amp;md5=ac25ee8f9fe8560b17cf3f57ef5f0221" TargetMode="External"/><Relationship Id="rId744" Type="http://schemas.openxmlformats.org/officeDocument/2006/relationships/hyperlink" Target="https://www.scopus.com/inward/record.uri?eid=2-s2.0-84944615582&amp;doi=10.1007%2f978-3-319-13776-6_1&amp;partnerID=40&amp;md5=0f574535f5797107567767d233529bb0" TargetMode="External"/><Relationship Id="rId986" Type="http://schemas.openxmlformats.org/officeDocument/2006/relationships/hyperlink" Target="https://www.scopus.com/inward/record.uri?eid=2-s2.0-84959172917&amp;partnerID=40&amp;md5=b0c979723767ed019c08fddf71a19266" TargetMode="External"/><Relationship Id="rId501" Type="http://schemas.openxmlformats.org/officeDocument/2006/relationships/hyperlink" Target="https://www.scopus.com/inward/record.uri?eid=2-s2.0-84992372736&amp;doi=10.1016%2fj.compchemeng.2016.09.007&amp;partnerID=40&amp;md5=dce6491aa70896cc54dda0221428a858" TargetMode="External"/><Relationship Id="rId743" Type="http://schemas.openxmlformats.org/officeDocument/2006/relationships/hyperlink" Target="https://www.scopus.com/inward/record.uri?eid=2-s2.0-85031795946&amp;doi=10.1108%2fIJQRM-11-2015-0169&amp;partnerID=40&amp;md5=bb10ac9ad63e9a7ed34433ae6c75aaf9" TargetMode="External"/><Relationship Id="rId985" Type="http://schemas.openxmlformats.org/officeDocument/2006/relationships/hyperlink" Target="https://www.scopus.com/inward/record.uri?eid=2-s2.0-84886605344&amp;doi=10.1007%2f978-1-4471-4856-2_55&amp;partnerID=40&amp;md5=8c51992d7df6b90de80603b3a3b35448" TargetMode="External"/><Relationship Id="rId500" Type="http://schemas.openxmlformats.org/officeDocument/2006/relationships/hyperlink" Target="https://www.scopus.com/inward/record.uri?eid=2-s2.0-84981748065&amp;doi=10.4018%2f978-1-4666-9894-9.ch011&amp;partnerID=40&amp;md5=715fa25ddc9686bdcc8cd60786f2fbcd" TargetMode="External"/><Relationship Id="rId742" Type="http://schemas.openxmlformats.org/officeDocument/2006/relationships/hyperlink" Target="https://www.scopus.com/inward/record.uri?eid=2-s2.0-85067127403&amp;doi=10.1109%2fIIIEC.2019.8720737&amp;partnerID=40&amp;md5=79d49cdded372d8e7a9c92eb76655a86" TargetMode="External"/><Relationship Id="rId984" Type="http://schemas.openxmlformats.org/officeDocument/2006/relationships/hyperlink" Target="https://www.scopus.com/inward/record.uri?eid=2-s2.0-85104582890&amp;doi=10.1088%2f1742-6596%2f1865%2f3%2f032069&amp;partnerID=40&amp;md5=f9ac84b4a7e2e625cab4602d78a2e28e" TargetMode="External"/><Relationship Id="rId507" Type="http://schemas.openxmlformats.org/officeDocument/2006/relationships/hyperlink" Target="https://www.scopus.com/inward/record.uri?eid=2-s2.0-85080065577&amp;doi=10.1016%2fj.matpr.2019.09.060&amp;partnerID=40&amp;md5=60ab9a5d9b8b4faffc4ad55aba2bfb1e" TargetMode="External"/><Relationship Id="rId749" Type="http://schemas.openxmlformats.org/officeDocument/2006/relationships/hyperlink" Target="https://www.scopus.com/inward/record.uri?eid=2-s2.0-85062687080&amp;doi=10.1080%2f17509653.2019.1582367&amp;partnerID=40&amp;md5=ad931b4dac320b9784ab5dc58959c145" TargetMode="External"/><Relationship Id="rId506" Type="http://schemas.openxmlformats.org/officeDocument/2006/relationships/hyperlink" Target="https://www.scopus.com/inward/record.uri?eid=2-s2.0-84929352815&amp;doi=10.1155%2f2015%2f278094&amp;partnerID=40&amp;md5=c0becc6d3ea580e101003645edd79f5f" TargetMode="External"/><Relationship Id="rId748" Type="http://schemas.openxmlformats.org/officeDocument/2006/relationships/hyperlink" Target="https://www.scopus.com/inward/record.uri?eid=2-s2.0-85123897369&amp;doi=10.1016%2fj.simpat.2022.102498&amp;partnerID=40&amp;md5=1a1ed8ed10305419a0bc472df14352ef" TargetMode="External"/><Relationship Id="rId505" Type="http://schemas.openxmlformats.org/officeDocument/2006/relationships/hyperlink" Target="http://dx.doi.org/10.1155/2015/278094" TargetMode="External"/><Relationship Id="rId747" Type="http://schemas.openxmlformats.org/officeDocument/2006/relationships/hyperlink" Target="https://www.scopus.com/inward/record.uri?eid=2-s2.0-85028997447&amp;doi=10.1016%2fj.apm.2017.05.043&amp;partnerID=40&amp;md5=d60cc25e1a0bf7ac681fca3bf5604d2d" TargetMode="External"/><Relationship Id="rId989" Type="http://schemas.openxmlformats.org/officeDocument/2006/relationships/hyperlink" Target="https://www.scopus.com/inward/record.uri?eid=2-s2.0-85100945059&amp;doi=10.1109%2fACCESS.2021.3059867&amp;partnerID=40&amp;md5=bffa5d5e2e1bf1fdc6d714719d5c40b1" TargetMode="External"/><Relationship Id="rId504" Type="http://schemas.openxmlformats.org/officeDocument/2006/relationships/hyperlink" Target="https://www.scopus.com/inward/record.uri?eid=2-s2.0-85125237094&amp;doi=10.1007%2f978-3-030-92563-5_37&amp;partnerID=40&amp;md5=c1d44bd3d934b90081291e68aeca049f" TargetMode="External"/><Relationship Id="rId746" Type="http://schemas.openxmlformats.org/officeDocument/2006/relationships/hyperlink" Target="https://www.scopus.com/inward/record.uri?eid=2-s2.0-80052025507&amp;doi=10.1016%2fj.omega.2011.07.003&amp;partnerID=40&amp;md5=98010a7e5bc5e043d3ef09977e390c62" TargetMode="External"/><Relationship Id="rId988" Type="http://schemas.openxmlformats.org/officeDocument/2006/relationships/hyperlink" Target="http://dx.doi.org/10.1109/ACCESS.2021.3059867" TargetMode="External"/><Relationship Id="rId48" Type="http://schemas.openxmlformats.org/officeDocument/2006/relationships/hyperlink" Target="https://www.scopus.com/inward/record.uri?eid=2-s2.0-85046539071&amp;doi=10.1108%2fIJOPM-01-2017-0062&amp;partnerID=40&amp;md5=f356578e8cb76c47b34e760c790d3c69" TargetMode="External"/><Relationship Id="rId47" Type="http://schemas.openxmlformats.org/officeDocument/2006/relationships/hyperlink" Target="https://www.scopus.com/inward/record.uri?eid=2-s2.0-85068596620&amp;doi=10.1177%2f1046878119857119&amp;partnerID=40&amp;md5=345141644b48ec03053d1656e590276a" TargetMode="External"/><Relationship Id="rId49" Type="http://schemas.openxmlformats.org/officeDocument/2006/relationships/hyperlink" Target="https://www.scopus.com/inward/record.uri?eid=2-s2.0-85073391587&amp;doi=10.1109%2fJPROC.2019.2941224&amp;partnerID=40&amp;md5=f3706827438c6fcb5c4b8b170ec925c3" TargetMode="External"/><Relationship Id="rId741" Type="http://schemas.openxmlformats.org/officeDocument/2006/relationships/hyperlink" Target="https://www.scopus.com/inward/record.uri?eid=2-s2.0-85136177923&amp;doi=10.32609%2fj.ruje.8.86617&amp;partnerID=40&amp;md5=47786b29f44c0331d5c7852f1421774b" TargetMode="External"/><Relationship Id="rId983" Type="http://schemas.openxmlformats.org/officeDocument/2006/relationships/hyperlink" Target="https://www.scopus.com/inward/record.uri?eid=2-s2.0-85066616535&amp;doi=10.1109%2fINFOMAN.2019.8714660&amp;partnerID=40&amp;md5=c2ec8edd6c86487388a49ff583999e93" TargetMode="External"/><Relationship Id="rId1330" Type="http://schemas.openxmlformats.org/officeDocument/2006/relationships/hyperlink" Target="https://www.scopus.com/inward/record.uri?eid=2-s2.0-84929159788&amp;doi=10.1504%2fIJASM.2013.058200&amp;partnerID=40&amp;md5=e1d03ba543c3c320e87babc9052c8163" TargetMode="External"/><Relationship Id="rId740" Type="http://schemas.openxmlformats.org/officeDocument/2006/relationships/hyperlink" Target="https://www.scopus.com/inward/record.uri?eid=2-s2.0-85125236062&amp;partnerID=40&amp;md5=77a9b9abc3c2e324f70cac21be16e48c" TargetMode="External"/><Relationship Id="rId982" Type="http://schemas.openxmlformats.org/officeDocument/2006/relationships/hyperlink" Target="https://www.scopus.com/inward/record.uri?eid=2-s2.0-84986191830&amp;doi=10.1080%2f10236198.2016.1229315&amp;partnerID=40&amp;md5=38fe6fac5913de6fe13febcb8a9c7a30" TargetMode="External"/><Relationship Id="rId1331" Type="http://schemas.openxmlformats.org/officeDocument/2006/relationships/hyperlink" Target="https://www.scopus.com/inward/record.uri?eid=2-s2.0-85124519987&amp;doi=10.5267%2fj.uscm.2021.12.005&amp;partnerID=40&amp;md5=925d52c6585fb23f64bea32dc3e87a0d" TargetMode="External"/><Relationship Id="rId981" Type="http://schemas.openxmlformats.org/officeDocument/2006/relationships/hyperlink" Target="https://www.scopus.com/inward/record.uri?eid=2-s2.0-85112574228&amp;doi=10.1088%2f1742-6596%2f1972%2f1%2f012082&amp;partnerID=40&amp;md5=86e27b5a5b1d03993782766ae1d2af63" TargetMode="External"/><Relationship Id="rId1332" Type="http://schemas.openxmlformats.org/officeDocument/2006/relationships/hyperlink" Target="https://www.scopus.com/inward/record.uri?eid=2-s2.0-85052606685&amp;doi=10.1108%2fIMDS-09-2017-0410&amp;partnerID=40&amp;md5=3322519c01208c14dec90ceeee9111ba" TargetMode="External"/><Relationship Id="rId980" Type="http://schemas.openxmlformats.org/officeDocument/2006/relationships/hyperlink" Target="https://www.scopus.com/inward/record.uri?eid=2-s2.0-85078210931&amp;doi=10.1109%2fIESTEC46403.2019.00077&amp;partnerID=40&amp;md5=b3197c539dfecf3306b8fb99b2c2394b" TargetMode="External"/><Relationship Id="rId1333" Type="http://schemas.openxmlformats.org/officeDocument/2006/relationships/hyperlink" Target="https://www.scopus.com/inward/record.uri?eid=2-s2.0-84983425870&amp;doi=10.5267%2fj.ijiec.2016.6.003&amp;partnerID=40&amp;md5=583f02f78ef9419b890db96f5e46b89b" TargetMode="External"/><Relationship Id="rId1323" Type="http://schemas.openxmlformats.org/officeDocument/2006/relationships/hyperlink" Target="https://www.scopus.com/inward/record.uri?eid=2-s2.0-85086038577&amp;doi=10.1007%2fs40815-020-00846-5&amp;partnerID=40&amp;md5=edad215e46a9282f993ccb8aedc7eb98" TargetMode="External"/><Relationship Id="rId1324" Type="http://schemas.openxmlformats.org/officeDocument/2006/relationships/hyperlink" Target="https://www.scopus.com/inward/record.uri?eid=2-s2.0-85112292965&amp;doi=10.1145%2f3457784.3457818&amp;partnerID=40&amp;md5=c84aa527f7ace3fb8db5673ca85c95f9" TargetMode="External"/><Relationship Id="rId31" Type="http://schemas.openxmlformats.org/officeDocument/2006/relationships/hyperlink" Target="http://dx.doi.org/10.1111/jbl.12071" TargetMode="External"/><Relationship Id="rId1325" Type="http://schemas.openxmlformats.org/officeDocument/2006/relationships/hyperlink" Target="https://www.scopus.com/inward/record.uri?eid=2-s2.0-85063118360&amp;doi=10.1007%2f978-3-319-99190-0_21&amp;partnerID=40&amp;md5=d3e2195e4ae62212900b29e1b9cb9a71" TargetMode="External"/><Relationship Id="rId30" Type="http://schemas.openxmlformats.org/officeDocument/2006/relationships/hyperlink" Target="https://www.scopus.com/inward/record.uri?eid=2-s2.0-84971590306&amp;doi=10.1109%2fLISS.2015.7369624&amp;partnerID=40&amp;md5=c8a5db6b4a0d7ec140f8d68036870b66" TargetMode="External"/><Relationship Id="rId1326" Type="http://schemas.openxmlformats.org/officeDocument/2006/relationships/hyperlink" Target="https://www.scopus.com/inward/record.uri?eid=2-s2.0-84865979185&amp;doi=10.1504%2fIJBEX.2012.048804&amp;partnerID=40&amp;md5=a34d6724bbbbaef1cea6fef56438862f" TargetMode="External"/><Relationship Id="rId33" Type="http://schemas.openxmlformats.org/officeDocument/2006/relationships/hyperlink" Target="https://www.scopus.com/inward/record.uri?eid=2-s2.0-84994360225&amp;doi=10.1504%2fIJBPSCM.2013.055741&amp;partnerID=40&amp;md5=426de86adf046858d397f6aed12a1669" TargetMode="External"/><Relationship Id="rId1327" Type="http://schemas.openxmlformats.org/officeDocument/2006/relationships/hyperlink" Target="https://www.scopus.com/inward/record.uri?eid=2-s2.0-85070712416&amp;partnerID=40&amp;md5=bcb676df1001b940b2fbd6fe9b056bdc" TargetMode="External"/><Relationship Id="rId32" Type="http://schemas.openxmlformats.org/officeDocument/2006/relationships/hyperlink" Target="https://www.scopus.com/inward/record.uri?eid=2-s2.0-84918511345&amp;doi=10.1111%2fjbl.12071&amp;partnerID=40&amp;md5=b3f74d11197a7ba1f273bac11b04548c" TargetMode="External"/><Relationship Id="rId1328" Type="http://schemas.openxmlformats.org/officeDocument/2006/relationships/hyperlink" Target="http://dx.doi.org/10.1108/JMTM-11-2014-0123" TargetMode="External"/><Relationship Id="rId35" Type="http://schemas.openxmlformats.org/officeDocument/2006/relationships/hyperlink" Target="https://www.scopus.com/inward/record.uri?eid=2-s2.0-84977097759&amp;doi=10.1080%2f21693277.2014.882804&amp;partnerID=40&amp;md5=73343ca6a68958e1ecbe6621fa0478a9" TargetMode="External"/><Relationship Id="rId1329" Type="http://schemas.openxmlformats.org/officeDocument/2006/relationships/hyperlink" Target="https://www.scopus.com/inward/record.uri?eid=2-s2.0-84942434288&amp;doi=10.1108%2fJMTM-11-2014-0123&amp;partnerID=40&amp;md5=4d56340e0699e3b648f129e23fb38c7c" TargetMode="External"/><Relationship Id="rId34" Type="http://schemas.openxmlformats.org/officeDocument/2006/relationships/hyperlink" Target="https://www.scopus.com/inward/record.uri?eid=2-s2.0-84857644010&amp;doi=10.1016%2fj.dss.2011.11.014&amp;partnerID=40&amp;md5=bd265bd43fed730463aa80b38751b17a" TargetMode="External"/><Relationship Id="rId739" Type="http://schemas.openxmlformats.org/officeDocument/2006/relationships/hyperlink" Target="https://www.scopus.com/inward/record.uri?eid=2-s2.0-85064982935&amp;partnerID=40&amp;md5=3fcdee5e26f82f96fc4a54a59a701420" TargetMode="External"/><Relationship Id="rId734" Type="http://schemas.openxmlformats.org/officeDocument/2006/relationships/hyperlink" Target="https://www.scopus.com/inward/record.uri?eid=2-s2.0-85054375708&amp;doi=10.1201%2fb18855&amp;partnerID=40&amp;md5=f7d3668b7a621c535d3cdbbaf1151573" TargetMode="External"/><Relationship Id="rId976" Type="http://schemas.openxmlformats.org/officeDocument/2006/relationships/hyperlink" Target="https://www.scopus.com/inward/record.uri?eid=2-s2.0-85057340476&amp;doi=10.1080%2f23302674.2018.1433897&amp;partnerID=40&amp;md5=cc45909eb28a17a37cb123742b9eec5c" TargetMode="External"/><Relationship Id="rId733" Type="http://schemas.openxmlformats.org/officeDocument/2006/relationships/hyperlink" Target="https://www.scopus.com/inward/record.uri?eid=2-s2.0-85119974304&amp;doi=10.1115%2fDETC2021-68426&amp;partnerID=40&amp;md5=5f8a22f52eb1846af943366fa7c6466f" TargetMode="External"/><Relationship Id="rId975" Type="http://schemas.openxmlformats.org/officeDocument/2006/relationships/hyperlink" Target="http://dx.doi.org/10.1016/j.omega.2020.102268" TargetMode="External"/><Relationship Id="rId732" Type="http://schemas.openxmlformats.org/officeDocument/2006/relationships/hyperlink" Target="https://www.scopus.com/inward/record.uri?eid=2-s2.0-84875260121&amp;doi=10.1016%2fj.ibusrev.2012.06.004&amp;partnerID=40&amp;md5=cdc14f74b784df3fc382f68673c3875d" TargetMode="External"/><Relationship Id="rId974" Type="http://schemas.openxmlformats.org/officeDocument/2006/relationships/hyperlink" Target="https://www.scopus.com/inward/record.uri?eid=2-s2.0-85086029570&amp;doi=10.1016%2fj.omega.2020.102268&amp;partnerID=40&amp;md5=7038ddbe9beddb34e4f8e39e609ab422" TargetMode="External"/><Relationship Id="rId731" Type="http://schemas.openxmlformats.org/officeDocument/2006/relationships/hyperlink" Target="http://dx.doi.org/10.1142/S021759592250021X" TargetMode="External"/><Relationship Id="rId973" Type="http://schemas.openxmlformats.org/officeDocument/2006/relationships/hyperlink" Target="https://www.scopus.com/inward/record.uri?eid=2-s2.0-85018421252&amp;partnerID=40&amp;md5=eb033d39698207c291dd32fbde68d234" TargetMode="External"/><Relationship Id="rId738" Type="http://schemas.openxmlformats.org/officeDocument/2006/relationships/hyperlink" Target="https://www.scopus.com/inward/record.uri?eid=2-s2.0-85118577367&amp;doi=10.1016%2fj.scs.2021.103448&amp;partnerID=40&amp;md5=20c6de75146701737874244749d4810c" TargetMode="External"/><Relationship Id="rId737" Type="http://schemas.openxmlformats.org/officeDocument/2006/relationships/hyperlink" Target="https://www.scopus.com/inward/record.uri?eid=2-s2.0-85101155209&amp;doi=10.1504%2fIJETM.2020.112945&amp;partnerID=40&amp;md5=ab12ba57dae5ef029495b036f18cb0e8" TargetMode="External"/><Relationship Id="rId979" Type="http://schemas.openxmlformats.org/officeDocument/2006/relationships/hyperlink" Target="https://www.scopus.com/inward/record.uri?eid=2-s2.0-85058319668&amp;partnerID=40&amp;md5=308769c574a253b2ea023de541532e22" TargetMode="External"/><Relationship Id="rId736" Type="http://schemas.openxmlformats.org/officeDocument/2006/relationships/hyperlink" Target="https://www.scopus.com/inward/record.uri?eid=2-s2.0-85072890532&amp;partnerID=40&amp;md5=ecfacdcf187f628278ae6755afd11fc9" TargetMode="External"/><Relationship Id="rId978" Type="http://schemas.openxmlformats.org/officeDocument/2006/relationships/hyperlink" Target="https://www.scopus.com/inward/record.uri?eid=2-s2.0-85112766405&amp;doi=10.1088%2f1742-6596%2f1995%2f1%2f012067&amp;partnerID=40&amp;md5=b74e8bc1c6c152b6e3d7cbf5e1fcbd6d" TargetMode="External"/><Relationship Id="rId735" Type="http://schemas.openxmlformats.org/officeDocument/2006/relationships/hyperlink" Target="https://www.scopus.com/inward/record.uri?eid=2-s2.0-84959537415&amp;doi=10.1201%2fb18855-87&amp;partnerID=40&amp;md5=5ec59a315460c5de1ce640da553e055e" TargetMode="External"/><Relationship Id="rId977" Type="http://schemas.openxmlformats.org/officeDocument/2006/relationships/hyperlink" Target="https://www.scopus.com/inward/record.uri?eid=2-s2.0-85002169947&amp;doi=10.1109%2fGOL.2016.7731716&amp;partnerID=40&amp;md5=4b03fc80c529651ef6250afa5358f7d4" TargetMode="External"/><Relationship Id="rId37" Type="http://schemas.openxmlformats.org/officeDocument/2006/relationships/hyperlink" Target="https://www.scopus.com/inward/record.uri?eid=2-s2.0-85047087499&amp;doi=10.1016%2fj.cie.2018.05.022&amp;partnerID=40&amp;md5=f2b92bc87521b412e54b00215930fd04" TargetMode="External"/><Relationship Id="rId36" Type="http://schemas.openxmlformats.org/officeDocument/2006/relationships/hyperlink" Target="https://www.scopus.com/inward/record.uri?eid=2-s2.0-85065546931&amp;doi=10.1109%2fISCID.2018.00067&amp;partnerID=40&amp;md5=c28625a910b3a6ac86505865ab796750" TargetMode="External"/><Relationship Id="rId39" Type="http://schemas.openxmlformats.org/officeDocument/2006/relationships/hyperlink" Target="https://www.scopus.com/inward/record.uri?eid=2-s2.0-85107296838&amp;doi=10.1016%2fj.tre.2021.102363&amp;partnerID=40&amp;md5=e7424a8d0843f17937cd2e1db4f74cd7" TargetMode="External"/><Relationship Id="rId38" Type="http://schemas.openxmlformats.org/officeDocument/2006/relationships/hyperlink" Target="https://www.scopus.com/inward/record.uri?eid=2-s2.0-85072887446&amp;doi=10.1139%2fcjfr-2018-0542&amp;partnerID=40&amp;md5=d5d6eb30aa22733f5d62a4fdecd728e3" TargetMode="External"/><Relationship Id="rId730" Type="http://schemas.openxmlformats.org/officeDocument/2006/relationships/hyperlink" Target="https://www.scopus.com/inward/record.uri?eid=2-s2.0-85045241123&amp;doi=10.1109%2fIEEM.2017.8289914&amp;partnerID=40&amp;md5=12a51277a584f537485a51d4f1181e1a" TargetMode="External"/><Relationship Id="rId972" Type="http://schemas.openxmlformats.org/officeDocument/2006/relationships/hyperlink" Target="https://www.scopus.com/inward/record.uri?eid=2-s2.0-84900317008&amp;partnerID=40&amp;md5=20327ce360e4479f49c4b98965b8f8c2" TargetMode="External"/><Relationship Id="rId971" Type="http://schemas.openxmlformats.org/officeDocument/2006/relationships/hyperlink" Target="https://www.scopus.com/inward/record.uri?eid=2-s2.0-84864699937&amp;doi=10.1504%2fIJLSM.2012.048368&amp;partnerID=40&amp;md5=41f293fb50da38a90af8efaf950e11f5" TargetMode="External"/><Relationship Id="rId1320" Type="http://schemas.openxmlformats.org/officeDocument/2006/relationships/hyperlink" Target="https://www.scopus.com/inward/record.uri?eid=2-s2.0-85069697136&amp;doi=10.17512%2fpjms.2019.19.2.17&amp;partnerID=40&amp;md5=b79001d079d27a5056b06a5af5c772ee" TargetMode="External"/><Relationship Id="rId970" Type="http://schemas.openxmlformats.org/officeDocument/2006/relationships/hyperlink" Target="http://dx.doi.org/10.5937/sjm13-17474" TargetMode="External"/><Relationship Id="rId1321" Type="http://schemas.openxmlformats.org/officeDocument/2006/relationships/hyperlink" Target="https://www.scopus.com/inward/record.uri?eid=2-s2.0-85072077124&amp;doi=10.1007%2f978-3-030-26488-8_2&amp;partnerID=40&amp;md5=b453f115c1cb809411a1f7e07e38a59c" TargetMode="External"/><Relationship Id="rId1322" Type="http://schemas.openxmlformats.org/officeDocument/2006/relationships/hyperlink" Target="https://www.scopus.com/inward/record.uri?eid=2-s2.0-85117048665&amp;doi=10.1093%2fcdn%2fnzab110&amp;partnerID=40&amp;md5=4ef836821f4d5ab4daae530744541ccf" TargetMode="External"/><Relationship Id="rId1114" Type="http://schemas.openxmlformats.org/officeDocument/2006/relationships/hyperlink" Target="https://www.scopus.com/inward/record.uri?eid=2-s2.0-84938993815&amp;doi=10.1002%2fkpm.1475&amp;partnerID=40&amp;md5=f93a7d88ea462c65836dff8e99949901" TargetMode="External"/><Relationship Id="rId1356" Type="http://schemas.openxmlformats.org/officeDocument/2006/relationships/hyperlink" Target="https://www.scopus.com/inward/record.uri?eid=2-s2.0-84923697945&amp;doi=10.1007%2f978-3-662-46436-6_2&amp;partnerID=40&amp;md5=5eb01fc9d0cde0958407ae23acdfa76e" TargetMode="External"/><Relationship Id="rId1115" Type="http://schemas.openxmlformats.org/officeDocument/2006/relationships/hyperlink" Target="https://www.scopus.com/inward/record.uri?eid=2-s2.0-85097626729&amp;doi=10.1007%2f978-3-030-62199-5_29&amp;partnerID=40&amp;md5=64d25dedcf426a871d7cd1e8013eaa49" TargetMode="External"/><Relationship Id="rId1357" Type="http://schemas.openxmlformats.org/officeDocument/2006/relationships/hyperlink" Target="https://www.scopus.com/inward/record.uri?eid=2-s2.0-85099466736&amp;doi=10.1109%2fHOST45689.2020.9300125&amp;partnerID=40&amp;md5=06ef7d41934ef82b0af0eb124b39700d" TargetMode="External"/><Relationship Id="rId20" Type="http://schemas.openxmlformats.org/officeDocument/2006/relationships/hyperlink" Target="https://www.scopus.com/inward/record.uri?eid=2-s2.0-85067020046&amp;doi=10.1108%2fJEIM-05-2018-0106&amp;partnerID=40&amp;md5=21600bd853197bf48d79b319dd2eb077" TargetMode="External"/><Relationship Id="rId1116" Type="http://schemas.openxmlformats.org/officeDocument/2006/relationships/hyperlink" Target="https://www.scopus.com/inward/record.uri?eid=2-s2.0-85061398581&amp;doi=10.1108%2fIJPDLM-01-2018-0045&amp;partnerID=40&amp;md5=b37f91f6077c4bda64ebe3b6b1ad7ce5" TargetMode="External"/><Relationship Id="rId1358" Type="http://schemas.openxmlformats.org/officeDocument/2006/relationships/hyperlink" Target="https://www.scopus.com/inward/record.uri?eid=2-s2.0-85068859985&amp;doi=10.1063%2f1.5112680&amp;partnerID=40&amp;md5=1849e08102344f1bcae974a40c695867" TargetMode="External"/><Relationship Id="rId1117" Type="http://schemas.openxmlformats.org/officeDocument/2006/relationships/hyperlink" Target="http://dx.doi.org/10.1108/IJOPM-04-2016-0173" TargetMode="External"/><Relationship Id="rId1359" Type="http://schemas.openxmlformats.org/officeDocument/2006/relationships/hyperlink" Target="https://www.scopus.com/inward/record.uri?eid=2-s2.0-84925307574&amp;doi=10.1016%2fj.jpolmod.2015.01.003&amp;partnerID=40&amp;md5=1085ffb3fd76261a57132b0741b471d3" TargetMode="External"/><Relationship Id="rId22" Type="http://schemas.openxmlformats.org/officeDocument/2006/relationships/hyperlink" Target="https://www.scopus.com/inward/record.uri?eid=2-s2.0-84867572510&amp;doi=10.1007%2fs00170-011-3526-9&amp;partnerID=40&amp;md5=434960036092300c94da687393b90f08" TargetMode="External"/><Relationship Id="rId1118" Type="http://schemas.openxmlformats.org/officeDocument/2006/relationships/hyperlink" Target="https://www.scopus.com/inward/record.uri?eid=2-s2.0-85038824522&amp;doi=10.1108%2fIJOPM-04-2016-0173&amp;partnerID=40&amp;md5=e5b9268a21ccbc3c2015728a305551cb" TargetMode="External"/><Relationship Id="rId21" Type="http://schemas.openxmlformats.org/officeDocument/2006/relationships/hyperlink" Target="https://www.scopus.com/inward/record.uri?eid=2-s2.0-85096764931&amp;doi=10.1111%2f1468-0009.12485&amp;partnerID=40&amp;md5=a79d9dffedae270d5a620080ac287869" TargetMode="External"/><Relationship Id="rId1119" Type="http://schemas.openxmlformats.org/officeDocument/2006/relationships/hyperlink" Target="https://www.scopus.com/inward/record.uri?eid=2-s2.0-84899014140&amp;partnerID=40&amp;md5=c30e3bc51b35c2045aba5d757d95db92" TargetMode="External"/><Relationship Id="rId24" Type="http://schemas.openxmlformats.org/officeDocument/2006/relationships/hyperlink" Target="https://www.scopus.com/inward/record.uri?eid=2-s2.0-85112639645&amp;doi=10.1016%2fj.iswa.2021.200048&amp;partnerID=40&amp;md5=7838b302c185d89eebe677d3a8e72c2e" TargetMode="External"/><Relationship Id="rId23" Type="http://schemas.openxmlformats.org/officeDocument/2006/relationships/hyperlink" Target="https://www.scopus.com/inward/record.uri?eid=2-s2.0-85127766523&amp;doi=10.1016%2fj.procs.2022.01.313&amp;partnerID=40&amp;md5=d788297e97e69a4c0b134c1ec4751168" TargetMode="External"/><Relationship Id="rId525" Type="http://schemas.openxmlformats.org/officeDocument/2006/relationships/hyperlink" Target="https://www.scopus.com/inward/record.uri?eid=2-s2.0-85123494723&amp;doi=10.1007%2fs10668-021-02031-6&amp;partnerID=40&amp;md5=c3def6d9d1634e1985dd3fa4269bd3a9" TargetMode="External"/><Relationship Id="rId767" Type="http://schemas.openxmlformats.org/officeDocument/2006/relationships/hyperlink" Target="https://www.scopus.com/inward/record.uri?eid=2-s2.0-85075716583&amp;doi=10.1080%2f00207543.2019.1693660&amp;partnerID=40&amp;md5=2b44d6a464b6b2bc5506c97d68ca17b8" TargetMode="External"/><Relationship Id="rId524" Type="http://schemas.openxmlformats.org/officeDocument/2006/relationships/hyperlink" Target="https://www.scopus.com/inward/record.uri?eid=2-s2.0-85118347770&amp;doi=10.1007%2fs12351-021-00678-7&amp;partnerID=40&amp;md5=46385bceff868825899cdab9ebcb51f3" TargetMode="External"/><Relationship Id="rId766" Type="http://schemas.openxmlformats.org/officeDocument/2006/relationships/hyperlink" Target="https://www.scopus.com/inward/record.uri?eid=2-s2.0-85118788108&amp;doi=10.1007%2f978-3-030-03813-7_12&amp;partnerID=40&amp;md5=a270f4e4b8bdc8b8ccea2c9d53ffc00e" TargetMode="External"/><Relationship Id="rId523" Type="http://schemas.openxmlformats.org/officeDocument/2006/relationships/hyperlink" Target="https://www.scopus.com/inward/record.uri?eid=2-s2.0-84956752846&amp;doi=10.1007%2f978-1-4419-6132-7_2&amp;partnerID=40&amp;md5=e8a028cea82aa1bcbef9a85d909edf15" TargetMode="External"/><Relationship Id="rId765" Type="http://schemas.openxmlformats.org/officeDocument/2006/relationships/hyperlink" Target="https://www.scopus.com/inward/record.uri?eid=2-s2.0-84970913619&amp;doi=10.1109%2fETFA.2014.7005201&amp;partnerID=40&amp;md5=8257be1794ecc5531d6a2eb20bfaa587" TargetMode="External"/><Relationship Id="rId522" Type="http://schemas.openxmlformats.org/officeDocument/2006/relationships/hyperlink" Target="https://www.scopus.com/inward/record.uri?eid=2-s2.0-85056115663&amp;doi=10.2112%2fSI83-076.1&amp;partnerID=40&amp;md5=c3d08b3b61fd2da1a92d384d83000274" TargetMode="External"/><Relationship Id="rId764" Type="http://schemas.openxmlformats.org/officeDocument/2006/relationships/hyperlink" Target="https://www.scopus.com/inward/record.uri?eid=2-s2.0-85103723401&amp;doi=10.1016%2fj.omega.2021.102453&amp;partnerID=40&amp;md5=6fd2fcbb19241ca071464ded2362fb73" TargetMode="External"/><Relationship Id="rId529" Type="http://schemas.openxmlformats.org/officeDocument/2006/relationships/hyperlink" Target="http://dx.doi.org/10.1108/APJML-03-2019-0122" TargetMode="External"/><Relationship Id="rId528" Type="http://schemas.openxmlformats.org/officeDocument/2006/relationships/hyperlink" Target="https://www.scopus.com/inward/record.uri?eid=2-s2.0-84928484950&amp;partnerID=40&amp;md5=c21d0b2b91e7909f6dc6bcdd7cc7e648" TargetMode="External"/><Relationship Id="rId527" Type="http://schemas.openxmlformats.org/officeDocument/2006/relationships/hyperlink" Target="https://www.scopus.com/inward/record.uri?eid=2-s2.0-84975879194&amp;doi=10.1007%2fs40171-015-0109-x&amp;partnerID=40&amp;md5=7112290451363a22e3a6148052038775" TargetMode="External"/><Relationship Id="rId769" Type="http://schemas.openxmlformats.org/officeDocument/2006/relationships/hyperlink" Target="https://www.scopus.com/inward/record.uri?eid=2-s2.0-84973102802&amp;doi=10.1088%2f1757-899X%2f114%2f1%2f012069&amp;partnerID=40&amp;md5=a9648013bd9e8dc85a469eb6e327a0a4" TargetMode="External"/><Relationship Id="rId526" Type="http://schemas.openxmlformats.org/officeDocument/2006/relationships/hyperlink" Target="https://www.scopus.com/inward/record.uri?eid=2-s2.0-85114037653&amp;doi=10.1108%2fSCM-08-2020-0403&amp;partnerID=40&amp;md5=0e2d1c80918c6564d69b0def409c5211" TargetMode="External"/><Relationship Id="rId768" Type="http://schemas.openxmlformats.org/officeDocument/2006/relationships/hyperlink" Target="https://www.scopus.com/inward/record.uri?eid=2-s2.0-84894135373&amp;doi=10.1109%2fWSC.2013.6721707&amp;partnerID=40&amp;md5=22af622aa2284bd154951ded8f94cda3" TargetMode="External"/><Relationship Id="rId26" Type="http://schemas.openxmlformats.org/officeDocument/2006/relationships/hyperlink" Target="https://www.scopus.com/inward/record.uri?eid=2-s2.0-85113786938&amp;doi=10.1155%2f2021%2f4077151&amp;partnerID=40&amp;md5=2d7df2a522fd53ee564395b06d10b504" TargetMode="External"/><Relationship Id="rId25" Type="http://schemas.openxmlformats.org/officeDocument/2006/relationships/hyperlink" Target="https://www.scopus.com/inward/record.uri?eid=2-s2.0-85123998760&amp;doi=10.52202%2f060557-0016&amp;partnerID=40&amp;md5=ce2fae737d6f8839039fe7ea1ef603ab" TargetMode="External"/><Relationship Id="rId28" Type="http://schemas.openxmlformats.org/officeDocument/2006/relationships/hyperlink" Target="https://www.scopus.com/inward/record.uri?eid=2-s2.0-85069650194&amp;doi=10.1504%2fEJIE.2019.100917&amp;partnerID=40&amp;md5=181674c7f933f6d34915bdb01bcec281" TargetMode="External"/><Relationship Id="rId1350" Type="http://schemas.openxmlformats.org/officeDocument/2006/relationships/hyperlink" Target="https://www.scopus.com/inward/record.uri?eid=2-s2.0-85050132440&amp;doi=10.1109%2fIEA.2018.8387062&amp;partnerID=40&amp;md5=0c32de1a82e44ac76cfb6b0d7314fe4c" TargetMode="External"/><Relationship Id="rId27" Type="http://schemas.openxmlformats.org/officeDocument/2006/relationships/hyperlink" Target="http://dx.doi.org/10.1504/EJIE.2019.10022248" TargetMode="External"/><Relationship Id="rId1351" Type="http://schemas.openxmlformats.org/officeDocument/2006/relationships/hyperlink" Target="https://www.scopus.com/inward/record.uri?eid=2-s2.0-85080096905&amp;doi=10.1007%2f978-3-319-74225-0_31&amp;partnerID=40&amp;md5=b3bb3a008d5c837ea9b02276b421fb8e" TargetMode="External"/><Relationship Id="rId521" Type="http://schemas.openxmlformats.org/officeDocument/2006/relationships/hyperlink" Target="https://www.scopus.com/inward/record.uri?eid=2-s2.0-85063293532&amp;partnerID=40&amp;md5=4dc4bb65cec43652df279170c18d11f7" TargetMode="External"/><Relationship Id="rId763" Type="http://schemas.openxmlformats.org/officeDocument/2006/relationships/hyperlink" Target="https://www.scopus.com/inward/record.uri?eid=2-s2.0-85078054313&amp;doi=10.1007%2fs11367-019-01703-w&amp;partnerID=40&amp;md5=812caa43dabcc4c92e36d2b50473d5b0" TargetMode="External"/><Relationship Id="rId1110" Type="http://schemas.openxmlformats.org/officeDocument/2006/relationships/hyperlink" Target="https://www.scopus.com/inward/record.uri?eid=2-s2.0-85077241535&amp;doi=10.3745%2fJIPS.04.0118&amp;partnerID=40&amp;md5=b4261723746c7f0b66de210c79d316e4" TargetMode="External"/><Relationship Id="rId1352" Type="http://schemas.openxmlformats.org/officeDocument/2006/relationships/hyperlink" Target="https://www.scopus.com/inward/record.uri?eid=2-s2.0-85013127741&amp;doi=10.1109%2fREW.2016.42&amp;partnerID=40&amp;md5=3f293bdf6421b1f592cb688b7e9dd965" TargetMode="External"/><Relationship Id="rId29" Type="http://schemas.openxmlformats.org/officeDocument/2006/relationships/hyperlink" Target="https://www.scopus.com/inward/record.uri?eid=2-s2.0-85083893697&amp;doi=10.34218%2fIJARET.11.3.2020.038&amp;partnerID=40&amp;md5=38325ab87ebf42c559f58c4fb0b36dfb" TargetMode="External"/><Relationship Id="rId520" Type="http://schemas.openxmlformats.org/officeDocument/2006/relationships/hyperlink" Target="https://www.scopus.com/inward/record.uri?eid=2-s2.0-85028658434&amp;doi=10.1016%2fj.procir.2017.02.043&amp;partnerID=40&amp;md5=c3daf3acba77b0a5c52ab72dc22c83ee" TargetMode="External"/><Relationship Id="rId762" Type="http://schemas.openxmlformats.org/officeDocument/2006/relationships/hyperlink" Target="https://www.scopus.com/inward/record.uri?eid=2-s2.0-85103879260&amp;doi=10.1504%2fEJIE.2021.114009&amp;partnerID=40&amp;md5=26b1725c36ed51708e7ba0586e2750b5" TargetMode="External"/><Relationship Id="rId1111" Type="http://schemas.openxmlformats.org/officeDocument/2006/relationships/hyperlink" Target="https://www.scopus.com/inward/record.uri?eid=2-s2.0-85083049837&amp;doi=10.1108%2fBPMJ-01-2019-0027&amp;partnerID=40&amp;md5=a3cecd49b991cd040e46b6f6b7f8077c" TargetMode="External"/><Relationship Id="rId1353" Type="http://schemas.openxmlformats.org/officeDocument/2006/relationships/hyperlink" Target="https://www.scopus.com/inward/record.uri?eid=2-s2.0-85049553092&amp;doi=10.1016%2fj.procir.2018.03.288&amp;partnerID=40&amp;md5=dadb10effc5356a2461365425342f953" TargetMode="External"/><Relationship Id="rId761" Type="http://schemas.openxmlformats.org/officeDocument/2006/relationships/hyperlink" Target="https://www.scopus.com/inward/record.uri?eid=2-s2.0-85127592058&amp;partnerID=40&amp;md5=206d84f0e3640af2f6ccaa9c8d30d1c2" TargetMode="External"/><Relationship Id="rId1112" Type="http://schemas.openxmlformats.org/officeDocument/2006/relationships/hyperlink" Target="https://www.scopus.com/inward/record.uri?eid=2-s2.0-84911908399&amp;doi=10.1016%2fj.jom.2014.09.004&amp;partnerID=40&amp;md5=fd0409dc5b2f35b41bf2fef80e0986b4" TargetMode="External"/><Relationship Id="rId1354" Type="http://schemas.openxmlformats.org/officeDocument/2006/relationships/hyperlink" Target="https://www.scopus.com/inward/record.uri?eid=2-s2.0-84945194254&amp;doi=10.4018%2fIJISSCM.2015070104&amp;partnerID=40&amp;md5=0d98fbabc2053c7b1b028424bbce715e" TargetMode="External"/><Relationship Id="rId760" Type="http://schemas.openxmlformats.org/officeDocument/2006/relationships/hyperlink" Target="https://www.scopus.com/inward/record.uri?eid=2-s2.0-84874769407&amp;doi=10.18848%2f1832-2077%2fcgp%2fv07i06%2f55016&amp;partnerID=40&amp;md5=f9bea03f0f2f51c8284e84b3d062ad7c" TargetMode="External"/><Relationship Id="rId1113" Type="http://schemas.openxmlformats.org/officeDocument/2006/relationships/hyperlink" Target="https://www.scopus.com/inward/record.uri?eid=2-s2.0-85096615418&amp;partnerID=40&amp;md5=f1a83b10a01ad8f97b049ab1c89d88c4" TargetMode="External"/><Relationship Id="rId1355" Type="http://schemas.openxmlformats.org/officeDocument/2006/relationships/hyperlink" Target="https://www.scopus.com/inward/record.uri?eid=2-s2.0-85056171575&amp;doi=10.1108%2fSCM-11-2017-0359&amp;partnerID=40&amp;md5=00d8c4554ff62bf15c2a1ace3e517152" TargetMode="External"/><Relationship Id="rId1103" Type="http://schemas.openxmlformats.org/officeDocument/2006/relationships/hyperlink" Target="https://www.scopus.com/inward/record.uri?eid=2-s2.0-84893668310&amp;doi=10.1109%2fICIII.2013.6703576&amp;partnerID=40&amp;md5=4f13a0645baa881792e3b7771d0afd09" TargetMode="External"/><Relationship Id="rId1345" Type="http://schemas.openxmlformats.org/officeDocument/2006/relationships/hyperlink" Target="https://www.scopus.com/inward/record.uri?eid=2-s2.0-85127649953&amp;doi=10.1007%2f978-3-658-35882-2_3&amp;partnerID=40&amp;md5=fb31759755ce63575a96736cba26951a" TargetMode="External"/><Relationship Id="rId1104" Type="http://schemas.openxmlformats.org/officeDocument/2006/relationships/hyperlink" Target="http://dx.doi.org/10.3390/su131810043" TargetMode="External"/><Relationship Id="rId1346" Type="http://schemas.openxmlformats.org/officeDocument/2006/relationships/hyperlink" Target="https://www.scopus.com/inward/record.uri?eid=2-s2.0-85097273229&amp;doi=10.1108%2fSCM-02-2020-0083&amp;partnerID=40&amp;md5=c17d800df813cc1ac477c7bf8ed44fbb" TargetMode="External"/><Relationship Id="rId1105" Type="http://schemas.openxmlformats.org/officeDocument/2006/relationships/hyperlink" Target="https://www.scopus.com/inward/record.uri?eid=2-s2.0-85114739729&amp;doi=10.3390%2fsu131810043&amp;partnerID=40&amp;md5=22ff4bcabaffcdba1d499b8b3b7cba09" TargetMode="External"/><Relationship Id="rId1347" Type="http://schemas.openxmlformats.org/officeDocument/2006/relationships/hyperlink" Target="https://www.scopus.com/inward/record.uri?eid=2-s2.0-85135026919&amp;doi=10.1007%2f978-3-031-07969-6_37&amp;partnerID=40&amp;md5=436de2817ad5296badb2e8ccf1743814" TargetMode="External"/><Relationship Id="rId1106" Type="http://schemas.openxmlformats.org/officeDocument/2006/relationships/hyperlink" Target="https://www.scopus.com/inward/record.uri?eid=2-s2.0-84913618122&amp;doi=10.4028%2fwww.scientific.net%2fAMM.635-637.1789&amp;partnerID=40&amp;md5=51320cdd2a400225f7abec8763504380" TargetMode="External"/><Relationship Id="rId1348" Type="http://schemas.openxmlformats.org/officeDocument/2006/relationships/hyperlink" Target="https://www.scopus.com/inward/record.uri?eid=2-s2.0-85072978263&amp;doi=10.1007%2f978-3-030-28464-0_30&amp;partnerID=40&amp;md5=b903660a052ab4cda472b087e90d2e6c" TargetMode="External"/><Relationship Id="rId11" Type="http://schemas.openxmlformats.org/officeDocument/2006/relationships/hyperlink" Target="https://www.scopus.com/inward/record.uri?eid=2-s2.0-85133941760&amp;doi=10.1109%2fCSCI54926.2021.00353&amp;partnerID=40&amp;md5=155aaede4e458962487fcd9f987044b5" TargetMode="External"/><Relationship Id="rId1107" Type="http://schemas.openxmlformats.org/officeDocument/2006/relationships/hyperlink" Target="https://www.scopus.com/inward/record.uri?eid=2-s2.0-85037808689&amp;partnerID=40&amp;md5=ea3ae076e3c617967aff964279e9f9e4" TargetMode="External"/><Relationship Id="rId1349" Type="http://schemas.openxmlformats.org/officeDocument/2006/relationships/hyperlink" Target="https://www.scopus.com/inward/record.uri?eid=2-s2.0-85048618624&amp;doi=10.1016%2fj.tre.2018.06.001&amp;partnerID=40&amp;md5=991580725f73b4ca42b7bce2821d95bb" TargetMode="External"/><Relationship Id="rId10" Type="http://schemas.openxmlformats.org/officeDocument/2006/relationships/hyperlink" Target="https://www.scopus.com/inward/record.uri?eid=2-s2.0-85135016710&amp;partnerID=40&amp;md5=4189971b161c9bc23ec72a9540f7da19" TargetMode="External"/><Relationship Id="rId1108" Type="http://schemas.openxmlformats.org/officeDocument/2006/relationships/hyperlink" Target="https://www.scopus.com/inward/record.uri?eid=2-s2.0-85051325235&amp;doi=10.1088%2f1757-899X%2f390%2f1%2f012050&amp;partnerID=40&amp;md5=1e7aafc571b5faca66d8b0bbb6d63414" TargetMode="External"/><Relationship Id="rId13" Type="http://schemas.openxmlformats.org/officeDocument/2006/relationships/hyperlink" Target="https://www.scopus.com/inward/record.uri?eid=2-s2.0-85082189311&amp;doi=10.1108%2fIJBPA-11-2019-0101&amp;partnerID=40&amp;md5=23aacbb19b2650ad96020e00443e0227" TargetMode="External"/><Relationship Id="rId1109" Type="http://schemas.openxmlformats.org/officeDocument/2006/relationships/hyperlink" Target="http://dx.doi.org/10.3745/JIPS.04.0118" TargetMode="External"/><Relationship Id="rId12" Type="http://schemas.openxmlformats.org/officeDocument/2006/relationships/hyperlink" Target="http://dx.doi.org/10.1108/IJBPA-11-2019-0101" TargetMode="External"/><Relationship Id="rId519" Type="http://schemas.openxmlformats.org/officeDocument/2006/relationships/hyperlink" Target="https://www.scopus.com/inward/record.uri?eid=2-s2.0-85077779148&amp;partnerID=40&amp;md5=49e8bc5a285a8b6da2efc7ae94a9dc17" TargetMode="External"/><Relationship Id="rId514" Type="http://schemas.openxmlformats.org/officeDocument/2006/relationships/hyperlink" Target="https://www.scopus.com/inward/record.uri?eid=2-s2.0-85086066060&amp;doi=10.1109%2fICIEA49774.2020.9101946&amp;partnerID=40&amp;md5=680675af7bc76904109d60dce5a5682a" TargetMode="External"/><Relationship Id="rId756" Type="http://schemas.openxmlformats.org/officeDocument/2006/relationships/hyperlink" Target="https://www.scopus.com/inward/record.uri?eid=2-s2.0-85011034452&amp;partnerID=40&amp;md5=55e287cfae98a8ac13c6eee78aebb23a" TargetMode="External"/><Relationship Id="rId998" Type="http://schemas.openxmlformats.org/officeDocument/2006/relationships/hyperlink" Target="https://www.scopus.com/inward/record.uri?eid=2-s2.0-85114502105&amp;doi=10.3390%2fsu13179919&amp;partnerID=40&amp;md5=34c8a3919c8f26f7cc7b0273104ef187" TargetMode="External"/><Relationship Id="rId513" Type="http://schemas.openxmlformats.org/officeDocument/2006/relationships/hyperlink" Target="https://www.scopus.com/inward/record.uri?eid=2-s2.0-84868614492&amp;doi=10.1504%2fIJLSM.2012.050160&amp;partnerID=40&amp;md5=02bd4e6946d7f203604de3dd542180ec" TargetMode="External"/><Relationship Id="rId755" Type="http://schemas.openxmlformats.org/officeDocument/2006/relationships/hyperlink" Target="https://www.scopus.com/inward/record.uri?eid=2-s2.0-85107213694&amp;doi=10.1007%2f978-3-030-72929-5_26&amp;partnerID=40&amp;md5=7ddeab5e9ac33fa3ccbf13c5451af3f0" TargetMode="External"/><Relationship Id="rId997" Type="http://schemas.openxmlformats.org/officeDocument/2006/relationships/hyperlink" Target="http://dx.doi.org/10.3390/su13179919" TargetMode="External"/><Relationship Id="rId512" Type="http://schemas.openxmlformats.org/officeDocument/2006/relationships/hyperlink" Target="https://www.scopus.com/inward/record.uri?eid=2-s2.0-85089783065&amp;doi=10.1108%2fIJPPM-08-2019-0381&amp;partnerID=40&amp;md5=4c2b7a1f25d371ddc2d886dacf6369ba" TargetMode="External"/><Relationship Id="rId754" Type="http://schemas.openxmlformats.org/officeDocument/2006/relationships/hyperlink" Target="https://www.scopus.com/inward/record.uri?eid=2-s2.0-85111932754&amp;doi=10.46970%2f2020.26.2.2&amp;partnerID=40&amp;md5=23eda828be5b0e80598ab68109a58c49" TargetMode="External"/><Relationship Id="rId996" Type="http://schemas.openxmlformats.org/officeDocument/2006/relationships/hyperlink" Target="https://www.scopus.com/inward/record.uri?eid=2-s2.0-85126046837&amp;doi=10.1007%2f978-981-13-8229-1_1&amp;partnerID=40&amp;md5=a9fd9f32903be8e2d5b9e0b973440cb4" TargetMode="External"/><Relationship Id="rId511" Type="http://schemas.openxmlformats.org/officeDocument/2006/relationships/hyperlink" Target="https://www.scopus.com/inward/record.uri?eid=2-s2.0-85068112372&amp;doi=10.1007%2fs11276-019-02068-6&amp;partnerID=40&amp;md5=1190d17a6490c2f912688da6cee19913" TargetMode="External"/><Relationship Id="rId753" Type="http://schemas.openxmlformats.org/officeDocument/2006/relationships/hyperlink" Target="https://www.scopus.com/inward/record.uri?eid=2-s2.0-85079463803&amp;doi=10.5267%2fj.uscm.2019.12.004&amp;partnerID=40&amp;md5=777a7ffaabf006e7388079251fbc929f" TargetMode="External"/><Relationship Id="rId995" Type="http://schemas.openxmlformats.org/officeDocument/2006/relationships/hyperlink" Target="https://www.scopus.com/inward/record.uri?eid=2-s2.0-83755206057&amp;partnerID=40&amp;md5=1705e91de6e8b0074efeb7266a31be25" TargetMode="External"/><Relationship Id="rId518" Type="http://schemas.openxmlformats.org/officeDocument/2006/relationships/hyperlink" Target="https://www.scopus.com/inward/record.uri?eid=2-s2.0-84888633534&amp;doi=10.5539%2fass.v9n17p167&amp;partnerID=40&amp;md5=e73ba07e10038dbee87a83ca32cf63ad" TargetMode="External"/><Relationship Id="rId517" Type="http://schemas.openxmlformats.org/officeDocument/2006/relationships/hyperlink" Target="https://www.scopus.com/inward/record.uri?eid=2-s2.0-84920531635&amp;doi=10.1109%2fSOCA.2014.25&amp;partnerID=40&amp;md5=1923bfe7eeb6ae5029452c3ce1c2c90f" TargetMode="External"/><Relationship Id="rId759" Type="http://schemas.openxmlformats.org/officeDocument/2006/relationships/hyperlink" Target="https://www.scopus.com/inward/record.uri?eid=2-s2.0-84926225903&amp;partnerID=40&amp;md5=f840ae91e998d9056543051a6e53f109" TargetMode="External"/><Relationship Id="rId516" Type="http://schemas.openxmlformats.org/officeDocument/2006/relationships/hyperlink" Target="https://www.scopus.com/inward/record.uri?eid=2-s2.0-85088951374&amp;doi=10.3846%2ftede.2020.12827&amp;partnerID=40&amp;md5=f4f02eef412b32d20994362be32343db" TargetMode="External"/><Relationship Id="rId758" Type="http://schemas.openxmlformats.org/officeDocument/2006/relationships/hyperlink" Target="https://www.scopus.com/inward/record.uri?eid=2-s2.0-85060481053&amp;doi=10.1109%2fICITACEE.2018.8576918&amp;partnerID=40&amp;md5=e9ff90be44403aaeb6530b3760c16373" TargetMode="External"/><Relationship Id="rId515" Type="http://schemas.openxmlformats.org/officeDocument/2006/relationships/hyperlink" Target="http://dx.doi.org/10.3846/tede.2020.12827" TargetMode="External"/><Relationship Id="rId757" Type="http://schemas.openxmlformats.org/officeDocument/2006/relationships/hyperlink" Target="https://www.scopus.com/inward/record.uri?eid=2-s2.0-85027162364&amp;doi=10.1007%2fs10799-017-0279-7&amp;partnerID=40&amp;md5=40386d19dacc97e57afd9200b1c859ce" TargetMode="External"/><Relationship Id="rId999" Type="http://schemas.openxmlformats.org/officeDocument/2006/relationships/hyperlink" Target="https://www.scopus.com/inward/record.uri?eid=2-s2.0-85103571436&amp;doi=10.1155%2f2021%2f8872689&amp;partnerID=40&amp;md5=d240c3532e6d0e4b2255f33942dd6223" TargetMode="External"/><Relationship Id="rId15" Type="http://schemas.openxmlformats.org/officeDocument/2006/relationships/hyperlink" Target="https://www.scopus.com/inward/record.uri?eid=2-s2.0-85102513540&amp;doi=10.1080%2f13675567.2021.1893288&amp;partnerID=40&amp;md5=7415a0e2af05fe33e2fb3d4c8acc4a00" TargetMode="External"/><Relationship Id="rId990" Type="http://schemas.openxmlformats.org/officeDocument/2006/relationships/hyperlink" Target="https://www.scopus.com/inward/record.uri?eid=2-s2.0-85131163092&amp;doi=10.1155%2f2022%2f9508171&amp;partnerID=40&amp;md5=ed77be25a0a1bda5c47190eae6a7c640" TargetMode="External"/><Relationship Id="rId14" Type="http://schemas.openxmlformats.org/officeDocument/2006/relationships/hyperlink" Target="https://www.scopus.com/inward/record.uri?eid=2-s2.0-85125499171&amp;doi=10.24867%2fIJIEM-2022-1-298&amp;partnerID=40&amp;md5=485c13213edfd57c339fd24ca62e38fd" TargetMode="External"/><Relationship Id="rId17" Type="http://schemas.openxmlformats.org/officeDocument/2006/relationships/hyperlink" Target="https://www.scopus.com/inward/record.uri?eid=2-s2.0-84884314129&amp;doi=10.3182%2f20130619-3-RU-3018.00086&amp;partnerID=40&amp;md5=9f351854c39a990376de70cb316d5fba" TargetMode="External"/><Relationship Id="rId16" Type="http://schemas.openxmlformats.org/officeDocument/2006/relationships/hyperlink" Target="https://www.scopus.com/inward/record.uri?eid=2-s2.0-85123042688&amp;doi=10.1145%2f3299771.3299795&amp;partnerID=40&amp;md5=625d735e16d1a6efa2f0efdf827dfb18" TargetMode="External"/><Relationship Id="rId1340" Type="http://schemas.openxmlformats.org/officeDocument/2006/relationships/hyperlink" Target="https://www.scopus.com/inward/record.uri?eid=2-s2.0-85085143056&amp;doi=10.1108%2fIJPDLM-08-2019-0258&amp;partnerID=40&amp;md5=a9a5fd4b2c2a9f10b3ff2f1825d6d68b" TargetMode="External"/><Relationship Id="rId19" Type="http://schemas.openxmlformats.org/officeDocument/2006/relationships/hyperlink" Target="https://www.scopus.com/inward/record.uri?eid=2-s2.0-85096231781&amp;doi=10.1108%2fJEIM-04-2020-0166&amp;partnerID=40&amp;md5=d8abd84b79cb01d97ac01c589771da10" TargetMode="External"/><Relationship Id="rId510" Type="http://schemas.openxmlformats.org/officeDocument/2006/relationships/hyperlink" Target="http://dx.doi.org/10.1007/s11276-019-02068-6" TargetMode="External"/><Relationship Id="rId752" Type="http://schemas.openxmlformats.org/officeDocument/2006/relationships/hyperlink" Target="https://www.scopus.com/inward/record.uri?eid=2-s2.0-85096408950&amp;doi=10.1007%2f978-3-030-61075-3_19&amp;partnerID=40&amp;md5=2b57cd0f2862b79cda47e91afe87a381" TargetMode="External"/><Relationship Id="rId994" Type="http://schemas.openxmlformats.org/officeDocument/2006/relationships/hyperlink" Target="https://www.scopus.com/inward/record.uri?eid=2-s2.0-84887950427&amp;doi=10.2495%2fISME20133933&amp;partnerID=40&amp;md5=5918aac3917e09917c5e8a219f42f774" TargetMode="External"/><Relationship Id="rId1341" Type="http://schemas.openxmlformats.org/officeDocument/2006/relationships/hyperlink" Target="https://www.scopus.com/inward/record.uri?eid=2-s2.0-84902548190&amp;doi=10.1080%2f00207543.2013.848481&amp;partnerID=40&amp;md5=23289b60988540cdfb6301d4aa16fc23" TargetMode="External"/><Relationship Id="rId18" Type="http://schemas.openxmlformats.org/officeDocument/2006/relationships/hyperlink" Target="http://dx.doi.org/10.1080/00207543.2013.774483" TargetMode="External"/><Relationship Id="rId751" Type="http://schemas.openxmlformats.org/officeDocument/2006/relationships/hyperlink" Target="https://www.scopus.com/inward/record.uri?eid=2-s2.0-85087016752&amp;doi=10.1016%2fj.egyr.2020.06.023&amp;partnerID=40&amp;md5=375c227677a311ab9bfb5099b7f31568" TargetMode="External"/><Relationship Id="rId993" Type="http://schemas.openxmlformats.org/officeDocument/2006/relationships/hyperlink" Target="https://www.scopus.com/inward/record.uri?eid=2-s2.0-85102188631&amp;partnerID=40&amp;md5=5716ec5bcad1d1e4cda2db674c316853" TargetMode="External"/><Relationship Id="rId1100" Type="http://schemas.openxmlformats.org/officeDocument/2006/relationships/hyperlink" Target="https://www.scopus.com/inward/record.uri?eid=2-s2.0-84887985993&amp;doi=10.2495%2fISME20132673&amp;partnerID=40&amp;md5=48c05bf97ffd13fbf5ada0cb924903a3" TargetMode="External"/><Relationship Id="rId1342" Type="http://schemas.openxmlformats.org/officeDocument/2006/relationships/hyperlink" Target="http://dx.doi.org/10.3390/su13158231" TargetMode="External"/><Relationship Id="rId750" Type="http://schemas.openxmlformats.org/officeDocument/2006/relationships/hyperlink" Target="https://www.scopus.com/inward/record.uri?eid=2-s2.0-85020438584&amp;doi=10.1016%2fj.trd.2017.05.011&amp;partnerID=40&amp;md5=f90a8cba635efe089a513b750a8b6991" TargetMode="External"/><Relationship Id="rId992" Type="http://schemas.openxmlformats.org/officeDocument/2006/relationships/hyperlink" Target="https://www.scopus.com/inward/record.uri?eid=2-s2.0-85125058254&amp;doi=10.1109%2fCIYCEE53554.2021.9676973&amp;partnerID=40&amp;md5=5fb70e70bab778dde8a773713fb16cd9" TargetMode="External"/><Relationship Id="rId1101" Type="http://schemas.openxmlformats.org/officeDocument/2006/relationships/hyperlink" Target="https://www.scopus.com/inward/record.uri?eid=2-s2.0-84867861460&amp;doi=10.4156%2fijact.vol4.issue18.53&amp;partnerID=40&amp;md5=7c7df6428a9bebc07a5c44850ed651e5" TargetMode="External"/><Relationship Id="rId1343" Type="http://schemas.openxmlformats.org/officeDocument/2006/relationships/hyperlink" Target="https://www.scopus.com/inward/record.uri?eid=2-s2.0-85111664585&amp;doi=10.3390%2fsu13158231&amp;partnerID=40&amp;md5=68c596a6f9c0036d41da4767a6e9921c" TargetMode="External"/><Relationship Id="rId991" Type="http://schemas.openxmlformats.org/officeDocument/2006/relationships/hyperlink" Target="https://www.scopus.com/inward/record.uri?eid=2-s2.0-85051654488&amp;doi=10.1007%2fs00521-018-3666-z&amp;partnerID=40&amp;md5=3a3e73c5d3403cf29f7ff758d73d093e" TargetMode="External"/><Relationship Id="rId1102" Type="http://schemas.openxmlformats.org/officeDocument/2006/relationships/hyperlink" Target="https://www.scopus.com/inward/record.uri?eid=2-s2.0-84896978521&amp;doi=10.1016%2fj.egypro.2012.01.222&amp;partnerID=40&amp;md5=c146a652d68e8ece0ebdfa8b9684c148" TargetMode="External"/><Relationship Id="rId1344" Type="http://schemas.openxmlformats.org/officeDocument/2006/relationships/hyperlink" Target="https://www.scopus.com/inward/record.uri?eid=2-s2.0-85061831418&amp;doi=10.1002%2fadmt.201800696&amp;partnerID=40&amp;md5=b74b032eae237c236f6944dcb52f5fba" TargetMode="External"/><Relationship Id="rId84" Type="http://schemas.openxmlformats.org/officeDocument/2006/relationships/hyperlink" Target="https://www.scopus.com/inward/record.uri?eid=2-s2.0-85021438016&amp;doi=10.1109%2fIEA.2017.7939216&amp;partnerID=40&amp;md5=6e8c916fc394d09160a6c5546be1060a" TargetMode="External"/><Relationship Id="rId83" Type="http://schemas.openxmlformats.org/officeDocument/2006/relationships/hyperlink" Target="https://www.scopus.com/inward/record.uri?eid=2-s2.0-85082734408&amp;partnerID=40&amp;md5=dbf31f1000aa945cf0bfa0aad0ccd74f" TargetMode="External"/><Relationship Id="rId86" Type="http://schemas.openxmlformats.org/officeDocument/2006/relationships/hyperlink" Target="https://www.scopus.com/inward/record.uri?eid=2-s2.0-84255177755&amp;doi=10.4028%2fwww.scientific.net%2fAMR.421.548&amp;partnerID=40&amp;md5=c14a5e6469bf08bb23cfad8a6d4fd1d7" TargetMode="External"/><Relationship Id="rId85" Type="http://schemas.openxmlformats.org/officeDocument/2006/relationships/hyperlink" Target="https://www.scopus.com/inward/record.uri?eid=2-s2.0-85072064405&amp;doi=10.1007%2f978-981-13-7603-0_26&amp;partnerID=40&amp;md5=9b4a6324fc7240dfec6ee980b28b385b" TargetMode="External"/><Relationship Id="rId88" Type="http://schemas.openxmlformats.org/officeDocument/2006/relationships/hyperlink" Target="https://www.scopus.com/inward/record.uri?eid=2-s2.0-84963739794&amp;doi=10.1007%2fs11432-015-5417-4&amp;partnerID=40&amp;md5=34ef60ba745b343053b2ae8fd806efd9" TargetMode="External"/><Relationship Id="rId87" Type="http://schemas.openxmlformats.org/officeDocument/2006/relationships/hyperlink" Target="https://www.scopus.com/inward/record.uri?eid=2-s2.0-84862939772&amp;doi=10.4028%2fwww.scientific.net%2fAMR.430-432.1306&amp;partnerID=40&amp;md5=11c920344d4b6904d14852b9ee2f3adb" TargetMode="External"/><Relationship Id="rId89" Type="http://schemas.openxmlformats.org/officeDocument/2006/relationships/hyperlink" Target="https://www.scopus.com/inward/record.uri?eid=2-s2.0-84899877891&amp;doi=10.1080%2f0740817X.2013.813094&amp;partnerID=40&amp;md5=4d321ca44d836e47ccfb504ff1c9fdf8" TargetMode="External"/><Relationship Id="rId709" Type="http://schemas.openxmlformats.org/officeDocument/2006/relationships/hyperlink" Target="https://www.scopus.com/inward/record.uri?eid=2-s2.0-85046260597&amp;doi=10.4018%2fIJBAN.2015070102&amp;partnerID=40&amp;md5=531def4d22bbad754ae92596a87b62df" TargetMode="External"/><Relationship Id="rId708" Type="http://schemas.openxmlformats.org/officeDocument/2006/relationships/hyperlink" Target="https://www.scopus.com/inward/record.uri?eid=2-s2.0-85046279214&amp;doi=10.1111%2fdeci.12313&amp;partnerID=40&amp;md5=e3e0499f3595aedca1365ed066bdc7d8" TargetMode="External"/><Relationship Id="rId707" Type="http://schemas.openxmlformats.org/officeDocument/2006/relationships/hyperlink" Target="https://www.scopus.com/inward/record.uri?eid=2-s2.0-84857583546&amp;partnerID=40&amp;md5=25e03452d3091046607125e7145c8669" TargetMode="External"/><Relationship Id="rId949" Type="http://schemas.openxmlformats.org/officeDocument/2006/relationships/hyperlink" Target="https://www.scopus.com/inward/record.uri?eid=2-s2.0-85032963556&amp;doi=10.1016%2fj.im.2017.10.002&amp;partnerID=40&amp;md5=941be558bb67896ca40aa6617683ef01" TargetMode="External"/><Relationship Id="rId706" Type="http://schemas.openxmlformats.org/officeDocument/2006/relationships/hyperlink" Target="https://www.scopus.com/inward/record.uri?eid=2-s2.0-84903168840&amp;doi=10.11113%2fjt.v69.3120&amp;partnerID=40&amp;md5=3aaffe34d15e084b2cdff80e3224613f" TargetMode="External"/><Relationship Id="rId948" Type="http://schemas.openxmlformats.org/officeDocument/2006/relationships/hyperlink" Target="https://www.scopus.com/inward/record.uri?eid=2-s2.0-84884251381&amp;doi=10.1080%2f1351847X.2012.681792&amp;partnerID=40&amp;md5=757b9b08c3d39f9613bae80fb058e639" TargetMode="External"/><Relationship Id="rId80" Type="http://schemas.openxmlformats.org/officeDocument/2006/relationships/hyperlink" Target="https://www.scopus.com/inward/record.uri?eid=2-s2.0-85120529243&amp;doi=10.1007%2f978-3-030-85969-5_56&amp;partnerID=40&amp;md5=211f802f056b632044de136d9a9f8628" TargetMode="External"/><Relationship Id="rId82" Type="http://schemas.openxmlformats.org/officeDocument/2006/relationships/hyperlink" Target="https://www.scopus.com/inward/record.uri?eid=2-s2.0-84985916581&amp;doi=10.1016%2fj.procir.2016.04.083&amp;partnerID=40&amp;md5=a93559a77a43e9d67063cda3171d50a5" TargetMode="External"/><Relationship Id="rId81" Type="http://schemas.openxmlformats.org/officeDocument/2006/relationships/hyperlink" Target="https://www.scopus.com/inward/record.uri?eid=2-s2.0-85098631012&amp;doi=10.1080%2f00207543.2020.1842937&amp;partnerID=40&amp;md5=b457cb598088af87edd7c8e77abc03d9" TargetMode="External"/><Relationship Id="rId701" Type="http://schemas.openxmlformats.org/officeDocument/2006/relationships/hyperlink" Target="https://www.scopus.com/inward/record.uri?eid=2-s2.0-85091615152&amp;doi=10.1080%2f16258312.2020.1801108&amp;partnerID=40&amp;md5=095e4eac6c897794168d5b0003a1712c" TargetMode="External"/><Relationship Id="rId943" Type="http://schemas.openxmlformats.org/officeDocument/2006/relationships/hyperlink" Target="https://www.scopus.com/inward/record.uri?eid=2-s2.0-84949685225&amp;partnerID=40&amp;md5=4f1898112e66a4bd85cdbdf16987f0d6" TargetMode="External"/><Relationship Id="rId700" Type="http://schemas.openxmlformats.org/officeDocument/2006/relationships/hyperlink" Target="https://www.scopus.com/inward/record.uri?eid=2-s2.0-84863658113&amp;doi=10.1504%2fIJLSM.2012.047603&amp;partnerID=40&amp;md5=7a9d75570f8e8438b57490eaa1c543a3" TargetMode="External"/><Relationship Id="rId942" Type="http://schemas.openxmlformats.org/officeDocument/2006/relationships/hyperlink" Target="https://www.scopus.com/inward/record.uri?eid=2-s2.0-85032962430&amp;doi=10.1007%2f978-3-319-68400-0_6&amp;partnerID=40&amp;md5=84152eff062f0556aa6b49a4286c936f" TargetMode="External"/><Relationship Id="rId941" Type="http://schemas.openxmlformats.org/officeDocument/2006/relationships/hyperlink" Target="https://www.scopus.com/inward/record.uri?eid=2-s2.0-85112027943&amp;doi=10.1080%2f23307706.2021.1960646&amp;partnerID=40&amp;md5=5e82840221bc0f55ac13de7c836e285a" TargetMode="External"/><Relationship Id="rId940" Type="http://schemas.openxmlformats.org/officeDocument/2006/relationships/hyperlink" Target="https://www.scopus.com/inward/record.uri?eid=2-s2.0-85105097164&amp;doi=10.1109%2fSNPDWinter52325.2021.00066&amp;partnerID=40&amp;md5=8049874067544be818f04e522caa33d8" TargetMode="External"/><Relationship Id="rId705" Type="http://schemas.openxmlformats.org/officeDocument/2006/relationships/hyperlink" Target="https://www.scopus.com/inward/record.uri?eid=2-s2.0-85066150181&amp;doi=10.1016%2fj.jclepro.2019.04.202&amp;partnerID=40&amp;md5=564d6dc2490306fbfe15f9e3261e1fda" TargetMode="External"/><Relationship Id="rId947" Type="http://schemas.openxmlformats.org/officeDocument/2006/relationships/hyperlink" Target="https://www.scopus.com/inward/record.uri?eid=2-s2.0-85107177349&amp;doi=10.1007%2fs12517-021-07418-3&amp;partnerID=40&amp;md5=11241c0c9d9617c019316a12adbd4ad9" TargetMode="External"/><Relationship Id="rId704" Type="http://schemas.openxmlformats.org/officeDocument/2006/relationships/hyperlink" Target="https://www.scopus.com/inward/record.uri?eid=2-s2.0-84861571741&amp;doi=10.1016%2fj.compchemeng.2012.03.009&amp;partnerID=40&amp;md5=f632999e9a2f2f16cc0d4d372da5d274" TargetMode="External"/><Relationship Id="rId946" Type="http://schemas.openxmlformats.org/officeDocument/2006/relationships/hyperlink" Target="https://www.scopus.com/inward/record.uri?eid=2-s2.0-84880234083&amp;doi=10.1145%2f2494232.2465757&amp;partnerID=40&amp;md5=4cfbd971979f73f1f927ef2dd7669b05" TargetMode="External"/><Relationship Id="rId703" Type="http://schemas.openxmlformats.org/officeDocument/2006/relationships/hyperlink" Target="https://www.scopus.com/inward/record.uri?eid=2-s2.0-85019045084&amp;doi=10.1108%2fIJLM-07-2015-0113&amp;partnerID=40&amp;md5=6a1e11b4ae1e11af2ff8e45377c97df6" TargetMode="External"/><Relationship Id="rId945" Type="http://schemas.openxmlformats.org/officeDocument/2006/relationships/hyperlink" Target="https://www.scopus.com/inward/record.uri?eid=2-s2.0-85091206387&amp;doi=10.1016%2fj.ijhydene.2020.08.184&amp;partnerID=40&amp;md5=fee65eac0b2a921f2950ef5a88c6ff92" TargetMode="External"/><Relationship Id="rId702" Type="http://schemas.openxmlformats.org/officeDocument/2006/relationships/hyperlink" Target="https://www.scopus.com/inward/record.uri?eid=2-s2.0-84864630481&amp;partnerID=40&amp;md5=3e2bce598fbd9ceffee9456260a182bf" TargetMode="External"/><Relationship Id="rId944" Type="http://schemas.openxmlformats.org/officeDocument/2006/relationships/hyperlink" Target="https://www.scopus.com/inward/record.uri?eid=2-s2.0-85084657654&amp;doi=10.1016%2fj.ijpe.2020.107798&amp;partnerID=40&amp;md5=83296ba3eae42c4cff91e1c1c1efdfc3" TargetMode="External"/><Relationship Id="rId73" Type="http://schemas.openxmlformats.org/officeDocument/2006/relationships/hyperlink" Target="https://www.scopus.com/inward/record.uri?eid=2-s2.0-85118612234&amp;doi=10.1109%2fEMR.2021.3125308&amp;partnerID=40&amp;md5=995bcd4b6e9255647bec46cac160bfb5" TargetMode="External"/><Relationship Id="rId72" Type="http://schemas.openxmlformats.org/officeDocument/2006/relationships/hyperlink" Target="https://www.scopus.com/inward/record.uri?eid=2-s2.0-85059570447&amp;doi=10.1108%2fJAMR-09-2016-0071&amp;partnerID=40&amp;md5=284a71113ce668f9af3122e8774def51" TargetMode="External"/><Relationship Id="rId75" Type="http://schemas.openxmlformats.org/officeDocument/2006/relationships/hyperlink" Target="https://www.scopus.com/inward/record.uri?eid=2-s2.0-84859034427&amp;doi=10.1504%2fIJLSM.2012.045919&amp;partnerID=40&amp;md5=5be7bc463b22f8b23d15d0bd7e61db1b" TargetMode="External"/><Relationship Id="rId74" Type="http://schemas.openxmlformats.org/officeDocument/2006/relationships/hyperlink" Target="https://www.scopus.com/inward/record.uri?eid=2-s2.0-85088460024&amp;doi=10.1080%2f00207543.2020.1779369&amp;partnerID=40&amp;md5=a5a1b69207ba850bb4905dd620f1ceea" TargetMode="External"/><Relationship Id="rId77" Type="http://schemas.openxmlformats.org/officeDocument/2006/relationships/hyperlink" Target="https://www.scopus.com/inward/record.uri?eid=2-s2.0-85123955533&amp;doi=10.1007%2fs10479-021-04508-z&amp;partnerID=40&amp;md5=8d1fd3f845a16f6440409e6ccf7b1a92" TargetMode="External"/><Relationship Id="rId76" Type="http://schemas.openxmlformats.org/officeDocument/2006/relationships/hyperlink" Target="https://www.scopus.com/inward/record.uri?eid=2-s2.0-85107148163&amp;doi=10.1016%2fj.jclepro.2021.127691&amp;partnerID=40&amp;md5=e63bd0e0d70bd80339c1927de4d78bf4" TargetMode="External"/><Relationship Id="rId79" Type="http://schemas.openxmlformats.org/officeDocument/2006/relationships/hyperlink" Target="https://www.scopus.com/inward/record.uri?eid=2-s2.0-84866656093&amp;doi=10.2991%2ficcasm.2012.342&amp;partnerID=40&amp;md5=cdd8a1fe66e6f2cf61be44e491bd27bc" TargetMode="External"/><Relationship Id="rId78" Type="http://schemas.openxmlformats.org/officeDocument/2006/relationships/hyperlink" Target="https://www.scopus.com/inward/record.uri?eid=2-s2.0-85069825928&amp;doi=10.1016%2fj.jmsy.2019.05.008&amp;partnerID=40&amp;md5=8ce1fc995e97f2f0b2d15c7558e7d922" TargetMode="External"/><Relationship Id="rId939" Type="http://schemas.openxmlformats.org/officeDocument/2006/relationships/hyperlink" Target="https://www.scopus.com/inward/record.uri?eid=2-s2.0-85099421563&amp;doi=10.1080%2f00207543.2020.1867924&amp;partnerID=40&amp;md5=21aff9da51a828e1fd0f7e66050c3fa6" TargetMode="External"/><Relationship Id="rId938" Type="http://schemas.openxmlformats.org/officeDocument/2006/relationships/hyperlink" Target="https://www.scopus.com/inward/record.uri?eid=2-s2.0-84930625235&amp;doi=10.2507%2fIJSIMM14%281%29CO1&amp;partnerID=40&amp;md5=4652eec5e9c79e1794fcd4d7b99f06e7" TargetMode="External"/><Relationship Id="rId937" Type="http://schemas.openxmlformats.org/officeDocument/2006/relationships/hyperlink" Target="http://dx.doi.org/10.2507/IJSIMM14(1)CO1" TargetMode="External"/><Relationship Id="rId71" Type="http://schemas.openxmlformats.org/officeDocument/2006/relationships/hyperlink" Target="https://www.scopus.com/inward/record.uri?eid=2-s2.0-84866091592&amp;doi=10.3182%2f20120523-3-RO-2023.00319&amp;partnerID=40&amp;md5=56ccf2db9167255d22c0e207346a85f3" TargetMode="External"/><Relationship Id="rId70" Type="http://schemas.openxmlformats.org/officeDocument/2006/relationships/hyperlink" Target="https://www.scopus.com/inward/record.uri?eid=2-s2.0-85076110712&amp;doi=10.1109%2fICSGSC.2019.00009&amp;partnerID=40&amp;md5=982cb34a9b06df534cab435379974a32" TargetMode="External"/><Relationship Id="rId932" Type="http://schemas.openxmlformats.org/officeDocument/2006/relationships/hyperlink" Target="https://www.scopus.com/inward/record.uri?eid=2-s2.0-85074069292&amp;partnerID=40&amp;md5=63408fe48c4d4d283949fc52693399ef" TargetMode="External"/><Relationship Id="rId931" Type="http://schemas.openxmlformats.org/officeDocument/2006/relationships/hyperlink" Target="https://www.scopus.com/inward/record.uri?eid=2-s2.0-84929323070&amp;doi=10.1590%2fS0034-759020150306&amp;partnerID=40&amp;md5=4a545bb7dd65e8a06c056e9b237fa843" TargetMode="External"/><Relationship Id="rId930" Type="http://schemas.openxmlformats.org/officeDocument/2006/relationships/hyperlink" Target="https://www.scopus.com/inward/record.uri?eid=2-s2.0-85045891846&amp;doi=10.15807%2fjorsj.61.217&amp;partnerID=40&amp;md5=2993c88441e3b57b1ff1d757cc4c2206" TargetMode="External"/><Relationship Id="rId936" Type="http://schemas.openxmlformats.org/officeDocument/2006/relationships/hyperlink" Target="https://www.scopus.com/inward/record.uri?eid=2-s2.0-84994383070&amp;doi=10.1016%2fj.omega.2016.07.004&amp;partnerID=40&amp;md5=68a90e60128bad46c73cac2f5ddef390" TargetMode="External"/><Relationship Id="rId935" Type="http://schemas.openxmlformats.org/officeDocument/2006/relationships/hyperlink" Target="https://www.scopus.com/inward/record.uri?eid=2-s2.0-84900346450&amp;partnerID=40&amp;md5=3bb7d94e438d59512ee5ec3529427119" TargetMode="External"/><Relationship Id="rId934" Type="http://schemas.openxmlformats.org/officeDocument/2006/relationships/hyperlink" Target="https://www.scopus.com/inward/record.uri?eid=2-s2.0-84937485177&amp;doi=10.1057%2fjors.2014.99&amp;partnerID=40&amp;md5=f95f5e46a3145f7748506d85ddd5b29e" TargetMode="External"/><Relationship Id="rId933" Type="http://schemas.openxmlformats.org/officeDocument/2006/relationships/hyperlink" Target="https://www.scopus.com/inward/record.uri?eid=2-s2.0-85013790497&amp;doi=10.1016%2fj.ijpe.2017.02.005&amp;partnerID=40&amp;md5=5bd28cd79a87d9678dafefafa2ef7e00" TargetMode="External"/><Relationship Id="rId62" Type="http://schemas.openxmlformats.org/officeDocument/2006/relationships/hyperlink" Target="https://www.scopus.com/inward/record.uri?eid=2-s2.0-84928205803&amp;doi=10.1016%2fj.jclepro.2014.01.009&amp;partnerID=40&amp;md5=4e0f3ee2a8e4a7bbc44337d3c7cc3f9b" TargetMode="External"/><Relationship Id="rId1312" Type="http://schemas.openxmlformats.org/officeDocument/2006/relationships/hyperlink" Target="https://www.scopus.com/inward/record.uri?eid=2-s2.0-85096412338&amp;doi=10.1007%2f978-3-030-61075-3_81&amp;partnerID=40&amp;md5=fe6362ef7f26044ef6526e65c4bdf7c8" TargetMode="External"/><Relationship Id="rId61" Type="http://schemas.openxmlformats.org/officeDocument/2006/relationships/hyperlink" Target="https://www.scopus.com/inward/record.uri?eid=2-s2.0-84862703799&amp;doi=10.1080%2f00207543.2011.588624&amp;partnerID=40&amp;md5=405be0d04bd768eba808b10e2b860836" TargetMode="External"/><Relationship Id="rId1313" Type="http://schemas.openxmlformats.org/officeDocument/2006/relationships/hyperlink" Target="https://www.scopus.com/inward/record.uri?eid=2-s2.0-85108626032&amp;doi=10.1007%2fs10845-021-01798-9&amp;partnerID=40&amp;md5=7d578d3e23d81c79d03ed068d637bc52" TargetMode="External"/><Relationship Id="rId64" Type="http://schemas.openxmlformats.org/officeDocument/2006/relationships/hyperlink" Target="https://www.scopus.com/inward/record.uri?eid=2-s2.0-85128333233&amp;doi=10.1016%2fj.cie.2022.108095&amp;partnerID=40&amp;md5=eb4adbf0416abe05e0bde7569228fd9a" TargetMode="External"/><Relationship Id="rId1314" Type="http://schemas.openxmlformats.org/officeDocument/2006/relationships/hyperlink" Target="https://www.scopus.com/inward/record.uri?eid=2-s2.0-85077069547&amp;partnerID=40&amp;md5=c7f7d432d8686add0655e4caef6ed81e" TargetMode="External"/><Relationship Id="rId63" Type="http://schemas.openxmlformats.org/officeDocument/2006/relationships/hyperlink" Target="https://www.scopus.com/inward/record.uri?eid=2-s2.0-84940462683&amp;doi=10.1002%2fcite.201500008&amp;partnerID=40&amp;md5=93df28d1423c341316baa61cc21e50a5" TargetMode="External"/><Relationship Id="rId1315" Type="http://schemas.openxmlformats.org/officeDocument/2006/relationships/hyperlink" Target="https://www.scopus.com/inward/record.uri?eid=2-s2.0-85112820342&amp;doi=10.1177%2f0887302X211034745&amp;partnerID=40&amp;md5=e0b3ea5cf781c7db1b68f39e21b69eda" TargetMode="External"/><Relationship Id="rId66" Type="http://schemas.openxmlformats.org/officeDocument/2006/relationships/hyperlink" Target="https://www.scopus.com/inward/record.uri?eid=2-s2.0-85102196537&amp;doi=10.1007%2fs10660-021-09466-z&amp;partnerID=40&amp;md5=5eb248e1f6e03ff81a0e7b20fcb97a3b" TargetMode="External"/><Relationship Id="rId1316" Type="http://schemas.openxmlformats.org/officeDocument/2006/relationships/hyperlink" Target="https://www.scopus.com/inward/record.uri?eid=2-s2.0-85028669322&amp;doi=10.1016%2fj.procir.2017.03.350&amp;partnerID=40&amp;md5=a0b04b0fb884fac98d9d9453c08c5444" TargetMode="External"/><Relationship Id="rId65" Type="http://schemas.openxmlformats.org/officeDocument/2006/relationships/hyperlink" Target="https://www.scopus.com/inward/record.uri?eid=2-s2.0-84922842208&amp;doi=10.1016%2fj.jal.2014.11.007&amp;partnerID=40&amp;md5=7b2a4d718e0a5d82ffc756ddc5f9a758" TargetMode="External"/><Relationship Id="rId1317" Type="http://schemas.openxmlformats.org/officeDocument/2006/relationships/hyperlink" Target="https://www.scopus.com/inward/record.uri?eid=2-s2.0-85117368636&amp;doi=10.1108%2fSCM-05-2021-0246&amp;partnerID=40&amp;md5=daa911c8ae7c72efd025a673708b99a1" TargetMode="External"/><Relationship Id="rId68" Type="http://schemas.openxmlformats.org/officeDocument/2006/relationships/hyperlink" Target="https://www.scopus.com/inward/record.uri?eid=2-s2.0-84939474142&amp;doi=10.1007%2f978-81-322-1560-8_19&amp;partnerID=40&amp;md5=08b07773515163f83d5194b174ff99e7" TargetMode="External"/><Relationship Id="rId1318" Type="http://schemas.openxmlformats.org/officeDocument/2006/relationships/hyperlink" Target="https://www.scopus.com/inward/record.uri?eid=2-s2.0-85117605047&amp;doi=10.1108%2fEJMBE-01-2021-0018&amp;partnerID=40&amp;md5=b70c100e6c07a0afda498ee324e28110" TargetMode="External"/><Relationship Id="rId67" Type="http://schemas.openxmlformats.org/officeDocument/2006/relationships/hyperlink" Target="https://www.scopus.com/inward/record.uri?eid=2-s2.0-85127299299&amp;doi=10.1371%2fjournal.pone.0266173&amp;partnerID=40&amp;md5=14c57b3770afe9a3c51bd2ec1dce7823" TargetMode="External"/><Relationship Id="rId1319" Type="http://schemas.openxmlformats.org/officeDocument/2006/relationships/hyperlink" Target="http://dx.doi.org/10.17512/pjms.2019.19.2.17" TargetMode="External"/><Relationship Id="rId729" Type="http://schemas.openxmlformats.org/officeDocument/2006/relationships/hyperlink" Target="https://www.scopus.com/inward/record.uri?eid=2-s2.0-84975795391&amp;doi=10.1007%2fs40171-015-0115-z&amp;partnerID=40&amp;md5=3d083f4e2a6568a4b3d068f7d8d6cdd4" TargetMode="External"/><Relationship Id="rId728" Type="http://schemas.openxmlformats.org/officeDocument/2006/relationships/hyperlink" Target="https://www.scopus.com/inward/record.uri?eid=2-s2.0-84859406702&amp;doi=10.1504%2fIJSOM.2012.046079&amp;partnerID=40&amp;md5=79d333ccdaa3c656e505b6b8e68e2ddc" TargetMode="External"/><Relationship Id="rId60" Type="http://schemas.openxmlformats.org/officeDocument/2006/relationships/hyperlink" Target="https://www.scopus.com/inward/record.uri?eid=2-s2.0-85049635854&amp;partnerID=40&amp;md5=c3e2246d158e6fd8d89e91f9d0e00224" TargetMode="External"/><Relationship Id="rId723" Type="http://schemas.openxmlformats.org/officeDocument/2006/relationships/hyperlink" Target="https://www.scopus.com/inward/record.uri?eid=2-s2.0-85101800634&amp;doi=10.3390%2fmet11030409&amp;partnerID=40&amp;md5=eeb931a8d64dbe9e8d77a95e7ef58024" TargetMode="External"/><Relationship Id="rId965" Type="http://schemas.openxmlformats.org/officeDocument/2006/relationships/hyperlink" Target="https://www.scopus.com/inward/record.uri?eid=2-s2.0-85129333738&amp;doi=10.1080%2f00207543.2022.2063088&amp;partnerID=40&amp;md5=6caec89169c86804369df68ec663cdf6" TargetMode="External"/><Relationship Id="rId722" Type="http://schemas.openxmlformats.org/officeDocument/2006/relationships/hyperlink" Target="http://dx.doi.org/10.3390/met11030409" TargetMode="External"/><Relationship Id="rId964" Type="http://schemas.openxmlformats.org/officeDocument/2006/relationships/hyperlink" Target="https://www.scopus.com/inward/record.uri?eid=2-s2.0-85011823762&amp;doi=10.1504%2fIJMTM.2017.082009&amp;partnerID=40&amp;md5=7c728561a0671dd86febc7decba29aea" TargetMode="External"/><Relationship Id="rId721" Type="http://schemas.openxmlformats.org/officeDocument/2006/relationships/hyperlink" Target="https://www.scopus.com/inward/record.uri?eid=2-s2.0-84862569678&amp;doi=10.1108%2f00070701211234336&amp;partnerID=40&amp;md5=e64bf60ee897bdb2ec9e3d0d5109cc4b" TargetMode="External"/><Relationship Id="rId963" Type="http://schemas.openxmlformats.org/officeDocument/2006/relationships/hyperlink" Target="https://www.scopus.com/inward/record.uri?eid=2-s2.0-85105396735&amp;doi=10.1057%2fs41278-021-00192-9&amp;partnerID=40&amp;md5=85b5ec981b7a2e2f535f181ea9adef4d" TargetMode="External"/><Relationship Id="rId720" Type="http://schemas.openxmlformats.org/officeDocument/2006/relationships/hyperlink" Target="https://www.scopus.com/inward/record.uri?eid=2-s2.0-84871163055&amp;doi=10.1080%2f13675567.2012.749848&amp;partnerID=40&amp;md5=081bc36acbaa586ddcfe47c5c6da4178" TargetMode="External"/><Relationship Id="rId962" Type="http://schemas.openxmlformats.org/officeDocument/2006/relationships/hyperlink" Target="https://www.scopus.com/inward/record.uri?eid=2-s2.0-84874399085&amp;doi=10.1109%2fCogInfoCom.2012.6421977&amp;partnerID=40&amp;md5=6ca957aa66e70d46ff18ed10843dead8" TargetMode="External"/><Relationship Id="rId727" Type="http://schemas.openxmlformats.org/officeDocument/2006/relationships/hyperlink" Target="https://www.scopus.com/inward/record.uri?eid=2-s2.0-84963942470&amp;doi=10.1109%2fTIE.2016.2523441&amp;partnerID=40&amp;md5=f62c7b53409428280509834ae10b1ee7" TargetMode="External"/><Relationship Id="rId969" Type="http://schemas.openxmlformats.org/officeDocument/2006/relationships/hyperlink" Target="https://www.scopus.com/inward/record.uri?eid=2-s2.0-85057411682&amp;doi=10.5937%2fsjm13-17474&amp;partnerID=40&amp;md5=8cd8cb4bf1dec9d6dbd1ddc3260208f1" TargetMode="External"/><Relationship Id="rId726" Type="http://schemas.openxmlformats.org/officeDocument/2006/relationships/hyperlink" Target="http://dx.doi.org/10.1109/TIE.2016.2523441" TargetMode="External"/><Relationship Id="rId968" Type="http://schemas.openxmlformats.org/officeDocument/2006/relationships/hyperlink" Target="https://www.scopus.com/inward/record.uri?eid=2-s2.0-84910151092&amp;partnerID=40&amp;md5=f007a552d1910c10af356bdb8057f7c2" TargetMode="External"/><Relationship Id="rId725" Type="http://schemas.openxmlformats.org/officeDocument/2006/relationships/hyperlink" Target="https://www.scopus.com/inward/record.uri?eid=2-s2.0-85042648130&amp;doi=10.24200%2fsci.2017.4411&amp;partnerID=40&amp;md5=f704a4e2fd6a8b2504255bb38781f64a" TargetMode="External"/><Relationship Id="rId967" Type="http://schemas.openxmlformats.org/officeDocument/2006/relationships/hyperlink" Target="https://www.scopus.com/inward/record.uri?eid=2-s2.0-85020039320&amp;doi=10.1016%2fj.ijpe.2017.05.007&amp;partnerID=40&amp;md5=14a88d44d127e077d3e8e90c463d9ed6" TargetMode="External"/><Relationship Id="rId724" Type="http://schemas.openxmlformats.org/officeDocument/2006/relationships/hyperlink" Target="https://www.scopus.com/inward/record.uri?eid=2-s2.0-85084500548&amp;partnerID=40&amp;md5=80494de1f69f5c33e490284621e022a1" TargetMode="External"/><Relationship Id="rId966" Type="http://schemas.openxmlformats.org/officeDocument/2006/relationships/hyperlink" Target="https://www.scopus.com/inward/record.uri?eid=2-s2.0-85116744689&amp;doi=10.1177%2f23197145211039580&amp;partnerID=40&amp;md5=9bd3035507ef0c67371a7e74fe49d61a" TargetMode="External"/><Relationship Id="rId69" Type="http://schemas.openxmlformats.org/officeDocument/2006/relationships/hyperlink" Target="https://www.scopus.com/inward/record.uri?eid=2-s2.0-85019087280&amp;doi=10.1108%2fS0276-897620170000018004&amp;partnerID=40&amp;md5=38e7467e9d90b0172ff22451d97b6de2" TargetMode="External"/><Relationship Id="rId961" Type="http://schemas.openxmlformats.org/officeDocument/2006/relationships/hyperlink" Target="https://www.scopus.com/inward/record.uri?eid=2-s2.0-84873459195&amp;doi=10.1080%2f00207543.2012.709649&amp;partnerID=40&amp;md5=b6c4605e50a778cd9790a761fd2b8679" TargetMode="External"/><Relationship Id="rId960" Type="http://schemas.openxmlformats.org/officeDocument/2006/relationships/hyperlink" Target="https://www.scopus.com/inward/record.uri?eid=2-s2.0-85119891579&amp;doi=10.1007%2fs10479-021-04343-2&amp;partnerID=40&amp;md5=7fb47696d75ac0d9b8b1f4ac5de9b3ca" TargetMode="External"/><Relationship Id="rId1310" Type="http://schemas.openxmlformats.org/officeDocument/2006/relationships/hyperlink" Target="https://www.scopus.com/inward/record.uri?eid=2-s2.0-85119524447&amp;doi=10.1007%2f978-3-030-85969-5_14&amp;partnerID=40&amp;md5=98c18f5b9bc13d5e25b60dfbfc1f3968" TargetMode="External"/><Relationship Id="rId1311" Type="http://schemas.openxmlformats.org/officeDocument/2006/relationships/hyperlink" Target="https://www.scopus.com/inward/record.uri?eid=2-s2.0-85138110782&amp;doi=10.1016%2fj.landusepol.2022.106351&amp;partnerID=40&amp;md5=e16618038361563b9be001c081570f02" TargetMode="External"/><Relationship Id="rId51" Type="http://schemas.openxmlformats.org/officeDocument/2006/relationships/hyperlink" Target="https://www.scopus.com/inward/record.uri?eid=2-s2.0-85053153772&amp;doi=10.1016%2fj.jclepro.2018.07.005&amp;partnerID=40&amp;md5=43e5380cd29c8b1456789e25759bdf25" TargetMode="External"/><Relationship Id="rId1301" Type="http://schemas.openxmlformats.org/officeDocument/2006/relationships/hyperlink" Target="https://www.scopus.com/inward/record.uri?eid=2-s2.0-85071751055&amp;doi=10.18510%2fhssr.2019.73104&amp;partnerID=40&amp;md5=f3eb4ea21a101548b6e8236eb4cc31cb" TargetMode="External"/><Relationship Id="rId50" Type="http://schemas.openxmlformats.org/officeDocument/2006/relationships/hyperlink" Target="http://dx.doi.org/10.1109/JPROC.2019.2941224" TargetMode="External"/><Relationship Id="rId1302" Type="http://schemas.openxmlformats.org/officeDocument/2006/relationships/hyperlink" Target="https://www.scopus.com/inward/record.uri?eid=2-s2.0-85096843223&amp;doi=10.1108%2fJGOSS-02-2020-0011&amp;partnerID=40&amp;md5=ed018efc9231494110eaec51a55b9cf8" TargetMode="External"/><Relationship Id="rId53" Type="http://schemas.openxmlformats.org/officeDocument/2006/relationships/hyperlink" Target="https://www.scopus.com/inward/record.uri?eid=2-s2.0-84908283795&amp;doi=10.1080%2f21681015.2014.940070&amp;partnerID=40&amp;md5=e6e20271cbc36602fc5db2bc6809516c" TargetMode="External"/><Relationship Id="rId1303" Type="http://schemas.openxmlformats.org/officeDocument/2006/relationships/hyperlink" Target="https://www.scopus.com/inward/record.uri?eid=2-s2.0-84964053470&amp;doi=10.1007%2f978-0-85729-644-3_3&amp;partnerID=40&amp;md5=dda78ae4e8f62f5788a249d21c8a44db" TargetMode="External"/><Relationship Id="rId52" Type="http://schemas.openxmlformats.org/officeDocument/2006/relationships/hyperlink" Target="https://www.scopus.com/inward/record.uri?eid=2-s2.0-85051957641&amp;doi=10.1016%2fj.eswa.2018.08.017&amp;partnerID=40&amp;md5=3df05db667b024e23a95ee6503b007ec" TargetMode="External"/><Relationship Id="rId1304" Type="http://schemas.openxmlformats.org/officeDocument/2006/relationships/hyperlink" Target="https://www.scopus.com/inward/record.uri?eid=2-s2.0-85073019919&amp;doi=10.1016%2fj.ijpe.2019.09.019&amp;partnerID=40&amp;md5=fb92e84aff78300d0122dab385a91eff" TargetMode="External"/><Relationship Id="rId55" Type="http://schemas.openxmlformats.org/officeDocument/2006/relationships/hyperlink" Target="https://www.scopus.com/inward/record.uri?eid=2-s2.0-84864655718&amp;doi=10.1002%2fnav.21501&amp;partnerID=40&amp;md5=fadfe011c5a9051615220369c952644c" TargetMode="External"/><Relationship Id="rId1305" Type="http://schemas.openxmlformats.org/officeDocument/2006/relationships/hyperlink" Target="https://www.scopus.com/inward/record.uri?eid=2-s2.0-84926227712&amp;partnerID=40&amp;md5=c23de2a3a76efd6d42d7c07f8a5b1652" TargetMode="External"/><Relationship Id="rId54" Type="http://schemas.openxmlformats.org/officeDocument/2006/relationships/hyperlink" Target="https://www.scopus.com/inward/record.uri?eid=2-s2.0-84959053535&amp;doi=10.1080%2f00207543.2016.1151567&amp;partnerID=40&amp;md5=930c9219613ce19be8a54ba066f0516b" TargetMode="External"/><Relationship Id="rId1306" Type="http://schemas.openxmlformats.org/officeDocument/2006/relationships/hyperlink" Target="http://dx.doi.org/10.1080/00207543.2014.970707" TargetMode="External"/><Relationship Id="rId57" Type="http://schemas.openxmlformats.org/officeDocument/2006/relationships/hyperlink" Target="https://www.scopus.com/inward/record.uri?eid=2-s2.0-85127499776&amp;doi=10.1016%2fj.seps.2022.101303&amp;partnerID=40&amp;md5=3a2f3ed298163c9b3118b6fdd39d0817" TargetMode="External"/><Relationship Id="rId1307" Type="http://schemas.openxmlformats.org/officeDocument/2006/relationships/hyperlink" Target="https://www.scopus.com/inward/record.uri?eid=2-s2.0-84925233440&amp;doi=10.1080%2f00207543.2014.970707&amp;partnerID=40&amp;md5=595d56211f67dc6e2f8f881110c8e6ba" TargetMode="External"/><Relationship Id="rId56" Type="http://schemas.openxmlformats.org/officeDocument/2006/relationships/hyperlink" Target="https://www.scopus.com/inward/record.uri?eid=2-s2.0-84864630032&amp;doi=10.1111%2fj.0000-0000.2012.01045.x&amp;partnerID=40&amp;md5=b239b2246d35bdd5884cfe0b7ec65668" TargetMode="External"/><Relationship Id="rId1308" Type="http://schemas.openxmlformats.org/officeDocument/2006/relationships/hyperlink" Target="https://www.scopus.com/inward/record.uri?eid=2-s2.0-85085509027&amp;doi=10.1108%2fSD-04-2020-0083&amp;partnerID=40&amp;md5=ccd578b53d5c57d2b9dde10f7d3073ea" TargetMode="External"/><Relationship Id="rId1309" Type="http://schemas.openxmlformats.org/officeDocument/2006/relationships/hyperlink" Target="https://www.scopus.com/inward/record.uri?eid=2-s2.0-85045044776&amp;doi=10.1007%2fs10489-018-1138-x&amp;partnerID=40&amp;md5=03005c727955b00ef40016a6f6362568" TargetMode="External"/><Relationship Id="rId719" Type="http://schemas.openxmlformats.org/officeDocument/2006/relationships/hyperlink" Target="http://dx.doi.org/10.1080/13675567.2012.749848" TargetMode="External"/><Relationship Id="rId718" Type="http://schemas.openxmlformats.org/officeDocument/2006/relationships/hyperlink" Target="https://www.scopus.com/inward/record.uri?eid=2-s2.0-85113806981&amp;doi=10.1108%2fSASBE-03-2021-0042&amp;partnerID=40&amp;md5=2ce1da02695a0547e9479a905db4c6db" TargetMode="External"/><Relationship Id="rId717" Type="http://schemas.openxmlformats.org/officeDocument/2006/relationships/hyperlink" Target="https://www.scopus.com/inward/record.uri?eid=2-s2.0-84874404017&amp;partnerID=40&amp;md5=00405eb17013deeeb5e6e9a278fd16cd" TargetMode="External"/><Relationship Id="rId959" Type="http://schemas.openxmlformats.org/officeDocument/2006/relationships/hyperlink" Target="https://www.scopus.com/inward/record.uri?eid=2-s2.0-84893048840&amp;doi=10.1007%2fs40171-013-0039-4&amp;partnerID=40&amp;md5=d0f5aa0ea87c412f424784b31cac5371" TargetMode="External"/><Relationship Id="rId712" Type="http://schemas.openxmlformats.org/officeDocument/2006/relationships/hyperlink" Target="https://www.scopus.com/inward/record.uri?eid=2-s2.0-85039169184&amp;doi=10.1007%2f978-981-10-7188-1_16&amp;partnerID=40&amp;md5=3890cd9c5fd6f1732b5f4c63ab83a8ea" TargetMode="External"/><Relationship Id="rId954" Type="http://schemas.openxmlformats.org/officeDocument/2006/relationships/hyperlink" Target="https://www.scopus.com/inward/record.uri?eid=2-s2.0-85137866871&amp;doi=10.1016%2fB978-0-323-91614-1.00024-1&amp;partnerID=40&amp;md5=ce936a4edc29f552014ebedadb9a3d49" TargetMode="External"/><Relationship Id="rId711" Type="http://schemas.openxmlformats.org/officeDocument/2006/relationships/hyperlink" Target="https://www.scopus.com/inward/record.uri?eid=2-s2.0-85131942866&amp;doi=10.1016%2fj.jbusres.2022.06.008&amp;partnerID=40&amp;md5=e5ac3c33e3cf3cee9fea073348720179" TargetMode="External"/><Relationship Id="rId953" Type="http://schemas.openxmlformats.org/officeDocument/2006/relationships/hyperlink" Target="https://www.scopus.com/inward/record.uri?eid=2-s2.0-85014999600&amp;doi=10.1016%2fj.ijpe.2017.02.018&amp;partnerID=40&amp;md5=6bdef62d3fe467c2c24f334366199ff4" TargetMode="External"/><Relationship Id="rId710" Type="http://schemas.openxmlformats.org/officeDocument/2006/relationships/hyperlink" Target="https://www.scopus.com/inward/record.uri?eid=2-s2.0-84976334404&amp;doi=10.1080%2f00207543.2016.1195024&amp;partnerID=40&amp;md5=4a214722e923b03d4e456bd1bfd0343e" TargetMode="External"/><Relationship Id="rId952" Type="http://schemas.openxmlformats.org/officeDocument/2006/relationships/hyperlink" Target="https://www.scopus.com/inward/record.uri?eid=2-s2.0-84875116315&amp;doi=10.1007%2f978-81-322-1041-2_40&amp;partnerID=40&amp;md5=5d948285380e9e3f9033c727a6b99d66" TargetMode="External"/><Relationship Id="rId951" Type="http://schemas.openxmlformats.org/officeDocument/2006/relationships/hyperlink" Target="https://www.scopus.com/inward/record.uri?eid=2-s2.0-84874482128&amp;doi=10.1504%2fIJSOI.2012.052181&amp;partnerID=40&amp;md5=fde3bafd092514880a6d76bd81b27a2b" TargetMode="External"/><Relationship Id="rId716" Type="http://schemas.openxmlformats.org/officeDocument/2006/relationships/hyperlink" Target="https://www.scopus.com/inward/record.uri?eid=2-s2.0-85083581797&amp;doi=10.3390%2fsu12072978&amp;partnerID=40&amp;md5=7d8a2b0bd01c3c1d62efa93c6d5295b0" TargetMode="External"/><Relationship Id="rId958" Type="http://schemas.openxmlformats.org/officeDocument/2006/relationships/hyperlink" Target="https://www.scopus.com/inward/record.uri?eid=2-s2.0-84978397831&amp;doi=10.1504%2fIJAOM.2016.076208&amp;partnerID=40&amp;md5=bb3e55aaf7afa56a4402fcbfffc4aa54" TargetMode="External"/><Relationship Id="rId715" Type="http://schemas.openxmlformats.org/officeDocument/2006/relationships/hyperlink" Target="http://dx.doi.org/10.3390/su12072978" TargetMode="External"/><Relationship Id="rId957" Type="http://schemas.openxmlformats.org/officeDocument/2006/relationships/hyperlink" Target="https://www.scopus.com/inward/record.uri?eid=2-s2.0-85021113498&amp;doi=10.1504%2fIJBPSCM.2016.075999&amp;partnerID=40&amp;md5=acc5a252785d0830dbd378ae6cf931d8" TargetMode="External"/><Relationship Id="rId714" Type="http://schemas.openxmlformats.org/officeDocument/2006/relationships/hyperlink" Target="https://www.scopus.com/inward/record.uri?eid=2-s2.0-85117923618&amp;doi=10.24846%2fv30i3y202106&amp;partnerID=40&amp;md5=be585a402469951fe35726767af11946" TargetMode="External"/><Relationship Id="rId956" Type="http://schemas.openxmlformats.org/officeDocument/2006/relationships/hyperlink" Target="https://www.scopus.com/inward/record.uri?eid=2-s2.0-84879692057&amp;doi=10.1080%2f00207543.2013.774483&amp;partnerID=40&amp;md5=4fa8cb69881c0c93a8931dd04e2222ba" TargetMode="External"/><Relationship Id="rId713" Type="http://schemas.openxmlformats.org/officeDocument/2006/relationships/hyperlink" Target="https://www.scopus.com/inward/record.uri?eid=2-s2.0-85113734538&amp;doi=10.14455%2fISEC.2021.8%281%29.CON-23&amp;partnerID=40&amp;md5=305dd3138199ed940007e8a03db4bae7" TargetMode="External"/><Relationship Id="rId955" Type="http://schemas.openxmlformats.org/officeDocument/2006/relationships/hyperlink" Target="https://www.scopus.com/inward/record.uri?eid=2-s2.0-84937414817&amp;doi=10.1016%2fj.ijpe.2015.05.035&amp;partnerID=40&amp;md5=efd8d1a40d88285c0e62a4f0f1c1814e" TargetMode="External"/><Relationship Id="rId59" Type="http://schemas.openxmlformats.org/officeDocument/2006/relationships/hyperlink" Target="https://www.scopus.com/inward/record.uri?eid=2-s2.0-85101414382&amp;doi=10.1007%2f978-3-642-35966-8_25&amp;partnerID=40&amp;md5=c1852008edcf13a068a95f8722e4bdc3" TargetMode="External"/><Relationship Id="rId58" Type="http://schemas.openxmlformats.org/officeDocument/2006/relationships/hyperlink" Target="https://www.scopus.com/inward/record.uri?eid=2-s2.0-85099344382&amp;doi=10.1016%2fj.orp.2020.100172&amp;partnerID=40&amp;md5=f4a716470c107b8dd3441e37fe5a411e" TargetMode="External"/><Relationship Id="rId950" Type="http://schemas.openxmlformats.org/officeDocument/2006/relationships/hyperlink" Target="https://www.scopus.com/inward/record.uri?eid=2-s2.0-84995471808&amp;doi=10.1109%2fCoDIT.2016.7593631&amp;partnerID=40&amp;md5=6cf5342e0db00e9f5522758173c4c530" TargetMode="External"/><Relationship Id="rId1300" Type="http://schemas.openxmlformats.org/officeDocument/2006/relationships/hyperlink" Target="https://www.scopus.com/inward/record.uri?eid=2-s2.0-85119505804&amp;doi=10.1108%2fJEIM-11-2020-0449&amp;partnerID=40&amp;md5=199aa5a549d664b757de9d277c013554" TargetMode="External"/><Relationship Id="rId590" Type="http://schemas.openxmlformats.org/officeDocument/2006/relationships/hyperlink" Target="https://www.scopus.com/inward/record.uri?eid=2-s2.0-85083700014&amp;doi=10.1108%2fIJRDM-04-2019-0133&amp;partnerID=40&amp;md5=7a995d08d07265648f90a57f042be091" TargetMode="External"/><Relationship Id="rId107" Type="http://schemas.openxmlformats.org/officeDocument/2006/relationships/hyperlink" Target="https://www.scopus.com/inward/record.uri?eid=2-s2.0-85101192270&amp;doi=10.1007%2f978-981-15-8542-5_37&amp;partnerID=40&amp;md5=9b7ee2f525a22236183d5b6428f4d05f" TargetMode="External"/><Relationship Id="rId349" Type="http://schemas.openxmlformats.org/officeDocument/2006/relationships/hyperlink" Target="https://www.scopus.com/inward/record.uri?eid=2-s2.0-84988521787&amp;doi=10.2174%2f1874110X01509012497&amp;partnerID=40&amp;md5=9660c86fc5b7a2fc57452cb0f7ad5f77" TargetMode="External"/><Relationship Id="rId106" Type="http://schemas.openxmlformats.org/officeDocument/2006/relationships/hyperlink" Target="https://www.scopus.com/inward/record.uri?eid=2-s2.0-84860601484&amp;doi=10.20965%2fijat.2012.p0304&amp;partnerID=40&amp;md5=0dc9ec3af8148d59768c2436f600aabc" TargetMode="External"/><Relationship Id="rId348" Type="http://schemas.openxmlformats.org/officeDocument/2006/relationships/hyperlink" Target="https://www.scopus.com/inward/record.uri?eid=2-s2.0-85014827928&amp;doi=10.3233%2f978-1-61499-668-2-445&amp;partnerID=40&amp;md5=23a1d575e3fd4225ff03f351c3405136" TargetMode="External"/><Relationship Id="rId105" Type="http://schemas.openxmlformats.org/officeDocument/2006/relationships/hyperlink" Target="https://www.scopus.com/inward/record.uri?eid=2-s2.0-84875489914&amp;doi=10.1109%2fHICSS.2013.60&amp;partnerID=40&amp;md5=9503bb02954f1fcd8f1057bd85946a41" TargetMode="External"/><Relationship Id="rId347" Type="http://schemas.openxmlformats.org/officeDocument/2006/relationships/hyperlink" Target="https://www.scopus.com/inward/record.uri?eid=2-s2.0-85069501974&amp;doi=10.24247%2fijmperdjun2019107&amp;partnerID=40&amp;md5=0f6f98fded33bfd3f60ae75e7b3cc796" TargetMode="External"/><Relationship Id="rId589" Type="http://schemas.openxmlformats.org/officeDocument/2006/relationships/hyperlink" Target="http://dx.doi.org/10.1108/JFMM-08-2019-0180" TargetMode="External"/><Relationship Id="rId104" Type="http://schemas.openxmlformats.org/officeDocument/2006/relationships/hyperlink" Target="https://www.scopus.com/inward/record.uri?eid=2-s2.0-85067860457&amp;partnerID=40&amp;md5=8f20a38d4695b220d10dbb61b7976ed5" TargetMode="External"/><Relationship Id="rId346" Type="http://schemas.openxmlformats.org/officeDocument/2006/relationships/hyperlink" Target="https://www.scopus.com/inward/record.uri?eid=2-s2.0-84865042949&amp;doi=10.1007%2f978-3-642-32639-4_79&amp;partnerID=40&amp;md5=7521fa152812ae19d9d2d79b5162afa7" TargetMode="External"/><Relationship Id="rId588" Type="http://schemas.openxmlformats.org/officeDocument/2006/relationships/hyperlink" Target="https://www.scopus.com/inward/record.uri?eid=2-s2.0-85083839528&amp;doi=10.1108%2fJFMM-08-2019-0180&amp;partnerID=40&amp;md5=fe6f2759a8638bc9cb9367f179b507a8" TargetMode="External"/><Relationship Id="rId109" Type="http://schemas.openxmlformats.org/officeDocument/2006/relationships/hyperlink" Target="https://www.scopus.com/inward/record.uri?eid=2-s2.0-85101504629&amp;doi=10.1007%2f978-3-030-64769-8_2&amp;partnerID=40&amp;md5=2a7f1ec12e90c56c1b2d547370152ee7" TargetMode="External"/><Relationship Id="rId1170" Type="http://schemas.openxmlformats.org/officeDocument/2006/relationships/hyperlink" Target="https://www.scopus.com/inward/record.uri?eid=2-s2.0-84940529966&amp;doi=10.1080%2f13675567.2015.1075477&amp;partnerID=40&amp;md5=78131dc705a94939e2e26bb6504f65de" TargetMode="External"/><Relationship Id="rId108" Type="http://schemas.openxmlformats.org/officeDocument/2006/relationships/hyperlink" Target="https://www.scopus.com/inward/record.uri?eid=2-s2.0-84878011463&amp;doi=10.1016%2fj.ejor.2013.03.033&amp;partnerID=40&amp;md5=d9c01c9ae6f70c9133aadf76649aebad" TargetMode="External"/><Relationship Id="rId1171" Type="http://schemas.openxmlformats.org/officeDocument/2006/relationships/hyperlink" Target="https://www.scopus.com/inward/record.uri?eid=2-s2.0-85097550625&amp;partnerID=40&amp;md5=2ba952d1f188e343c4ee6372acf1e6cb" TargetMode="External"/><Relationship Id="rId341" Type="http://schemas.openxmlformats.org/officeDocument/2006/relationships/hyperlink" Target="https://www.scopus.com/inward/record.uri?eid=2-s2.0-85069538533&amp;doi=10.1007%2fs11071-019-05096-1&amp;partnerID=40&amp;md5=e8f543d9a64da0065cbdbb0017085ead" TargetMode="External"/><Relationship Id="rId583" Type="http://schemas.openxmlformats.org/officeDocument/2006/relationships/hyperlink" Target="https://www.scopus.com/inward/record.uri?eid=2-s2.0-84951034242&amp;doi=10.1007%2f978-81-322-1859-3_51&amp;partnerID=40&amp;md5=693d4106d8f768da28151be98c00ff10" TargetMode="External"/><Relationship Id="rId1172" Type="http://schemas.openxmlformats.org/officeDocument/2006/relationships/hyperlink" Target="https://www.scopus.com/inward/record.uri?eid=2-s2.0-85100576012&amp;doi=10.24200%2fsci.2019.51175.2039&amp;partnerID=40&amp;md5=0f404f02a406333a1228dc514b4e9983" TargetMode="External"/><Relationship Id="rId340" Type="http://schemas.openxmlformats.org/officeDocument/2006/relationships/hyperlink" Target="https://www.scopus.com/inward/record.uri?eid=2-s2.0-85071776936&amp;doi=10.18510%2fhssr.2019.7263&amp;partnerID=40&amp;md5=44926ac92b45a2d0d4d1d17024fa2ee8" TargetMode="External"/><Relationship Id="rId582" Type="http://schemas.openxmlformats.org/officeDocument/2006/relationships/hyperlink" Target="https://www.scopus.com/inward/record.uri?eid=2-s2.0-84879311836&amp;doi=10.1504%2fIJOR.2013.054437&amp;partnerID=40&amp;md5=8e4c130d187f9a31eb836ca8198cea81" TargetMode="External"/><Relationship Id="rId1173" Type="http://schemas.openxmlformats.org/officeDocument/2006/relationships/hyperlink" Target="https://www.scopus.com/inward/record.uri?eid=2-s2.0-85065821114&amp;doi=10.1080%2f09537287.2018.1540052&amp;partnerID=40&amp;md5=33c763d2a1a61a4cc6a98acf92e587f4" TargetMode="External"/><Relationship Id="rId581" Type="http://schemas.openxmlformats.org/officeDocument/2006/relationships/hyperlink" Target="https://www.scopus.com/inward/record.uri?eid=2-s2.0-85053450237&amp;doi=10.1108%2fEJM-07-2017-0466&amp;partnerID=40&amp;md5=051983ab4e4ead5e7470e89507636b17" TargetMode="External"/><Relationship Id="rId1174" Type="http://schemas.openxmlformats.org/officeDocument/2006/relationships/hyperlink" Target="https://www.scopus.com/inward/record.uri?eid=2-s2.0-85047667503&amp;doi=10.1007%2fs00170-018-2205-5&amp;partnerID=40&amp;md5=22c05daf5fa4878ead57580550a4853c" TargetMode="External"/><Relationship Id="rId580" Type="http://schemas.openxmlformats.org/officeDocument/2006/relationships/hyperlink" Target="https://www.scopus.com/inward/record.uri?eid=2-s2.0-84938203419&amp;doi=10.1080%2f00207543.2015.1008106&amp;partnerID=40&amp;md5=c199517360140c7f18ed5329501c0191" TargetMode="External"/><Relationship Id="rId1175" Type="http://schemas.openxmlformats.org/officeDocument/2006/relationships/hyperlink" Target="https://www.scopus.com/inward/record.uri?eid=2-s2.0-85091661568&amp;doi=10.5267%2fj.uscm.2020.8.006&amp;partnerID=40&amp;md5=6c8b3cb54c7be01fa759f38fdd70645f" TargetMode="External"/><Relationship Id="rId103" Type="http://schemas.openxmlformats.org/officeDocument/2006/relationships/hyperlink" Target="https://www.scopus.com/inward/record.uri?eid=2-s2.0-85079056916&amp;doi=10.1002%2fadma.201907064&amp;partnerID=40&amp;md5=c1cfdd04156f632ace643aa6900ef291" TargetMode="External"/><Relationship Id="rId345" Type="http://schemas.openxmlformats.org/officeDocument/2006/relationships/hyperlink" Target="https://www.scopus.com/inward/record.uri?eid=2-s2.0-84879192485&amp;doi=10.1016%2fj.procir.2012.07.049&amp;partnerID=40&amp;md5=5e18d631348671f6dbb71e6775ee1957" TargetMode="External"/><Relationship Id="rId587" Type="http://schemas.openxmlformats.org/officeDocument/2006/relationships/hyperlink" Target="https://www.scopus.com/inward/record.uri?eid=2-s2.0-85122583131&amp;doi=10.5890%2fJEAM.2022.03.007&amp;partnerID=40&amp;md5=99c03c633ac6d6e214a8292de39df51d" TargetMode="External"/><Relationship Id="rId1176" Type="http://schemas.openxmlformats.org/officeDocument/2006/relationships/hyperlink" Target="http://dx.doi.org/10.1590/S0034-759020150306" TargetMode="External"/><Relationship Id="rId102" Type="http://schemas.openxmlformats.org/officeDocument/2006/relationships/hyperlink" Target="https://www.scopus.com/inward/record.uri?eid=2-s2.0-85092610554&amp;partnerID=40&amp;md5=c3dbb7fc3423ad066ccb11cf6803af05" TargetMode="External"/><Relationship Id="rId344" Type="http://schemas.openxmlformats.org/officeDocument/2006/relationships/hyperlink" Target="https://www.scopus.com/inward/record.uri?eid=2-s2.0-85067334639&amp;doi=10.1109%2fACCESS.2019.2915309&amp;partnerID=40&amp;md5=7c5f1ca8e30f6fde05b8973156ab63d1" TargetMode="External"/><Relationship Id="rId586" Type="http://schemas.openxmlformats.org/officeDocument/2006/relationships/hyperlink" Target="https://www.scopus.com/inward/record.uri?eid=2-s2.0-85104736619&amp;doi=10.17270%2fJ.LOG.2021.584&amp;partnerID=40&amp;md5=54276a6c1664cbabdcff680aa014a91f" TargetMode="External"/><Relationship Id="rId1177" Type="http://schemas.openxmlformats.org/officeDocument/2006/relationships/hyperlink" Target="https://www.scopus.com/inward/record.uri?eid=2-s2.0-84882376002&amp;doi=10.1007%2fs10796-012-9380-y&amp;partnerID=40&amp;md5=57497051340ff083a920752ceb43b7e9" TargetMode="External"/><Relationship Id="rId101" Type="http://schemas.openxmlformats.org/officeDocument/2006/relationships/hyperlink" Target="https://www.scopus.com/inward/record.uri?eid=2-s2.0-85117919324&amp;doi=10.1145%2f3474963.3474981&amp;partnerID=40&amp;md5=b90e08609f95760972677af9c18e05d9" TargetMode="External"/><Relationship Id="rId343" Type="http://schemas.openxmlformats.org/officeDocument/2006/relationships/hyperlink" Target="https://www.scopus.com/inward/record.uri?eid=2-s2.0-85042312927&amp;doi=10.4271%2f2017-01-0225&amp;partnerID=40&amp;md5=c2c00a0a2ff1cd3538ff27dab5436150" TargetMode="External"/><Relationship Id="rId585" Type="http://schemas.openxmlformats.org/officeDocument/2006/relationships/hyperlink" Target="http://dx.doi.org/10.17270/J.LOG.2021.584" TargetMode="External"/><Relationship Id="rId1178" Type="http://schemas.openxmlformats.org/officeDocument/2006/relationships/hyperlink" Target="https://www.scopus.com/inward/record.uri?eid=2-s2.0-85124560558&amp;doi=10.5267%2fj.uscm.2021.12.013&amp;partnerID=40&amp;md5=2927332eeb06f7c4c13220314bad7285" TargetMode="External"/><Relationship Id="rId100" Type="http://schemas.openxmlformats.org/officeDocument/2006/relationships/hyperlink" Target="https://www.scopus.com/inward/record.uri?eid=2-s2.0-84868629278&amp;doi=10.1504%2fIJLSM.2012.050158&amp;partnerID=40&amp;md5=360b49f045b3f16e9c5897ce555f0704" TargetMode="External"/><Relationship Id="rId342" Type="http://schemas.openxmlformats.org/officeDocument/2006/relationships/hyperlink" Target="https://www.scopus.com/inward/record.uri?eid=2-s2.0-84870751069&amp;partnerID=40&amp;md5=7cb3ba2b9886aed1fe8dfe7acd675650" TargetMode="External"/><Relationship Id="rId584" Type="http://schemas.openxmlformats.org/officeDocument/2006/relationships/hyperlink" Target="https://www.scopus.com/inward/record.uri?eid=2-s2.0-84879504927&amp;doi=10.1016%2fj.enpol.2013.03.052&amp;partnerID=40&amp;md5=a04435a1107b094c67f6b66b2451c8b2" TargetMode="External"/><Relationship Id="rId1179" Type="http://schemas.openxmlformats.org/officeDocument/2006/relationships/hyperlink" Target="https://www.scopus.com/inward/record.uri?eid=2-s2.0-85119091595&amp;doi=10.1109%2fICTE51655.2021.9584507&amp;partnerID=40&amp;md5=ac46dfbb206b4ff18df04a2b92b239c2" TargetMode="External"/><Relationship Id="rId1169" Type="http://schemas.openxmlformats.org/officeDocument/2006/relationships/hyperlink" Target="https://www.scopus.com/inward/record.uri?eid=2-s2.0-85121249351&amp;doi=10.5267%2fj.uscm.2021.10.007&amp;partnerID=40&amp;md5=6ae36fc926e0038eefa79c646bf8a5b4" TargetMode="External"/><Relationship Id="rId338" Type="http://schemas.openxmlformats.org/officeDocument/2006/relationships/hyperlink" Target="https://www.scopus.com/inward/record.uri?eid=2-s2.0-84926456413&amp;doi=10.1016%2fj.cnsns.2015.01.020&amp;partnerID=40&amp;md5=e7aa7525f5d5326827cfb78598d73728" TargetMode="External"/><Relationship Id="rId337" Type="http://schemas.openxmlformats.org/officeDocument/2006/relationships/hyperlink" Target="https://www.scopus.com/inward/record.uri?eid=2-s2.0-85093088650&amp;doi=10.1088%2f1757-899X%2f919%2f3%2f032004&amp;partnerID=40&amp;md5=2436040ea805f1f08c053dfda8b9e5e4" TargetMode="External"/><Relationship Id="rId579" Type="http://schemas.openxmlformats.org/officeDocument/2006/relationships/hyperlink" Target="http://dx.doi.org/10.1080/00207543.2015.1008106" TargetMode="External"/><Relationship Id="rId336" Type="http://schemas.openxmlformats.org/officeDocument/2006/relationships/hyperlink" Target="https://www.scopus.com/inward/record.uri?eid=2-s2.0-85057605262&amp;doi=10.1108%2fBPMJ-04-2018-0115&amp;partnerID=40&amp;md5=820e573e0b14aa85357e1cc3f740c4fd" TargetMode="External"/><Relationship Id="rId578" Type="http://schemas.openxmlformats.org/officeDocument/2006/relationships/hyperlink" Target="https://www.scopus.com/inward/record.uri?eid=2-s2.0-84865357012&amp;doi=10.1108%2f14635771211257954&amp;partnerID=40&amp;md5=a81acbcb0c2023c9429f0635565a3338" TargetMode="External"/><Relationship Id="rId335" Type="http://schemas.openxmlformats.org/officeDocument/2006/relationships/hyperlink" Target="https://www.scopus.com/inward/record.uri?eid=2-s2.0-85040579842&amp;doi=10.1142%2fS0217595918500033&amp;partnerID=40&amp;md5=b4cc91be70dd2d082fb4d7d118923d0e" TargetMode="External"/><Relationship Id="rId577" Type="http://schemas.openxmlformats.org/officeDocument/2006/relationships/hyperlink" Target="https://www.scopus.com/inward/record.uri?eid=2-s2.0-85050534306&amp;doi=10.1080%2f16258312.2018.1497922&amp;partnerID=40&amp;md5=39ea9585b2672fc2ae3c9e625c239532" TargetMode="External"/><Relationship Id="rId339" Type="http://schemas.openxmlformats.org/officeDocument/2006/relationships/hyperlink" Target="https://www.scopus.com/inward/record.uri?eid=2-s2.0-84863831104&amp;doi=10.1108%2f17410381211253308&amp;partnerID=40&amp;md5=a13518a94beab6970be59e161fa78654" TargetMode="External"/><Relationship Id="rId1160" Type="http://schemas.openxmlformats.org/officeDocument/2006/relationships/hyperlink" Target="https://www.scopus.com/inward/record.uri?eid=2-s2.0-85054729995&amp;partnerID=40&amp;md5=07095d1d4f0058153396082c52a0a800" TargetMode="External"/><Relationship Id="rId330" Type="http://schemas.openxmlformats.org/officeDocument/2006/relationships/hyperlink" Target="https://www.scopus.com/inward/record.uri?eid=2-s2.0-84861857669&amp;doi=10.1007%2f978-3-642-29637-6_107&amp;partnerID=40&amp;md5=ee38338ee7bf23e0815bae67c13bcf65" TargetMode="External"/><Relationship Id="rId572" Type="http://schemas.openxmlformats.org/officeDocument/2006/relationships/hyperlink" Target="https://www.scopus.com/inward/record.uri?eid=2-s2.0-85085372665&amp;partnerID=40&amp;md5=05f81d723adf9d6eca72575db2011f47" TargetMode="External"/><Relationship Id="rId1161" Type="http://schemas.openxmlformats.org/officeDocument/2006/relationships/hyperlink" Target="https://www.scopus.com/inward/record.uri?eid=2-s2.0-85121253640&amp;doi=10.5267%2fj.uscm.2021.10.001&amp;partnerID=40&amp;md5=ceb9117c7074daaa690c7ae5e4230c62" TargetMode="External"/><Relationship Id="rId571" Type="http://schemas.openxmlformats.org/officeDocument/2006/relationships/hyperlink" Target="https://www.scopus.com/inward/record.uri?eid=2-s2.0-85088101153&amp;doi=10.30880%2fijie.2020.12.05.020&amp;partnerID=40&amp;md5=813f97c186c25c343e90d60f440422cb" TargetMode="External"/><Relationship Id="rId1162" Type="http://schemas.openxmlformats.org/officeDocument/2006/relationships/hyperlink" Target="https://www.scopus.com/inward/record.uri?eid=2-s2.0-85073376558&amp;doi=10.34190%2fKM.19.072&amp;partnerID=40&amp;md5=bd5f221d1f1b7f36911537d00bab70a6" TargetMode="External"/><Relationship Id="rId570" Type="http://schemas.openxmlformats.org/officeDocument/2006/relationships/hyperlink" Target="http://dx.doi.org/10.30880/ijie.2020.12.05.020" TargetMode="External"/><Relationship Id="rId1163" Type="http://schemas.openxmlformats.org/officeDocument/2006/relationships/hyperlink" Target="http://dx.doi.org/10.9756/INT-JECSE/V14I4.124" TargetMode="External"/><Relationship Id="rId1164" Type="http://schemas.openxmlformats.org/officeDocument/2006/relationships/hyperlink" Target="https://www.scopus.com/inward/record.uri?eid=2-s2.0-85086745245&amp;partnerID=40&amp;md5=da8fc369b0ed1410b9e7f2fcc8ff1801" TargetMode="External"/><Relationship Id="rId334" Type="http://schemas.openxmlformats.org/officeDocument/2006/relationships/hyperlink" Target="http://dx.doi.org/10.3390/su14148640" TargetMode="External"/><Relationship Id="rId576" Type="http://schemas.openxmlformats.org/officeDocument/2006/relationships/hyperlink" Target="https://www.scopus.com/inward/record.uri?eid=2-s2.0-85070715964&amp;partnerID=40&amp;md5=bb229e6d710134d686cc9ebe7c5559f0" TargetMode="External"/><Relationship Id="rId1165" Type="http://schemas.openxmlformats.org/officeDocument/2006/relationships/hyperlink" Target="https://www.scopus.com/inward/record.uri?eid=2-s2.0-84925650580&amp;doi=10.1016%2fj.tre.2015.03.001&amp;partnerID=40&amp;md5=299c9dbf5f76f984e14a7f10f33247f7" TargetMode="External"/><Relationship Id="rId333" Type="http://schemas.openxmlformats.org/officeDocument/2006/relationships/hyperlink" Target="https://www.scopus.com/inward/record.uri?eid=2-s2.0-85137170729&amp;doi=10.3390%2fsu14148640&amp;partnerID=40&amp;md5=07d92c34e1813520dc3493158a7cff5a" TargetMode="External"/><Relationship Id="rId575" Type="http://schemas.openxmlformats.org/officeDocument/2006/relationships/hyperlink" Target="https://www.scopus.com/inward/record.uri?eid=2-s2.0-85137678066&amp;doi=10.3390%2fsu141610444&amp;partnerID=40&amp;md5=d66f28c3483f5f625aacccf55241ed22" TargetMode="External"/><Relationship Id="rId1166" Type="http://schemas.openxmlformats.org/officeDocument/2006/relationships/hyperlink" Target="https://www.scopus.com/inward/record.uri?eid=2-s2.0-85118492847&amp;doi=10.1007%2f978-3-319-25451-7_12&amp;partnerID=40&amp;md5=ed4ff35361dead12d021e68af6abb439" TargetMode="External"/><Relationship Id="rId332" Type="http://schemas.openxmlformats.org/officeDocument/2006/relationships/hyperlink" Target="https://www.scopus.com/inward/record.uri?eid=2-s2.0-85078030876&amp;partnerID=40&amp;md5=0c0d2db6e5b8bd799f4d4bdddcbc3228" TargetMode="External"/><Relationship Id="rId574" Type="http://schemas.openxmlformats.org/officeDocument/2006/relationships/hyperlink" Target="https://www.scopus.com/inward/record.uri?eid=2-s2.0-85118696130&amp;doi=10.1016%2fj.spc.2021.10.028&amp;partnerID=40&amp;md5=4974b846a1739f936f16d08fc5b5cec0" TargetMode="External"/><Relationship Id="rId1167" Type="http://schemas.openxmlformats.org/officeDocument/2006/relationships/hyperlink" Target="https://www.scopus.com/inward/record.uri?eid=2-s2.0-85097631768&amp;doi=10.1007%2f978-3-030-62199-5_30&amp;partnerID=40&amp;md5=86e768ea7e17ef2348cc4d475ea789fb" TargetMode="External"/><Relationship Id="rId331" Type="http://schemas.openxmlformats.org/officeDocument/2006/relationships/hyperlink" Target="https://www.scopus.com/inward/record.uri?eid=2-s2.0-85102128570&amp;doi=10.1109%2fLOGISTIQUA49782.2020.9353948&amp;partnerID=40&amp;md5=60fbeaa4969652dc7d36b35c90adbff3" TargetMode="External"/><Relationship Id="rId573" Type="http://schemas.openxmlformats.org/officeDocument/2006/relationships/hyperlink" Target="https://www.scopus.com/inward/record.uri?eid=2-s2.0-85071762416&amp;doi=10.18510%2fhssr.2019.7266&amp;partnerID=40&amp;md5=459bf61b522dedea8cfc9a79ec7d10b7" TargetMode="External"/><Relationship Id="rId1168" Type="http://schemas.openxmlformats.org/officeDocument/2006/relationships/hyperlink" Target="https://www.scopus.com/inward/record.uri?eid=2-s2.0-84878154630&amp;doi=10.1016%2fj.cor.2013.04.011&amp;partnerID=40&amp;md5=17a6bf5b341c143c0dff4c621ef927f5" TargetMode="External"/><Relationship Id="rId370" Type="http://schemas.openxmlformats.org/officeDocument/2006/relationships/hyperlink" Target="https://www.scopus.com/inward/record.uri?eid=2-s2.0-85054480937&amp;doi=10.1007%2fs12198-018-0197-x&amp;partnerID=40&amp;md5=a7d02d762d3ddf8279bf22376f716358" TargetMode="External"/><Relationship Id="rId129" Type="http://schemas.openxmlformats.org/officeDocument/2006/relationships/hyperlink" Target="https://www.scopus.com/inward/record.uri?eid=2-s2.0-85083841106&amp;doi=10.1108%2fJMTM-07-2019-0263&amp;partnerID=40&amp;md5=68d5dd99b51c4a39aaa31ac60d6c65a2" TargetMode="External"/><Relationship Id="rId128" Type="http://schemas.openxmlformats.org/officeDocument/2006/relationships/hyperlink" Target="https://www.scopus.com/inward/record.uri?eid=2-s2.0-85127579261&amp;doi=10.1145%2f3512676.3512709&amp;partnerID=40&amp;md5=f9eb9a18390cce56e6b715fe06c716d9" TargetMode="External"/><Relationship Id="rId127" Type="http://schemas.openxmlformats.org/officeDocument/2006/relationships/hyperlink" Target="https://www.scopus.com/inward/record.uri?eid=2-s2.0-85091698792&amp;doi=10.1016%2fj.procir.2020.02.231&amp;partnerID=40&amp;md5=3dc2f430563e0092eab840d76bdf2b5f" TargetMode="External"/><Relationship Id="rId369" Type="http://schemas.openxmlformats.org/officeDocument/2006/relationships/hyperlink" Target="https://www.scopus.com/inward/record.uri?eid=2-s2.0-84866667374&amp;doi=10.1109%2fCCDC.2012.6243103&amp;partnerID=40&amp;md5=36e178b94e9f41dac5912dfc448f563d" TargetMode="External"/><Relationship Id="rId126" Type="http://schemas.openxmlformats.org/officeDocument/2006/relationships/hyperlink" Target="https://www.scopus.com/inward/record.uri?eid=2-s2.0-85118969916&amp;doi=10.1109%2fTCAD.2021.3127864&amp;partnerID=40&amp;md5=9c3951b55af08bfbd680d0059e07d309" TargetMode="External"/><Relationship Id="rId368" Type="http://schemas.openxmlformats.org/officeDocument/2006/relationships/hyperlink" Target="https://www.scopus.com/inward/record.uri?eid=2-s2.0-85049927752&amp;doi=10.4324%2f9781315601540&amp;partnerID=40&amp;md5=2164f6f59fb2ffaa0664fd6141c66d5a" TargetMode="External"/><Relationship Id="rId1190" Type="http://schemas.openxmlformats.org/officeDocument/2006/relationships/hyperlink" Target="https://www.scopus.com/inward/record.uri?eid=2-s2.0-85118218927&amp;doi=10.1007%2fs00521-021-06584-5&amp;partnerID=40&amp;md5=98b88364dff6ff248958145a8ee1725e" TargetMode="External"/><Relationship Id="rId1191" Type="http://schemas.openxmlformats.org/officeDocument/2006/relationships/hyperlink" Target="https://www.scopus.com/inward/record.uri?eid=2-s2.0-85069202849&amp;doi=10.1007%2f978-3-030-24289-3_60&amp;partnerID=40&amp;md5=4409d9b8227963d51907c32921b087c2" TargetMode="External"/><Relationship Id="rId1192" Type="http://schemas.openxmlformats.org/officeDocument/2006/relationships/hyperlink" Target="https://www.scopus.com/inward/record.uri?eid=2-s2.0-84871705803&amp;doi=10.1111%2fj.1540-4609.2012.00368.x&amp;partnerID=40&amp;md5=ea671284e49146514c1d843c5526e5fc" TargetMode="External"/><Relationship Id="rId1193" Type="http://schemas.openxmlformats.org/officeDocument/2006/relationships/hyperlink" Target="https://www.scopus.com/inward/record.uri?eid=2-s2.0-84873163357&amp;doi=10.1504%2fIJAMS.2013.051635&amp;partnerID=40&amp;md5=77f3a431df43b3c174c12e275a0d43a9" TargetMode="External"/><Relationship Id="rId121" Type="http://schemas.openxmlformats.org/officeDocument/2006/relationships/hyperlink" Target="https://www.scopus.com/inward/record.uri?eid=2-s2.0-84948669482&amp;doi=10.1007%2fs40171-015-0107-z&amp;partnerID=40&amp;md5=0b54243c3b131ad3966c4c6ba5575983" TargetMode="External"/><Relationship Id="rId363" Type="http://schemas.openxmlformats.org/officeDocument/2006/relationships/hyperlink" Target="https://www.scopus.com/inward/record.uri?eid=2-s2.0-85078947179&amp;doi=10.1016%2fj.ifacol.2019.11.510&amp;partnerID=40&amp;md5=04cedffefba666a9387cd2705b6124c3" TargetMode="External"/><Relationship Id="rId1194" Type="http://schemas.openxmlformats.org/officeDocument/2006/relationships/hyperlink" Target="https://www.scopus.com/inward/record.uri?eid=2-s2.0-85058570700&amp;doi=10.1109%2fICSTC.2018.8528295&amp;partnerID=40&amp;md5=b7d3b264de365c2e85aaf64f24f5be6e" TargetMode="External"/><Relationship Id="rId120" Type="http://schemas.openxmlformats.org/officeDocument/2006/relationships/hyperlink" Target="https://www.scopus.com/inward/record.uri?eid=2-s2.0-85083067353&amp;doi=10.1108%2fMBE-10-2018-0080&amp;partnerID=40&amp;md5=6f433f3ab2308a9cc7e45d59f709b2c0" TargetMode="External"/><Relationship Id="rId362" Type="http://schemas.openxmlformats.org/officeDocument/2006/relationships/hyperlink" Target="https://www.scopus.com/inward/record.uri?eid=2-s2.0-85052578231&amp;partnerID=40&amp;md5=90b2f9d9836af7069fb5b35abed03815" TargetMode="External"/><Relationship Id="rId1195" Type="http://schemas.openxmlformats.org/officeDocument/2006/relationships/hyperlink" Target="http://dx.doi.org/10.1108/IJLM-01-2013-0001" TargetMode="External"/><Relationship Id="rId361" Type="http://schemas.openxmlformats.org/officeDocument/2006/relationships/hyperlink" Target="https://www.scopus.com/inward/record.uri?eid=2-s2.0-85082187901&amp;doi=10.1108%2fSCM-03-2019-0119&amp;partnerID=40&amp;md5=28e87213c8caeb1011ed449d26e59c35" TargetMode="External"/><Relationship Id="rId1196" Type="http://schemas.openxmlformats.org/officeDocument/2006/relationships/hyperlink" Target="https://www.scopus.com/inward/record.uri?eid=2-s2.0-84926318688&amp;doi=10.1108%2fIJLM-01-2013-0001&amp;partnerID=40&amp;md5=54700dc13eecdcf31ceaacb8d90e549f" TargetMode="External"/><Relationship Id="rId360" Type="http://schemas.openxmlformats.org/officeDocument/2006/relationships/hyperlink" Target="https://www.scopus.com/inward/record.uri?eid=2-s2.0-85121644127&amp;doi=10.1002%2fmcda.1775&amp;partnerID=40&amp;md5=8d7a6dc573461a2da3df971ff31c8a6d" TargetMode="External"/><Relationship Id="rId1197" Type="http://schemas.openxmlformats.org/officeDocument/2006/relationships/hyperlink" Target="https://www.scopus.com/inward/record.uri?eid=2-s2.0-85127399054&amp;doi=10.1504%2fIJADS.2022.121554&amp;partnerID=40&amp;md5=8fb46168cc0db6f42f203c0b359f54ce" TargetMode="External"/><Relationship Id="rId125" Type="http://schemas.openxmlformats.org/officeDocument/2006/relationships/hyperlink" Target="https://www.scopus.com/inward/record.uri?eid=2-s2.0-85077717381&amp;partnerID=40&amp;md5=3d60db1f4e650f507788580b07380663" TargetMode="External"/><Relationship Id="rId367" Type="http://schemas.openxmlformats.org/officeDocument/2006/relationships/hyperlink" Target="https://www.scopus.com/inward/record.uri?eid=2-s2.0-84893876172&amp;doi=10.1016%2fj.automatica.2013.11.024&amp;partnerID=40&amp;md5=9f815638f2e713373eadbb742785e785" TargetMode="External"/><Relationship Id="rId1198" Type="http://schemas.openxmlformats.org/officeDocument/2006/relationships/hyperlink" Target="https://www.scopus.com/inward/record.uri?eid=2-s2.0-85087220455&amp;doi=10.1016%2fj.ejor.2020.06.008&amp;partnerID=40&amp;md5=42bc030986a2c1f768541237139f85fe" TargetMode="External"/><Relationship Id="rId124" Type="http://schemas.openxmlformats.org/officeDocument/2006/relationships/hyperlink" Target="https://www.scopus.com/inward/record.uri?eid=2-s2.0-85027713171&amp;doi=10.1111%2fcag.12400&amp;partnerID=40&amp;md5=45676a5a9a1fc731435fe94ffbb0047c" TargetMode="External"/><Relationship Id="rId366" Type="http://schemas.openxmlformats.org/officeDocument/2006/relationships/hyperlink" Target="https://www.scopus.com/inward/record.uri?eid=2-s2.0-85007475126&amp;doi=10.1016%2fj.omega.2016.11.005&amp;partnerID=40&amp;md5=2f538b55c833293127fb39460c417d99" TargetMode="External"/><Relationship Id="rId1199" Type="http://schemas.openxmlformats.org/officeDocument/2006/relationships/hyperlink" Target="https://www.scopus.com/inward/record.uri?eid=2-s2.0-85024489038&amp;doi=10.3166%2fJESA.49.749-768&amp;partnerID=40&amp;md5=f148e6cf6c175591e68796438c34bde1" TargetMode="External"/><Relationship Id="rId123" Type="http://schemas.openxmlformats.org/officeDocument/2006/relationships/hyperlink" Target="https://www.scopus.com/inward/record.uri?eid=2-s2.0-85062838131&amp;doi=10.1109%2fPOMS.2018.8629448&amp;partnerID=40&amp;md5=a222114cdfe45cdaf4c938259ad3f206" TargetMode="External"/><Relationship Id="rId365" Type="http://schemas.openxmlformats.org/officeDocument/2006/relationships/hyperlink" Target="https://www.scopus.com/inward/record.uri?eid=2-s2.0-85087558894&amp;doi=10.1108%2fIJPDLM-02-2019-0057&amp;partnerID=40&amp;md5=aa8e81ea09e5d5ffccaaa2f6e7132482" TargetMode="External"/><Relationship Id="rId122" Type="http://schemas.openxmlformats.org/officeDocument/2006/relationships/hyperlink" Target="https://www.scopus.com/inward/record.uri?eid=2-s2.0-84923368955&amp;doi=10.1016%2fj.omega.2015.01.014&amp;partnerID=40&amp;md5=2cd74d8132ef430d5710fdacfbb25333" TargetMode="External"/><Relationship Id="rId364" Type="http://schemas.openxmlformats.org/officeDocument/2006/relationships/hyperlink" Target="https://www.scopus.com/inward/record.uri?eid=2-s2.0-85012865093&amp;doi=10.1007%2fs13235-015-0165-z&amp;partnerID=40&amp;md5=9ef8e0095925cf69e35b7e52088100c8" TargetMode="External"/><Relationship Id="rId95" Type="http://schemas.openxmlformats.org/officeDocument/2006/relationships/hyperlink" Target="https://www.scopus.com/inward/record.uri?eid=2-s2.0-84929299861&amp;doi=10.1080%2f16258312.2014.11517361&amp;partnerID=40&amp;md5=1160ad5a070a651a57334e3ddadf227d" TargetMode="External"/><Relationship Id="rId94" Type="http://schemas.openxmlformats.org/officeDocument/2006/relationships/hyperlink" Target="https://www.scopus.com/inward/record.uri?eid=2-s2.0-84902352792&amp;doi=10.5220%2f0004924603220327&amp;partnerID=40&amp;md5=d5e96b054b2c2a5b7a84427bb6f5e577" TargetMode="External"/><Relationship Id="rId97" Type="http://schemas.openxmlformats.org/officeDocument/2006/relationships/hyperlink" Target="https://www.scopus.com/inward/record.uri?eid=2-s2.0-85047158684&amp;doi=10.1109%2fCESYS.2017.8321162&amp;partnerID=40&amp;md5=7b84107f539ca5eeb15e7f7e63bc47dc" TargetMode="External"/><Relationship Id="rId96" Type="http://schemas.openxmlformats.org/officeDocument/2006/relationships/hyperlink" Target="https://www.scopus.com/inward/record.uri?eid=2-s2.0-85067289658&amp;doi=10.1016%2fj.promfg.2019.02.007&amp;partnerID=40&amp;md5=c4eb11651292dd858889e7802f0ad42c" TargetMode="External"/><Relationship Id="rId99" Type="http://schemas.openxmlformats.org/officeDocument/2006/relationships/hyperlink" Target="https://www.scopus.com/inward/record.uri?eid=2-s2.0-85050158621&amp;doi=10.1007%2fs40171-018-0191-y&amp;partnerID=40&amp;md5=24db25ed1da999bc97e664c5aa7258b6" TargetMode="External"/><Relationship Id="rId98" Type="http://schemas.openxmlformats.org/officeDocument/2006/relationships/hyperlink" Target="https://www.scopus.com/inward/record.uri?eid=2-s2.0-84868217152&amp;partnerID=40&amp;md5=624192db20c430bd019cbccf40cd117a" TargetMode="External"/><Relationship Id="rId91" Type="http://schemas.openxmlformats.org/officeDocument/2006/relationships/hyperlink" Target="https://www.scopus.com/inward/record.uri?eid=2-s2.0-85033456069&amp;doi=10.1016%2fj.cherd.2017.10.013&amp;partnerID=40&amp;md5=e7de99a6468fc5ced85d0b1b3cbc4ef0" TargetMode="External"/><Relationship Id="rId90" Type="http://schemas.openxmlformats.org/officeDocument/2006/relationships/hyperlink" Target="https://www.scopus.com/inward/record.uri?eid=2-s2.0-85013128260&amp;doi=10.1007%2f978-3-319-48511-9_19&amp;partnerID=40&amp;md5=89a63ba9d9227fa9dfa1ed57a8693cb7" TargetMode="External"/><Relationship Id="rId93" Type="http://schemas.openxmlformats.org/officeDocument/2006/relationships/hyperlink" Target="https://www.scopus.com/inward/record.uri?eid=2-s2.0-85048643412&amp;partnerID=40&amp;md5=0383b3ee4053d4d4b18250eddbf8fe06" TargetMode="External"/><Relationship Id="rId92" Type="http://schemas.openxmlformats.org/officeDocument/2006/relationships/hyperlink" Target="https://www.scopus.com/inward/record.uri?eid=2-s2.0-84873261652&amp;doi=10.1016%2fj.procir.2012.07.028&amp;partnerID=40&amp;md5=5367017eb65954856eaf3849aefca60c" TargetMode="External"/><Relationship Id="rId118" Type="http://schemas.openxmlformats.org/officeDocument/2006/relationships/hyperlink" Target="https://www.scopus.com/inward/record.uri?eid=2-s2.0-84954287667&amp;doi=10.1080%2f00207543.2015.1134842&amp;partnerID=40&amp;md5=d84de002ef63fee61f33251168d2b44c" TargetMode="External"/><Relationship Id="rId117" Type="http://schemas.openxmlformats.org/officeDocument/2006/relationships/hyperlink" Target="https://www.scopus.com/inward/record.uri?eid=2-s2.0-84899059946&amp;doi=10.1016%2fj.apenergy.2013.12.018&amp;partnerID=40&amp;md5=a72ff01ac5303fa9988a13301798afd2" TargetMode="External"/><Relationship Id="rId359" Type="http://schemas.openxmlformats.org/officeDocument/2006/relationships/hyperlink" Target="https://www.scopus.com/inward/record.uri?eid=2-s2.0-84884954039&amp;doi=10.1007%2f978-3-642-40090-2_23&amp;partnerID=40&amp;md5=50586cc9bd8938300babd26f4bfb9dd5" TargetMode="External"/><Relationship Id="rId116" Type="http://schemas.openxmlformats.org/officeDocument/2006/relationships/hyperlink" Target="https://www.scopus.com/inward/record.uri?eid=2-s2.0-84897077511&amp;doi=10.1108%2fBIJ-03-2012-0018&amp;partnerID=40&amp;md5=4ffa7c9d3729ff2ac0d8398b6cee8612" TargetMode="External"/><Relationship Id="rId358" Type="http://schemas.openxmlformats.org/officeDocument/2006/relationships/hyperlink" Target="https://www.scopus.com/inward/record.uri?eid=2-s2.0-84957069074&amp;doi=10.1504%2fEJIE.2015.074383&amp;partnerID=40&amp;md5=c9b0ea2b6b229a2d871067b65e4676ef" TargetMode="External"/><Relationship Id="rId115" Type="http://schemas.openxmlformats.org/officeDocument/2006/relationships/hyperlink" Target="https://www.scopus.com/inward/record.uri?eid=2-s2.0-85118511660&amp;doi=10.1108%2fJM2-04-2021-0089&amp;partnerID=40&amp;md5=b03d004c4b22773f30ccff400be7ed73" TargetMode="External"/><Relationship Id="rId357" Type="http://schemas.openxmlformats.org/officeDocument/2006/relationships/hyperlink" Target="https://www.scopus.com/inward/record.uri?eid=2-s2.0-85097438664&amp;doi=10.14424%2fijcscm801018-01-18&amp;partnerID=40&amp;md5=192cfcce4ed1fffd392d5cb821c670ea" TargetMode="External"/><Relationship Id="rId599" Type="http://schemas.openxmlformats.org/officeDocument/2006/relationships/hyperlink" Target="https://www.scopus.com/inward/record.uri?eid=2-s2.0-84890557638&amp;doi=10.1080%2f00207543.2012.756593&amp;partnerID=40&amp;md5=c28512e54a7b04c5e27585a5eecbf0c7" TargetMode="External"/><Relationship Id="rId1180" Type="http://schemas.openxmlformats.org/officeDocument/2006/relationships/hyperlink" Target="https://www.scopus.com/inward/record.uri?eid=2-s2.0-85115329708&amp;doi=10.1108%2fBIJ-08-2021-0454&amp;partnerID=40&amp;md5=0f7512bc45673df3211e8a82a3ce58e4" TargetMode="External"/><Relationship Id="rId1181" Type="http://schemas.openxmlformats.org/officeDocument/2006/relationships/hyperlink" Target="https://www.scopus.com/inward/record.uri?eid=2-s2.0-85122393085&amp;doi=10.1016%2fj.ijpe.2021.108405&amp;partnerID=40&amp;md5=6f5d67be72253a1bb048ad5f973b8110" TargetMode="External"/><Relationship Id="rId119" Type="http://schemas.openxmlformats.org/officeDocument/2006/relationships/hyperlink" Target="https://www.scopus.com/inward/record.uri?eid=2-s2.0-84988420427&amp;doi=10.1016%2fj.ejor.2015.12.004&amp;partnerID=40&amp;md5=871a1959f291edf19878ff4c32f55b3f" TargetMode="External"/><Relationship Id="rId1182" Type="http://schemas.openxmlformats.org/officeDocument/2006/relationships/hyperlink" Target="https://www.scopus.com/inward/record.uri?eid=2-s2.0-85125263793&amp;doi=10.1007%2f978-3-030-39165-2_241&amp;partnerID=40&amp;md5=63e19e642e0eea477c7da5b219d8a31f" TargetMode="External"/><Relationship Id="rId110" Type="http://schemas.openxmlformats.org/officeDocument/2006/relationships/hyperlink" Target="https://www.scopus.com/inward/record.uri?eid=2-s2.0-84878276293&amp;doi=10.1080%2f09537287.2012.659843&amp;partnerID=40&amp;md5=4afa65396aeb43a9995c350bfd344cb3" TargetMode="External"/><Relationship Id="rId352" Type="http://schemas.openxmlformats.org/officeDocument/2006/relationships/hyperlink" Target="https://www.scopus.com/inward/record.uri?eid=2-s2.0-84998979382&amp;doi=10.1016%2fj.procs.2016.09.294&amp;partnerID=40&amp;md5=a9195d40768abdfb7726d7c69dc67899" TargetMode="External"/><Relationship Id="rId594" Type="http://schemas.openxmlformats.org/officeDocument/2006/relationships/hyperlink" Target="https://www.scopus.com/inward/record.uri?eid=2-s2.0-85086500277&amp;doi=10.1016%2fj.ijpe.2020.107813&amp;partnerID=40&amp;md5=917fdba1b6b1dbefdcf27642151cb500" TargetMode="External"/><Relationship Id="rId1183" Type="http://schemas.openxmlformats.org/officeDocument/2006/relationships/hyperlink" Target="https://www.scopus.com/inward/record.uri?eid=2-s2.0-85087816005&amp;doi=10.1108%2fIJLM-01-2020-0019&amp;partnerID=40&amp;md5=eb1d82e746c9791b221a32bc21acd7f3" TargetMode="External"/><Relationship Id="rId351" Type="http://schemas.openxmlformats.org/officeDocument/2006/relationships/hyperlink" Target="https://www.scopus.com/inward/record.uri?eid=2-s2.0-85121273697&amp;doi=10.1016%2fj.jclepro.2021.130038&amp;partnerID=40&amp;md5=8d4992256eb7396b7af623dff459d841" TargetMode="External"/><Relationship Id="rId593" Type="http://schemas.openxmlformats.org/officeDocument/2006/relationships/hyperlink" Target="https://www.scopus.com/inward/record.uri?eid=2-s2.0-85113860383&amp;doi=10.1080%2f00207543.2021.1966850&amp;partnerID=40&amp;md5=c2dab7120511c86fdf49c9f332adec65" TargetMode="External"/><Relationship Id="rId1184" Type="http://schemas.openxmlformats.org/officeDocument/2006/relationships/hyperlink" Target="https://www.scopus.com/inward/record.uri?eid=2-s2.0-85109416382&amp;doi=10.1080%2f13675567.2021.1944068&amp;partnerID=40&amp;md5=106b6ce0e7c19a63014b6b401dea839f" TargetMode="External"/><Relationship Id="rId350" Type="http://schemas.openxmlformats.org/officeDocument/2006/relationships/hyperlink" Target="https://www.scopus.com/inward/record.uri?eid=2-s2.0-84977079519&amp;doi=10.1108%2fBIJ-05-2015-0045&amp;partnerID=40&amp;md5=24865dc425962ef3fcb334fb0bbf20a3" TargetMode="External"/><Relationship Id="rId592" Type="http://schemas.openxmlformats.org/officeDocument/2006/relationships/hyperlink" Target="https://www.scopus.com/inward/record.uri?eid=2-s2.0-85081032602&amp;doi=10.1108%2fEEMCS-06-2018-0150&amp;partnerID=40&amp;md5=76fcb53d5dc19b52717cef9cf0be2414" TargetMode="External"/><Relationship Id="rId1185" Type="http://schemas.openxmlformats.org/officeDocument/2006/relationships/hyperlink" Target="https://www.scopus.com/inward/record.uri?eid=2-s2.0-85056951038&amp;doi=10.1007%2f978-981-10-4106-8_13&amp;partnerID=40&amp;md5=c174c795ec490dbd9c90badab3653259" TargetMode="External"/><Relationship Id="rId591" Type="http://schemas.openxmlformats.org/officeDocument/2006/relationships/hyperlink" Target="https://www.scopus.com/inward/record.uri?eid=2-s2.0-85060877709&amp;partnerID=40&amp;md5=4cf475cd373b1a4520b6bf0ba9cafcb4" TargetMode="External"/><Relationship Id="rId1186" Type="http://schemas.openxmlformats.org/officeDocument/2006/relationships/hyperlink" Target="https://www.scopus.com/inward/record.uri?eid=2-s2.0-84940193061&amp;doi=10.1504%2fIJAMS.2015.071147&amp;partnerID=40&amp;md5=fcf1b1e4651e04556199ea9a92a58984" TargetMode="External"/><Relationship Id="rId114" Type="http://schemas.openxmlformats.org/officeDocument/2006/relationships/hyperlink" Target="https://www.scopus.com/inward/record.uri?eid=2-s2.0-84893912414&amp;doi=10.4028%2fwww.scientific.net%2fAMM.496-500.2807&amp;partnerID=40&amp;md5=4f680ae39ea64dda1787c42f85a580cd" TargetMode="External"/><Relationship Id="rId356" Type="http://schemas.openxmlformats.org/officeDocument/2006/relationships/hyperlink" Target="https://www.scopus.com/inward/record.uri?eid=2-s2.0-85071686650&amp;doi=10.1108%2fIJLM-01-2019-0030&amp;partnerID=40&amp;md5=200dea5939fd0a02ca54dfb9ad5bf64c" TargetMode="External"/><Relationship Id="rId598" Type="http://schemas.openxmlformats.org/officeDocument/2006/relationships/hyperlink" Target="http://dx.doi.org/10.1080/00207543.2012.756593" TargetMode="External"/><Relationship Id="rId1187" Type="http://schemas.openxmlformats.org/officeDocument/2006/relationships/hyperlink" Target="http://dx.doi.org/10.1109/TEM.2012.2190986" TargetMode="External"/><Relationship Id="rId113" Type="http://schemas.openxmlformats.org/officeDocument/2006/relationships/hyperlink" Target="https://www.scopus.com/inward/record.uri?eid=2-s2.0-85076974648&amp;doi=10.1007%2f978-3-319-74225-0_3&amp;partnerID=40&amp;md5=2c7967ff20b2d86f66e0fb09f2fd4b1e" TargetMode="External"/><Relationship Id="rId355" Type="http://schemas.openxmlformats.org/officeDocument/2006/relationships/hyperlink" Target="https://www.scopus.com/inward/record.uri?eid=2-s2.0-85065701385&amp;doi=10.1016%2fj.ijpe.2019.04.027&amp;partnerID=40&amp;md5=6794adf30906e40afdfcde6a1f68ba8c" TargetMode="External"/><Relationship Id="rId597" Type="http://schemas.openxmlformats.org/officeDocument/2006/relationships/hyperlink" Target="https://www.scopus.com/inward/record.uri?eid=2-s2.0-84879369565&amp;doi=10.3923%2fitj.2013.1614.1619&amp;partnerID=40&amp;md5=119c09994454a79d7012a4d97167bab7" TargetMode="External"/><Relationship Id="rId1188" Type="http://schemas.openxmlformats.org/officeDocument/2006/relationships/hyperlink" Target="https://www.scopus.com/inward/record.uri?eid=2-s2.0-84886727895&amp;doi=10.1109%2fTEM.2012.2190986&amp;partnerID=40&amp;md5=1af00ba13d4145462af8dd36a3ac4b81" TargetMode="External"/><Relationship Id="rId112" Type="http://schemas.openxmlformats.org/officeDocument/2006/relationships/hyperlink" Target="https://www.scopus.com/inward/record.uri?eid=2-s2.0-85047073265&amp;doi=10.1016%2fj.procir.2017.11.120&amp;partnerID=40&amp;md5=aec7008286b31349ef987eab2044b984" TargetMode="External"/><Relationship Id="rId354" Type="http://schemas.openxmlformats.org/officeDocument/2006/relationships/hyperlink" Target="https://www.scopus.com/inward/record.uri?eid=2-s2.0-85015924142&amp;doi=10.1108%2fBIJ-05-2016-0078&amp;partnerID=40&amp;md5=bb70d2f559459fd2aee5a69a50625f0f" TargetMode="External"/><Relationship Id="rId596" Type="http://schemas.openxmlformats.org/officeDocument/2006/relationships/hyperlink" Target="https://www.scopus.com/inward/record.uri?eid=2-s2.0-84994417392&amp;doi=10.1108%2fIJLM-01-2015-0004&amp;partnerID=40&amp;md5=e699e51a1744eca5e594350407910477" TargetMode="External"/><Relationship Id="rId1189" Type="http://schemas.openxmlformats.org/officeDocument/2006/relationships/hyperlink" Target="https://www.scopus.com/inward/record.uri?eid=2-s2.0-84902014061&amp;doi=10.1007%2fs10479-013-1522-1&amp;partnerID=40&amp;md5=6519be04e3967ac2cd14e56143eb1047" TargetMode="External"/><Relationship Id="rId111" Type="http://schemas.openxmlformats.org/officeDocument/2006/relationships/hyperlink" Target="https://www.scopus.com/inward/record.uri?eid=2-s2.0-85015750234&amp;doi=10.1108%2fIJCCSM-04-2015-0046&amp;partnerID=40&amp;md5=d74120e8ba26985ff1ac918be3b114fe" TargetMode="External"/><Relationship Id="rId353" Type="http://schemas.openxmlformats.org/officeDocument/2006/relationships/hyperlink" Target="https://www.scopus.com/inward/record.uri?eid=2-s2.0-84959467024&amp;doi=10.1108%2fJM2-01-2014-0005&amp;partnerID=40&amp;md5=fc068b301ee5bf74f2e5bb4b388c38ec" TargetMode="External"/><Relationship Id="rId595" Type="http://schemas.openxmlformats.org/officeDocument/2006/relationships/hyperlink" Target="https://www.scopus.com/inward/record.uri?eid=2-s2.0-85114260998&amp;partnerID=40&amp;md5=117bba6f383072a86f4c655875379b67" TargetMode="External"/><Relationship Id="rId1136" Type="http://schemas.openxmlformats.org/officeDocument/2006/relationships/hyperlink" Target="https://www.scopus.com/inward/record.uri?eid=2-s2.0-85085842936&amp;doi=10.1155%2f2020%2f8057924&amp;partnerID=40&amp;md5=aed6e63f29323a9b6ad9458d94c55143" TargetMode="External"/><Relationship Id="rId1378" Type="http://schemas.openxmlformats.org/officeDocument/2006/relationships/hyperlink" Target="https://www.scopus.com/inward/record.uri?eid=2-s2.0-85068854325&amp;doi=10.1016%2fj.compchemeng.2019.06.028&amp;partnerID=40&amp;md5=8943cf29bc698b83b944cc9559745f69" TargetMode="External"/><Relationship Id="rId1137" Type="http://schemas.openxmlformats.org/officeDocument/2006/relationships/hyperlink" Target="https://www.scopus.com/inward/record.uri?eid=2-s2.0-85106269601&amp;doi=10.1108%2fIJCHM-09-2020-0999&amp;partnerID=40&amp;md5=d81b2b92f7ff468c585cd969af9b8808" TargetMode="External"/><Relationship Id="rId1379" Type="http://schemas.openxmlformats.org/officeDocument/2006/relationships/hyperlink" Target="https://www.scopus.com/inward/record.uri?eid=2-s2.0-85124354342&amp;doi=10.1108%2fBIJ-06-2021-0337&amp;partnerID=40&amp;md5=bf10b4ec0f7007ae76ed20e301d2959a" TargetMode="External"/><Relationship Id="rId1138" Type="http://schemas.openxmlformats.org/officeDocument/2006/relationships/hyperlink" Target="https://www.scopus.com/inward/record.uri?eid=2-s2.0-85040865322&amp;doi=10.1108%2fIJOPM-08-2016-0450&amp;partnerID=40&amp;md5=f6b4ae86b760d7e56fcb7fcc975b7743" TargetMode="External"/><Relationship Id="rId1139" Type="http://schemas.openxmlformats.org/officeDocument/2006/relationships/hyperlink" Target="https://www.scopus.com/inward/record.uri?eid=2-s2.0-84951207083&amp;doi=10.1007%2f978-3-319-12307-3_33&amp;partnerID=40&amp;md5=2ded575796707c0acade5917bf78fda2" TargetMode="External"/><Relationship Id="rId305" Type="http://schemas.openxmlformats.org/officeDocument/2006/relationships/hyperlink" Target="https://www.scopus.com/inward/record.uri?eid=2-s2.0-84892867377&amp;doi=10.1007%2fs00521-012-1226-5&amp;partnerID=40&amp;md5=38fa218e422ec74eefa1ed220d1d1a6b" TargetMode="External"/><Relationship Id="rId547" Type="http://schemas.openxmlformats.org/officeDocument/2006/relationships/hyperlink" Target="https://www.scopus.com/inward/record.uri?eid=2-s2.0-85103324046&amp;doi=10.18187%2fpjsor.v17i1.2874&amp;partnerID=40&amp;md5=e2dce389e937dba84ae56e8db8522e61" TargetMode="External"/><Relationship Id="rId789" Type="http://schemas.openxmlformats.org/officeDocument/2006/relationships/hyperlink" Target="https://www.scopus.com/inward/record.uri?eid=2-s2.0-85084207245&amp;doi=10.1016%2fj.promfg.2020.02.023&amp;partnerID=40&amp;md5=3e99ad626bf24951a517e3143e282b2a" TargetMode="External"/><Relationship Id="rId304" Type="http://schemas.openxmlformats.org/officeDocument/2006/relationships/hyperlink" Target="https://www.scopus.com/inward/record.uri?eid=2-s2.0-84887820972&amp;doi=10.1007%2fs00170-013-5054-2&amp;partnerID=40&amp;md5=b2380227626e023c7178272c5d0dcb44" TargetMode="External"/><Relationship Id="rId546" Type="http://schemas.openxmlformats.org/officeDocument/2006/relationships/hyperlink" Target="https://www.scopus.com/inward/record.uri?eid=2-s2.0-85112130714&amp;doi=10.3390%2fw13162158&amp;partnerID=40&amp;md5=a3a9f4f8b4768e20358230d52c463833" TargetMode="External"/><Relationship Id="rId788" Type="http://schemas.openxmlformats.org/officeDocument/2006/relationships/hyperlink" Target="https://www.scopus.com/inward/record.uri?eid=2-s2.0-84930681321&amp;doi=10.1051%2fro%2f2015008&amp;partnerID=40&amp;md5=c665ec177f041bd1bbcdfd9746dd44a9" TargetMode="External"/><Relationship Id="rId303" Type="http://schemas.openxmlformats.org/officeDocument/2006/relationships/hyperlink" Target="https://www.scopus.com/inward/record.uri?eid=2-s2.0-85131010490&amp;doi=10.1108%2fJHLSCM-09-2021-0086&amp;partnerID=40&amp;md5=4458d241f6a29002a17d90d672985382" TargetMode="External"/><Relationship Id="rId545" Type="http://schemas.openxmlformats.org/officeDocument/2006/relationships/hyperlink" Target="http://dx.doi.org/10.3390/w13162158" TargetMode="External"/><Relationship Id="rId787" Type="http://schemas.openxmlformats.org/officeDocument/2006/relationships/hyperlink" Target="http://dx.doi.org/10.1051/ro/2015008" TargetMode="External"/><Relationship Id="rId302" Type="http://schemas.openxmlformats.org/officeDocument/2006/relationships/hyperlink" Target="https://www.scopus.com/inward/record.uri?eid=2-s2.0-84874805547&amp;doi=10.1142%2fS0219622013500016&amp;partnerID=40&amp;md5=6f4ae5d562dd247d68c19c8838ce9efd" TargetMode="External"/><Relationship Id="rId544" Type="http://schemas.openxmlformats.org/officeDocument/2006/relationships/hyperlink" Target="https://www.scopus.com/inward/record.uri?eid=2-s2.0-85097574401&amp;doi=10.1007%2f978-3-030-63396-7_47&amp;partnerID=40&amp;md5=4a6111b132e175c0e0bc6690772adeb7" TargetMode="External"/><Relationship Id="rId786" Type="http://schemas.openxmlformats.org/officeDocument/2006/relationships/hyperlink" Target="http://dx.doi.org/10.1016/j.apm.2022.04.012" TargetMode="External"/><Relationship Id="rId309" Type="http://schemas.openxmlformats.org/officeDocument/2006/relationships/hyperlink" Target="https://www.scopus.com/inward/record.uri?eid=2-s2.0-85105983992&amp;doi=10.1108%2fIJOPM-09-2020-0614&amp;partnerID=40&amp;md5=893e7ce54aa1b5a64b195d54d50bf560" TargetMode="External"/><Relationship Id="rId308" Type="http://schemas.openxmlformats.org/officeDocument/2006/relationships/hyperlink" Target="https://www.scopus.com/inward/record.uri?eid=2-s2.0-85071887678&amp;doi=10.1016%2fj.jclepro.2019.118244&amp;partnerID=40&amp;md5=09e28f873aa771d76455ab09df5d1adf" TargetMode="External"/><Relationship Id="rId307" Type="http://schemas.openxmlformats.org/officeDocument/2006/relationships/hyperlink" Target="https://www.scopus.com/inward/record.uri?eid=2-s2.0-84969802169&amp;doi=10.1007%2fs11069-016-2273-5&amp;partnerID=40&amp;md5=12a98f9238580076ae50caf708f636b8" TargetMode="External"/><Relationship Id="rId549" Type="http://schemas.openxmlformats.org/officeDocument/2006/relationships/hyperlink" Target="https://www.scopus.com/inward/record.uri?eid=2-s2.0-85040041299&amp;partnerID=40&amp;md5=2b3dc5b57cbfaa6c6a439825e780f390" TargetMode="External"/><Relationship Id="rId306" Type="http://schemas.openxmlformats.org/officeDocument/2006/relationships/hyperlink" Target="https://www.scopus.com/inward/record.uri?eid=2-s2.0-84876933113&amp;doi=10.4028%2fwww.scientific.net%2fAMM.291-294.1407&amp;partnerID=40&amp;md5=e4ccef8fedb66c7bb3514b7cf4c0ee64" TargetMode="External"/><Relationship Id="rId548" Type="http://schemas.openxmlformats.org/officeDocument/2006/relationships/hyperlink" Target="https://www.scopus.com/inward/record.uri?eid=2-s2.0-85055436462&amp;doi=10.1007%2fs40171-018-0195-7&amp;partnerID=40&amp;md5=b952a3dec64b84ea809a7fa916121bce" TargetMode="External"/><Relationship Id="rId781" Type="http://schemas.openxmlformats.org/officeDocument/2006/relationships/hyperlink" Target="https://www.scopus.com/inward/record.uri?eid=2-s2.0-85015096160&amp;doi=10.1016%2fj.ijpe.2017.03.007&amp;partnerID=40&amp;md5=31223f9cf31eb172a1cadc8cb0158488" TargetMode="External"/><Relationship Id="rId1370" Type="http://schemas.openxmlformats.org/officeDocument/2006/relationships/hyperlink" Target="https://www.scopus.com/inward/record.uri?eid=2-s2.0-84861018962&amp;doi=10.1016%2fj.cie.2012.03.011&amp;partnerID=40&amp;md5=cd2e4385a988a3386bb507666050e32a" TargetMode="External"/><Relationship Id="rId780" Type="http://schemas.openxmlformats.org/officeDocument/2006/relationships/hyperlink" Target="https://www.scopus.com/inward/record.uri?eid=2-s2.0-85103547910&amp;doi=10.1080%2f00207543.2021.1906971&amp;partnerID=40&amp;md5=bf540b4e1692a1ac68460223e150072c" TargetMode="External"/><Relationship Id="rId1371" Type="http://schemas.openxmlformats.org/officeDocument/2006/relationships/hyperlink" Target="https://www.scopus.com/inward/record.uri?eid=2-s2.0-84992154142&amp;doi=10.1016%2fj.eswa.2016.08.056&amp;partnerID=40&amp;md5=272ecb86fb4ef739be35f2a757dd0dc2" TargetMode="External"/><Relationship Id="rId1130" Type="http://schemas.openxmlformats.org/officeDocument/2006/relationships/hyperlink" Target="https://www.scopus.com/inward/record.uri?eid=2-s2.0-85041119757&amp;doi=10.1080%2f00207543.2017.1416203&amp;partnerID=40&amp;md5=9a4a6f221ae2c5866b010404845cb0f4" TargetMode="External"/><Relationship Id="rId1372" Type="http://schemas.openxmlformats.org/officeDocument/2006/relationships/hyperlink" Target="https://www.scopus.com/inward/record.uri?eid=2-s2.0-85128715690&amp;doi=10.1007%2f978-3-030-99619-2_31&amp;partnerID=40&amp;md5=5a43322f056237050b3d35e34d687ce8" TargetMode="External"/><Relationship Id="rId1131" Type="http://schemas.openxmlformats.org/officeDocument/2006/relationships/hyperlink" Target="https://www.scopus.com/inward/record.uri?eid=2-s2.0-85018430297&amp;partnerID=40&amp;md5=fa623655369895607788528985e4f61c" TargetMode="External"/><Relationship Id="rId1373" Type="http://schemas.openxmlformats.org/officeDocument/2006/relationships/hyperlink" Target="https://www.scopus.com/inward/record.uri?eid=2-s2.0-85118542457&amp;doi=10.1155%2f2021%2f1910611&amp;partnerID=40&amp;md5=34ba33d4d6fe3bb39d86d820ccb93eb8" TargetMode="External"/><Relationship Id="rId301" Type="http://schemas.openxmlformats.org/officeDocument/2006/relationships/hyperlink" Target="http://dx.doi.org/10.1142/S0219622013500016" TargetMode="External"/><Relationship Id="rId543" Type="http://schemas.openxmlformats.org/officeDocument/2006/relationships/hyperlink" Target="https://www.scopus.com/inward/record.uri?eid=2-s2.0-85057548212&amp;doi=10.1080%2f21681015.2018.1484392&amp;partnerID=40&amp;md5=008eb88dca0be8fe987415dd29cb74bb" TargetMode="External"/><Relationship Id="rId785" Type="http://schemas.openxmlformats.org/officeDocument/2006/relationships/hyperlink" Target="https://www.scopus.com/inward/record.uri?eid=2-s2.0-85129753356&amp;doi=10.1016%2fj.apm.2022.04.012&amp;partnerID=40&amp;md5=9e508117e6e5ba8a4d46ec46fe336601" TargetMode="External"/><Relationship Id="rId1132" Type="http://schemas.openxmlformats.org/officeDocument/2006/relationships/hyperlink" Target="https://www.scopus.com/inward/record.uri?eid=2-s2.0-85048378487&amp;doi=10.1504%2fijbpscm.2017.091330&amp;partnerID=40&amp;md5=eab802ecd21225494880f99251ca6e73" TargetMode="External"/><Relationship Id="rId1374" Type="http://schemas.openxmlformats.org/officeDocument/2006/relationships/hyperlink" Target="https://www.scopus.com/inward/record.uri?eid=2-s2.0-85026797628&amp;doi=10.1016%2fj.ijpe.2017.07.024&amp;partnerID=40&amp;md5=fba9eb4494ae33b2fb6e19f3168e6b6f" TargetMode="External"/><Relationship Id="rId300" Type="http://schemas.openxmlformats.org/officeDocument/2006/relationships/hyperlink" Target="https://www.scopus.com/inward/record.uri?eid=2-s2.0-84954225026&amp;partnerID=40&amp;md5=7bc86167ac899718622d9ff0c7c3ffec" TargetMode="External"/><Relationship Id="rId542" Type="http://schemas.openxmlformats.org/officeDocument/2006/relationships/hyperlink" Target="https://www.scopus.com/inward/record.uri?eid=2-s2.0-85059616761&amp;doi=10.3846%2f20294913.2018.1483977&amp;partnerID=40&amp;md5=d03afca1d6e27b37a40b01cc1c006214" TargetMode="External"/><Relationship Id="rId784" Type="http://schemas.openxmlformats.org/officeDocument/2006/relationships/hyperlink" Target="https://www.scopus.com/inward/record.uri?eid=2-s2.0-85127711680&amp;partnerID=40&amp;md5=b717043131ee2aaa46ef53333f29ef5e" TargetMode="External"/><Relationship Id="rId1133" Type="http://schemas.openxmlformats.org/officeDocument/2006/relationships/hyperlink" Target="https://www.scopus.com/inward/record.uri?eid=2-s2.0-84944405921&amp;doi=10.1504%2fIJBEX.2015.072305&amp;partnerID=40&amp;md5=938e399f6159ac90e072bce16f1e3e33" TargetMode="External"/><Relationship Id="rId1375" Type="http://schemas.openxmlformats.org/officeDocument/2006/relationships/hyperlink" Target="https://www.scopus.com/inward/record.uri?eid=2-s2.0-85071342560&amp;doi=10.18510%2fhssr.2019.7259&amp;partnerID=40&amp;md5=78825d58fa4956de26e9b7b7fb17fc14" TargetMode="External"/><Relationship Id="rId541" Type="http://schemas.openxmlformats.org/officeDocument/2006/relationships/hyperlink" Target="http://dx.doi.org/10.3846/20294913.2018.1483977" TargetMode="External"/><Relationship Id="rId783" Type="http://schemas.openxmlformats.org/officeDocument/2006/relationships/hyperlink" Target="https://www.scopus.com/inward/record.uri?eid=2-s2.0-84906499668&amp;doi=10.1111%2fdeci.12086&amp;partnerID=40&amp;md5=c5563aec5e57d2f25757dddae321563a" TargetMode="External"/><Relationship Id="rId1134" Type="http://schemas.openxmlformats.org/officeDocument/2006/relationships/hyperlink" Target="https://www.scopus.com/inward/record.uri?eid=2-s2.0-85045048819&amp;doi=10.1080%2f00207543.2018.1456694&amp;partnerID=40&amp;md5=d43cc41767897fc63b3c5e7f9577673c" TargetMode="External"/><Relationship Id="rId1376" Type="http://schemas.openxmlformats.org/officeDocument/2006/relationships/hyperlink" Target="https://www.scopus.com/inward/record.uri?eid=2-s2.0-85119453948&amp;doi=10.1007%2f978-3-030-90700-6_7&amp;partnerID=40&amp;md5=7644ab7cf28ad2b244cfd6d5f4f45d2a" TargetMode="External"/><Relationship Id="rId540" Type="http://schemas.openxmlformats.org/officeDocument/2006/relationships/hyperlink" Target="https://www.scopus.com/inward/record.uri?eid=2-s2.0-85009865309&amp;doi=10.1109%2fIEEM.2016.7797997&amp;partnerID=40&amp;md5=3352cb0309f03e9967515d94742b8f73" TargetMode="External"/><Relationship Id="rId782" Type="http://schemas.openxmlformats.org/officeDocument/2006/relationships/hyperlink" Target="https://www.scopus.com/inward/record.uri?eid=2-s2.0-85121387293&amp;doi=10.1108%2fJBIM-11-2020-0503&amp;partnerID=40&amp;md5=3a79674af646b6ee6124a713e6b79ddd" TargetMode="External"/><Relationship Id="rId1135" Type="http://schemas.openxmlformats.org/officeDocument/2006/relationships/hyperlink" Target="https://www.scopus.com/inward/record.uri?eid=2-s2.0-84896830564&amp;partnerID=40&amp;md5=8bbdfc32fdcae2ab32aeea2c39947337" TargetMode="External"/><Relationship Id="rId1377" Type="http://schemas.openxmlformats.org/officeDocument/2006/relationships/hyperlink" Target="https://www.scopus.com/inward/record.uri?eid=2-s2.0-85119490171&amp;doi=10.1007%2fs40815-021-01187-7&amp;partnerID=40&amp;md5=74b38f92353b7ab035d1fe2dd1ae664a" TargetMode="External"/><Relationship Id="rId1125" Type="http://schemas.openxmlformats.org/officeDocument/2006/relationships/hyperlink" Target="https://www.scopus.com/inward/record.uri?eid=2-s2.0-84925624887&amp;partnerID=40&amp;md5=4f38c6bf421586e327a6a82f5458d062" TargetMode="External"/><Relationship Id="rId1367" Type="http://schemas.openxmlformats.org/officeDocument/2006/relationships/hyperlink" Target="https://www.scopus.com/inward/record.uri?eid=2-s2.0-85125390200&amp;doi=10.1007%2fs00170-022-08851-8&amp;partnerID=40&amp;md5=d03e92b84dd0de2452bbdbaf7e0b2829" TargetMode="External"/><Relationship Id="rId1126" Type="http://schemas.openxmlformats.org/officeDocument/2006/relationships/hyperlink" Target="https://www.scopus.com/inward/record.uri?eid=2-s2.0-85119086749&amp;doi=10.1002%2fbse.2935&amp;partnerID=40&amp;md5=3f884dfcbc482dda20c5c2b10b430909" TargetMode="External"/><Relationship Id="rId1368" Type="http://schemas.openxmlformats.org/officeDocument/2006/relationships/hyperlink" Target="http://dx.doi.org/10.1287/mnsc.2017.3003" TargetMode="External"/><Relationship Id="rId1127" Type="http://schemas.openxmlformats.org/officeDocument/2006/relationships/hyperlink" Target="https://www.scopus.com/inward/record.uri?eid=2-s2.0-85053821535&amp;doi=10.1016%2fj.ijpe.2018.08.006&amp;partnerID=40&amp;md5=af342eb8a3bc310ee7de676900b7029f" TargetMode="External"/><Relationship Id="rId1369" Type="http://schemas.openxmlformats.org/officeDocument/2006/relationships/hyperlink" Target="https://www.scopus.com/inward/record.uri?eid=2-s2.0-85066143702&amp;doi=10.1287%2fmnsc.2017.3003&amp;partnerID=40&amp;md5=47ccf75dc33ba8501ef45931bd22cb23" TargetMode="External"/><Relationship Id="rId1128" Type="http://schemas.openxmlformats.org/officeDocument/2006/relationships/hyperlink" Target="https://www.scopus.com/inward/record.uri?eid=2-s2.0-84975853233&amp;partnerID=40&amp;md5=cef1c60e7ec4e52162e1522e226bf5d6" TargetMode="External"/><Relationship Id="rId1129" Type="http://schemas.openxmlformats.org/officeDocument/2006/relationships/hyperlink" Target="https://www.scopus.com/inward/record.uri?eid=2-s2.0-85071681915&amp;doi=10.1108%2fJBIM-03-2019-0105&amp;partnerID=40&amp;md5=ef18767c3fcd8609dd5639244cf7823c" TargetMode="External"/><Relationship Id="rId536" Type="http://schemas.openxmlformats.org/officeDocument/2006/relationships/hyperlink" Target="https://www.scopus.com/inward/record.uri?eid=2-s2.0-84953875877&amp;doi=10.1108%2fSCM-01-2015-0026&amp;partnerID=40&amp;md5=25b49bf9e16d89124f85f3c08a6d87b9" TargetMode="External"/><Relationship Id="rId778" Type="http://schemas.openxmlformats.org/officeDocument/2006/relationships/hyperlink" Target="http://dx.doi.org/10.1111/jiec.12029" TargetMode="External"/><Relationship Id="rId535" Type="http://schemas.openxmlformats.org/officeDocument/2006/relationships/hyperlink" Target="https://www.scopus.com/inward/record.uri?eid=2-s2.0-85091635390&amp;doi=10.1016%2fj.jclepro.2020.122919&amp;partnerID=40&amp;md5=bafafa18ed0e7d782d1997e346b33161" TargetMode="External"/><Relationship Id="rId777" Type="http://schemas.openxmlformats.org/officeDocument/2006/relationships/hyperlink" Target="https://www.scopus.com/inward/record.uri?eid=2-s2.0-85061296842&amp;doi=10.1007%2fs10796-019-09901-5&amp;partnerID=40&amp;md5=aa6ef653c40c1eda98423681ae769e3b" TargetMode="External"/><Relationship Id="rId534" Type="http://schemas.openxmlformats.org/officeDocument/2006/relationships/hyperlink" Target="https://www.scopus.com/inward/record.uri?eid=2-s2.0-85126215018&amp;doi=10.1007%2fs43069-022-00135-x&amp;partnerID=40&amp;md5=cad6683460152a0459d671efd071ac62" TargetMode="External"/><Relationship Id="rId776" Type="http://schemas.openxmlformats.org/officeDocument/2006/relationships/hyperlink" Target="https://www.scopus.com/inward/record.uri?eid=2-s2.0-84948425405&amp;doi=10.1016%2fj.accinf.2015.10.001&amp;partnerID=40&amp;md5=664539ff761d5c2ecf89b55f92586b5f" TargetMode="External"/><Relationship Id="rId533" Type="http://schemas.openxmlformats.org/officeDocument/2006/relationships/hyperlink" Target="https://www.scopus.com/inward/record.uri?eid=2-s2.0-85064673356&amp;doi=10.1080%2f0951192X.2019.1599443&amp;partnerID=40&amp;md5=c56f4f863fbafc1f9d4d2f04a53104ac" TargetMode="External"/><Relationship Id="rId775" Type="http://schemas.openxmlformats.org/officeDocument/2006/relationships/hyperlink" Target="http://dx.doi.org/10.14488/BJOPM.2019.v16.n3.a7" TargetMode="External"/><Relationship Id="rId539" Type="http://schemas.openxmlformats.org/officeDocument/2006/relationships/hyperlink" Target="https://www.scopus.com/inward/record.uri?eid=2-s2.0-85127001683&amp;doi=10.1109%2fICDSBA53075.2021.00021&amp;partnerID=40&amp;md5=1316c9be6451a4aa5b1283011220351d" TargetMode="External"/><Relationship Id="rId538" Type="http://schemas.openxmlformats.org/officeDocument/2006/relationships/hyperlink" Target="https://www.scopus.com/inward/record.uri?eid=2-s2.0-84934957596&amp;doi=10.1155%2f2014%2f539768&amp;partnerID=40&amp;md5=2c6976bd14337081720bfada1c4d51d1" TargetMode="External"/><Relationship Id="rId537" Type="http://schemas.openxmlformats.org/officeDocument/2006/relationships/hyperlink" Target="https://www.scopus.com/inward/record.uri?eid=2-s2.0-85101593520&amp;doi=10.2478%2fotmcj-2020-0020&amp;partnerID=40&amp;md5=5cb33d0e66098a4af8d9e8148e950f27" TargetMode="External"/><Relationship Id="rId779" Type="http://schemas.openxmlformats.org/officeDocument/2006/relationships/hyperlink" Target="https://www.scopus.com/inward/record.uri?eid=2-s2.0-84885478011&amp;doi=10.1111%2fjiec.12029&amp;partnerID=40&amp;md5=4010ae7be027807d1c0aa4d099861532" TargetMode="External"/><Relationship Id="rId770" Type="http://schemas.openxmlformats.org/officeDocument/2006/relationships/hyperlink" Target="https://www.scopus.com/inward/record.uri?eid=2-s2.0-85100174927&amp;doi=10.1108%2fIJLM-11-2020-0448&amp;partnerID=40&amp;md5=b4c185e4962d67c0f1ec562666f540c0" TargetMode="External"/><Relationship Id="rId1360" Type="http://schemas.openxmlformats.org/officeDocument/2006/relationships/hyperlink" Target="https://www.scopus.com/inward/record.uri?eid=2-s2.0-85096680438&amp;doi=10.1002%2fcben.202000008&amp;partnerID=40&amp;md5=9ea96df8006521d4642f6bb542a69b4d" TargetMode="External"/><Relationship Id="rId1361" Type="http://schemas.openxmlformats.org/officeDocument/2006/relationships/hyperlink" Target="https://www.scopus.com/inward/record.uri?eid=2-s2.0-85125620986&amp;partnerID=40&amp;md5=bc2d9bba99c91d13ea1c62e0971e3253" TargetMode="External"/><Relationship Id="rId1120" Type="http://schemas.openxmlformats.org/officeDocument/2006/relationships/hyperlink" Target="https://www.scopus.com/inward/record.uri?eid=2-s2.0-84958533981&amp;doi=10.1007%2f978-3-642-53939-8_13&amp;partnerID=40&amp;md5=994b433be9ffb9fc422a5677f667b4a1" TargetMode="External"/><Relationship Id="rId1362" Type="http://schemas.openxmlformats.org/officeDocument/2006/relationships/hyperlink" Target="https://www.scopus.com/inward/record.uri?eid=2-s2.0-83555164842&amp;doi=10.1016%2fj.aei.2011.07.007&amp;partnerID=40&amp;md5=fa8ad75f874915a1b9267fa500adcd2f" TargetMode="External"/><Relationship Id="rId532" Type="http://schemas.openxmlformats.org/officeDocument/2006/relationships/hyperlink" Target="https://www.scopus.com/inward/record.uri?eid=2-s2.0-85037987134&amp;doi=10.1111%2fpoms.12779&amp;partnerID=40&amp;md5=83059ff7aba921938a9dfd3e36fd20ea" TargetMode="External"/><Relationship Id="rId774" Type="http://schemas.openxmlformats.org/officeDocument/2006/relationships/hyperlink" Target="https://www.scopus.com/inward/record.uri?eid=2-s2.0-85046429897&amp;doi=10.1080%2f00207543.2018.1463109&amp;partnerID=40&amp;md5=a58aa37a37410c7b7a74cd32d0216260" TargetMode="External"/><Relationship Id="rId1121" Type="http://schemas.openxmlformats.org/officeDocument/2006/relationships/hyperlink" Target="http://dx.doi.org/10.1108/IJLM-03-2020-0123" TargetMode="External"/><Relationship Id="rId1363" Type="http://schemas.openxmlformats.org/officeDocument/2006/relationships/hyperlink" Target="https://www.scopus.com/inward/record.uri?eid=2-s2.0-85021816551&amp;doi=10.5459%2fbnzsee.50.2.271-299&amp;partnerID=40&amp;md5=c11725c585732808f30e525945bae753" TargetMode="External"/><Relationship Id="rId531" Type="http://schemas.openxmlformats.org/officeDocument/2006/relationships/hyperlink" Target="https://www.scopus.com/inward/record.uri?eid=2-s2.0-85100122820&amp;doi=10.1002%2fbit.27688&amp;partnerID=40&amp;md5=9bb3f933c513061af2ce576c048728a1" TargetMode="External"/><Relationship Id="rId773" Type="http://schemas.openxmlformats.org/officeDocument/2006/relationships/hyperlink" Target="https://www.scopus.com/inward/record.uri?eid=2-s2.0-84895764832&amp;partnerID=40&amp;md5=56613234c4e0d936728596750107753f" TargetMode="External"/><Relationship Id="rId1122" Type="http://schemas.openxmlformats.org/officeDocument/2006/relationships/hyperlink" Target="https://www.scopus.com/inward/record.uri?eid=2-s2.0-85125801921&amp;doi=10.1108%2fIJLM-03-2020-0123&amp;partnerID=40&amp;md5=731ff3da4e60248b5bbc10c1ec87f63f" TargetMode="External"/><Relationship Id="rId1364" Type="http://schemas.openxmlformats.org/officeDocument/2006/relationships/hyperlink" Target="https://www.scopus.com/inward/record.uri?eid=2-s2.0-82955194863&amp;doi=10.1007%2fs10479-010-0780-4&amp;partnerID=40&amp;md5=961ae20fc48f34bd211444c0c00620b2" TargetMode="External"/><Relationship Id="rId530" Type="http://schemas.openxmlformats.org/officeDocument/2006/relationships/hyperlink" Target="https://www.scopus.com/inward/record.uri?eid=2-s2.0-85074395085&amp;doi=10.1108%2fAPJML-03-2019-0122&amp;partnerID=40&amp;md5=0c96f45efd82f731c179a6e6acd4bb60" TargetMode="External"/><Relationship Id="rId772" Type="http://schemas.openxmlformats.org/officeDocument/2006/relationships/hyperlink" Target="https://www.scopus.com/inward/record.uri?eid=2-s2.0-84903845022&amp;partnerID=40&amp;md5=a14bdbc90dc87017478a6c327d58edf3" TargetMode="External"/><Relationship Id="rId1123" Type="http://schemas.openxmlformats.org/officeDocument/2006/relationships/hyperlink" Target="https://www.scopus.com/inward/record.uri?eid=2-s2.0-84894903970&amp;doi=10.1016%2fj.apm.2013.08.025&amp;partnerID=40&amp;md5=68bb3420e8c6a8024190c087b7a1c5ab" TargetMode="External"/><Relationship Id="rId1365" Type="http://schemas.openxmlformats.org/officeDocument/2006/relationships/hyperlink" Target="https://www.scopus.com/inward/record.uri?eid=2-s2.0-85050979282&amp;partnerID=40&amp;md5=563b9723e88a308975db42343494fc09" TargetMode="External"/><Relationship Id="rId771" Type="http://schemas.openxmlformats.org/officeDocument/2006/relationships/hyperlink" Target="https://www.scopus.com/inward/record.uri?eid=2-s2.0-84893683275&amp;partnerID=40&amp;md5=df4a616ec74a899f43c22bf679fd4722" TargetMode="External"/><Relationship Id="rId1124" Type="http://schemas.openxmlformats.org/officeDocument/2006/relationships/hyperlink" Target="https://www.scopus.com/inward/record.uri?eid=2-s2.0-85092198764&amp;doi=10.1108%2fMRR-05-2020-0272&amp;partnerID=40&amp;md5=5e11f30cd0c6dc8f7e9bc929d56dfd09" TargetMode="External"/><Relationship Id="rId1366" Type="http://schemas.openxmlformats.org/officeDocument/2006/relationships/hyperlink" Target="https://www.scopus.com/inward/record.uri?eid=2-s2.0-84885024669&amp;doi=10.1111%2fdsji.12015&amp;partnerID=40&amp;md5=72dcd16d423480e5b6d6fdf09acc5a73" TargetMode="External"/><Relationship Id="rId1158" Type="http://schemas.openxmlformats.org/officeDocument/2006/relationships/hyperlink" Target="http://dx.doi.org/10.17270/J.LOG.2020.377" TargetMode="External"/><Relationship Id="rId1159" Type="http://schemas.openxmlformats.org/officeDocument/2006/relationships/hyperlink" Target="https://www.scopus.com/inward/record.uri?eid=2-s2.0-85077539839&amp;doi=10.17270%2fJ.LOG.2020.377&amp;partnerID=40&amp;md5=374c7baf88e86e02533ba88c5784d255" TargetMode="External"/><Relationship Id="rId327" Type="http://schemas.openxmlformats.org/officeDocument/2006/relationships/hyperlink" Target="https://www.scopus.com/inward/record.uri?eid=2-s2.0-85131168642&amp;doi=10.1177%2f09544089221103505&amp;partnerID=40&amp;md5=9fe9a94e72926fae0ab912402c5c8b88" TargetMode="External"/><Relationship Id="rId569" Type="http://schemas.openxmlformats.org/officeDocument/2006/relationships/hyperlink" Target="https://www.scopus.com/inward/record.uri?eid=2-s2.0-84982836667&amp;doi=10.1016%2fj.pursup.2016.06.001&amp;partnerID=40&amp;md5=3a991ba7053695c2239783491c2ee948" TargetMode="External"/><Relationship Id="rId326" Type="http://schemas.openxmlformats.org/officeDocument/2006/relationships/hyperlink" Target="https://www.scopus.com/inward/record.uri?eid=2-s2.0-85117729513&amp;doi=10.3390%2fsu132111601&amp;partnerID=40&amp;md5=211552e6745e26453178e75de694ddbd" TargetMode="External"/><Relationship Id="rId568" Type="http://schemas.openxmlformats.org/officeDocument/2006/relationships/hyperlink" Target="https://www.scopus.com/inward/record.uri?eid=2-s2.0-84900424566&amp;doi=10.1016%2fj.ijpe.2014.03.016&amp;partnerID=40&amp;md5=6e8506ac036bcafee1d485ad67d8dcb8" TargetMode="External"/><Relationship Id="rId325" Type="http://schemas.openxmlformats.org/officeDocument/2006/relationships/hyperlink" Target="http://dx.doi.org/10.3390/su132111601" TargetMode="External"/><Relationship Id="rId567" Type="http://schemas.openxmlformats.org/officeDocument/2006/relationships/hyperlink" Target="https://www.scopus.com/inward/record.uri?eid=2-s2.0-85100047486&amp;doi=10.1080%2f12460125.2021.1873022&amp;partnerID=40&amp;md5=09d28e8c1679710aec6259e743d4df88" TargetMode="External"/><Relationship Id="rId324" Type="http://schemas.openxmlformats.org/officeDocument/2006/relationships/hyperlink" Target="http://dx.doi.org/10.1080/02255189.2020.1857225" TargetMode="External"/><Relationship Id="rId566" Type="http://schemas.openxmlformats.org/officeDocument/2006/relationships/hyperlink" Target="https://www.scopus.com/inward/record.uri?eid=2-s2.0-85132046032&amp;doi=10.5267%2fj.uscm.2022.2.013&amp;partnerID=40&amp;md5=94c539f5629f78fd35528047b3fbeb6a" TargetMode="External"/><Relationship Id="rId329" Type="http://schemas.openxmlformats.org/officeDocument/2006/relationships/hyperlink" Target="http://dx.doi.org/10.1287/opre.2016.1478" TargetMode="External"/><Relationship Id="rId1390" Type="http://schemas.openxmlformats.org/officeDocument/2006/relationships/hyperlink" Target="https://www.scopus.com/inward/record.uri?eid=2-s2.0-84857447226&amp;doi=10.1016%2fj.engappai.2011.10.012&amp;partnerID=40&amp;md5=7c1c2f9b5182c01228363b4c4d9f6b72" TargetMode="External"/><Relationship Id="rId328" Type="http://schemas.openxmlformats.org/officeDocument/2006/relationships/hyperlink" Target="https://www.scopus.com/inward/record.uri?eid=2-s2.0-85117033430&amp;doi=10.1109%2fCASE49439.2021.9551581&amp;partnerID=40&amp;md5=2c3e168e825e104e54a7997cc9c600a8" TargetMode="External"/><Relationship Id="rId1391" Type="http://schemas.openxmlformats.org/officeDocument/2006/relationships/hyperlink" Target="http://dx.doi.org/10.9745/GHSP-D-20-00378" TargetMode="External"/><Relationship Id="rId561" Type="http://schemas.openxmlformats.org/officeDocument/2006/relationships/hyperlink" Target="https://www.scopus.com/inward/record.uri?eid=2-s2.0-85131335344&amp;doi=10.1007%2fs10479-022-04772-7&amp;partnerID=40&amp;md5=2780fbd2cc615c014e4546811750e3da" TargetMode="External"/><Relationship Id="rId1150" Type="http://schemas.openxmlformats.org/officeDocument/2006/relationships/hyperlink" Target="http://dx.doi.org/10.3390/su13094669" TargetMode="External"/><Relationship Id="rId1392" Type="http://schemas.openxmlformats.org/officeDocument/2006/relationships/hyperlink" Target="https://www.scopus.com/inward/record.uri?eid=2-s2.0-85103144495&amp;doi=10.9745%2fGHSP-D-20-00378&amp;partnerID=40&amp;md5=ca7bc5d62cfc02c97d682e5bfc7310f9" TargetMode="External"/><Relationship Id="rId560" Type="http://schemas.openxmlformats.org/officeDocument/2006/relationships/hyperlink" Target="https://www.scopus.com/inward/record.uri?eid=2-s2.0-85097436857&amp;doi=10.1080%2f00207543.2020.1852480&amp;partnerID=40&amp;md5=3351061605f352c0922512724bb04dff" TargetMode="External"/><Relationship Id="rId1151" Type="http://schemas.openxmlformats.org/officeDocument/2006/relationships/hyperlink" Target="https://www.scopus.com/inward/record.uri?eid=2-s2.0-85105372194&amp;doi=10.3390%2fsu13094669&amp;partnerID=40&amp;md5=d0e89fb1de76950335c23f65cd16ce1a" TargetMode="External"/><Relationship Id="rId1393" Type="http://schemas.openxmlformats.org/officeDocument/2006/relationships/hyperlink" Target="https://www.scopus.com/inward/record.uri?eid=2-s2.0-84865958951&amp;doi=10.1016%2fj.indmarman.2011.09.020&amp;partnerID=40&amp;md5=c9e42918e9969cfbc08bf2eb7a42b6a4" TargetMode="External"/><Relationship Id="rId1152" Type="http://schemas.openxmlformats.org/officeDocument/2006/relationships/hyperlink" Target="https://www.scopus.com/inward/record.uri?eid=2-s2.0-85010781756&amp;doi=10.1108%2fIJLM-01-2015-0013&amp;partnerID=40&amp;md5=7bbc5d690b67f6c294fc70a3f26b44bb" TargetMode="External"/><Relationship Id="rId1394" Type="http://schemas.openxmlformats.org/officeDocument/2006/relationships/hyperlink" Target="https://www.scopus.com/inward/record.uri?eid=2-s2.0-84878725709&amp;doi=10.1109%2fACSAT.2012.10&amp;partnerID=40&amp;md5=e111c40a5e72deed95d85c4e0446e7d1" TargetMode="External"/><Relationship Id="rId1153" Type="http://schemas.openxmlformats.org/officeDocument/2006/relationships/hyperlink" Target="http://dx.doi.org/10.1108/IJLM-03-2014-0042" TargetMode="External"/><Relationship Id="rId1395" Type="http://schemas.openxmlformats.org/officeDocument/2006/relationships/hyperlink" Target="https://www.scopus.com/inward/record.uri?eid=2-s2.0-84962684169&amp;doi=10.1016%2fj.procs.2015.09.176&amp;partnerID=40&amp;md5=d644aa0964bf05253ab28947e9bd9240" TargetMode="External"/><Relationship Id="rId323" Type="http://schemas.openxmlformats.org/officeDocument/2006/relationships/hyperlink" Target="https://www.scopus.com/inward/record.uri?eid=2-s2.0-85099361214&amp;doi=10.1080%2f02255189.2020.1857225&amp;partnerID=40&amp;md5=3277be6d5135d5d16c8d437dbf6db38f" TargetMode="External"/><Relationship Id="rId565" Type="http://schemas.openxmlformats.org/officeDocument/2006/relationships/hyperlink" Target="https://www.scopus.com/inward/record.uri?eid=2-s2.0-85090005982&amp;doi=10.1108%2fBIJ-03-2020-0125&amp;partnerID=40&amp;md5=c9830d86e47573550acb1cf7546d8dc0" TargetMode="External"/><Relationship Id="rId1154" Type="http://schemas.openxmlformats.org/officeDocument/2006/relationships/hyperlink" Target="https://www.scopus.com/inward/record.uri?eid=2-s2.0-84994430015&amp;doi=10.1108%2fIJLM-03-2014-0042&amp;partnerID=40&amp;md5=6ade91e1df592e6da01a9dbb6be16d4f" TargetMode="External"/><Relationship Id="rId1396" Type="http://schemas.openxmlformats.org/officeDocument/2006/relationships/hyperlink" Target="https://www.scopus.com/inward/record.uri?eid=2-s2.0-84867905168&amp;doi=10.1109%2fICE.2012.6297693&amp;partnerID=40&amp;md5=d79a57e3057488e61de544de0e5f5cc4" TargetMode="External"/><Relationship Id="rId322" Type="http://schemas.openxmlformats.org/officeDocument/2006/relationships/hyperlink" Target="https://www.scopus.com/inward/record.uri?eid=2-s2.0-84897769210&amp;doi=10.1007%2f978-3-642-40543-3_39&amp;partnerID=40&amp;md5=ee612d7f0078da14939f9889c1d45a67" TargetMode="External"/><Relationship Id="rId564" Type="http://schemas.openxmlformats.org/officeDocument/2006/relationships/hyperlink" Target="https://www.scopus.com/inward/record.uri?eid=2-s2.0-84930244749&amp;doi=10.1108%2fSCM-07-2014-0252&amp;partnerID=40&amp;md5=56d0522e6803ca2c1e03025c921ddc7c" TargetMode="External"/><Relationship Id="rId1155" Type="http://schemas.openxmlformats.org/officeDocument/2006/relationships/hyperlink" Target="https://www.scopus.com/inward/record.uri?eid=2-s2.0-85083512363&amp;doi=10.31838%2fsrp.2020.4.17&amp;partnerID=40&amp;md5=1b5a93990043fdae369cd5020ed0bbd0" TargetMode="External"/><Relationship Id="rId1397" Type="http://schemas.openxmlformats.org/officeDocument/2006/relationships/hyperlink" Target="http://dx.doi.org/10.1111/j.1475-3995.2010.00792.x" TargetMode="External"/><Relationship Id="rId321" Type="http://schemas.openxmlformats.org/officeDocument/2006/relationships/hyperlink" Target="https://www.scopus.com/inward/record.uri?eid=2-s2.0-85021080072&amp;doi=10.1007%2f978-3-642-39869-8_3&amp;partnerID=40&amp;md5=0fb6f7d0c7d613e7d11eb9ed5d3694a4" TargetMode="External"/><Relationship Id="rId563" Type="http://schemas.openxmlformats.org/officeDocument/2006/relationships/hyperlink" Target="http://dx.doi.org/10.1108/SCM-07-2014-0252" TargetMode="External"/><Relationship Id="rId1156" Type="http://schemas.openxmlformats.org/officeDocument/2006/relationships/hyperlink" Target="https://www.scopus.com/inward/record.uri?eid=2-s2.0-85097280802&amp;doi=10.1108%2fIJLM-12-2019-0332&amp;partnerID=40&amp;md5=a4ffff993bbfab8cd9b72dad166c135f" TargetMode="External"/><Relationship Id="rId1398" Type="http://schemas.openxmlformats.org/officeDocument/2006/relationships/hyperlink" Target="https://www.scopus.com/inward/record.uri?eid=2-s2.0-84863616593&amp;doi=10.1111%2fj.1475-3995.2011.00792.x&amp;partnerID=40&amp;md5=f844d2d81d179a712676f529484a13a3" TargetMode="External"/><Relationship Id="rId320" Type="http://schemas.openxmlformats.org/officeDocument/2006/relationships/hyperlink" Target="https://www.scopus.com/inward/record.uri?eid=2-s2.0-84893123169&amp;partnerID=40&amp;md5=5ab4f45d99ec04c0bd66543fcebc03e2" TargetMode="External"/><Relationship Id="rId562" Type="http://schemas.openxmlformats.org/officeDocument/2006/relationships/hyperlink" Target="http://dx.doi.org/10.1007/s10479-022-04772-7" TargetMode="External"/><Relationship Id="rId1157" Type="http://schemas.openxmlformats.org/officeDocument/2006/relationships/hyperlink" Target="https://www.scopus.com/inward/record.uri?eid=2-s2.0-85074977508&amp;partnerID=40&amp;md5=93a528fee2762568ab103c12821184af" TargetMode="External"/><Relationship Id="rId1399" Type="http://schemas.openxmlformats.org/officeDocument/2006/relationships/hyperlink" Target="https://www.scopus.com/inward/record.uri?eid=2-s2.0-85095814165&amp;doi=10.1016%2fj.cie.2020.106925&amp;partnerID=40&amp;md5=a94eb6bb9eedfc35ad254c22fff598f8" TargetMode="External"/><Relationship Id="rId1147" Type="http://schemas.openxmlformats.org/officeDocument/2006/relationships/hyperlink" Target="https://www.scopus.com/inward/record.uri?eid=2-s2.0-84899456726&amp;doi=10.1016%2fj.ijinfomgt.2014.01.008&amp;partnerID=40&amp;md5=a46a7692cbd72423795a5e736bceb7ea" TargetMode="External"/><Relationship Id="rId1389" Type="http://schemas.openxmlformats.org/officeDocument/2006/relationships/hyperlink" Target="https://www.scopus.com/inward/record.uri?eid=2-s2.0-84922972207&amp;doi=10.1007%2f978-3-642-41266-0_44&amp;partnerID=40&amp;md5=45a478f0250983a15a272fec12bcb2bc" TargetMode="External"/><Relationship Id="rId1148" Type="http://schemas.openxmlformats.org/officeDocument/2006/relationships/hyperlink" Target="https://www.scopus.com/inward/record.uri?eid=2-s2.0-85042469057&amp;doi=10.1108%2fIJLM-08-2016-0185&amp;partnerID=40&amp;md5=48209651094e732ce873da3be8b4c97c" TargetMode="External"/><Relationship Id="rId1149" Type="http://schemas.openxmlformats.org/officeDocument/2006/relationships/hyperlink" Target="http://dx.doi.org/10.1108/IJLM-08-2016-0185" TargetMode="External"/><Relationship Id="rId316" Type="http://schemas.openxmlformats.org/officeDocument/2006/relationships/hyperlink" Target="https://www.scopus.com/inward/record.uri?eid=2-s2.0-85054994774&amp;doi=10.1115%2fMSEC2018-6691&amp;partnerID=40&amp;md5=13bb9438f5897646d09ecbd8dfa8f648" TargetMode="External"/><Relationship Id="rId558" Type="http://schemas.openxmlformats.org/officeDocument/2006/relationships/hyperlink" Target="https://www.scopus.com/inward/record.uri?eid=2-s2.0-85121273868&amp;doi=10.1016%2fj.clscn.2021.100011&amp;partnerID=40&amp;md5=d87f90edf05ea17ca06e60c6671730cd" TargetMode="External"/><Relationship Id="rId315" Type="http://schemas.openxmlformats.org/officeDocument/2006/relationships/hyperlink" Target="http://dx.doi.org/10.1016/j.tre.2022.102676" TargetMode="External"/><Relationship Id="rId557" Type="http://schemas.openxmlformats.org/officeDocument/2006/relationships/hyperlink" Target="https://www.scopus.com/inward/record.uri?eid=2-s2.0-85103544206&amp;doi=10.1007%2fs10479-021-04047-7&amp;partnerID=40&amp;md5=31f3de8f0566f701823c02f5938ef736" TargetMode="External"/><Relationship Id="rId799" Type="http://schemas.openxmlformats.org/officeDocument/2006/relationships/hyperlink" Target="https://www.scopus.com/inward/record.uri?eid=2-s2.0-84938922241&amp;doi=10.1007%2fs40436-015-0111-8&amp;partnerID=40&amp;md5=9a37dcffd90a05f4c9c893301a3fdbb0" TargetMode="External"/><Relationship Id="rId314" Type="http://schemas.openxmlformats.org/officeDocument/2006/relationships/hyperlink" Target="https://www.scopus.com/inward/record.uri?eid=2-s2.0-85126576127&amp;doi=10.1016%2fj.tre.2022.102676&amp;partnerID=40&amp;md5=210dc22dce1ca0bfb104b07d2b42c785" TargetMode="External"/><Relationship Id="rId556" Type="http://schemas.openxmlformats.org/officeDocument/2006/relationships/hyperlink" Target="https://www.scopus.com/inward/record.uri?eid=2-s2.0-85102170215&amp;doi=10.1108%2fSCM-08-2020-0424&amp;partnerID=40&amp;md5=992f0858aeaf822ec2e043dee7e92205" TargetMode="External"/><Relationship Id="rId798" Type="http://schemas.openxmlformats.org/officeDocument/2006/relationships/hyperlink" Target="https://www.scopus.com/inward/record.uri?eid=2-s2.0-84886836768&amp;doi=10.1002%2f9781118466421.ch20&amp;partnerID=40&amp;md5=d41f07d545de5d11e3de6b1a10a307d5" TargetMode="External"/><Relationship Id="rId313" Type="http://schemas.openxmlformats.org/officeDocument/2006/relationships/hyperlink" Target="https://www.scopus.com/inward/record.uri?eid=2-s2.0-85047183571&amp;doi=10.1016%2fj.jmsy.2018.04.015&amp;partnerID=40&amp;md5=de83242eeb4eeb9d3a493dd5d6b22a36" TargetMode="External"/><Relationship Id="rId555" Type="http://schemas.openxmlformats.org/officeDocument/2006/relationships/hyperlink" Target="https://www.scopus.com/inward/record.uri?eid=2-s2.0-85054597276&amp;doi=10.1108%2fMD-07-2018-0724&amp;partnerID=40&amp;md5=16ea18f6c11e3b2c1f7404cda45fb4f9" TargetMode="External"/><Relationship Id="rId797" Type="http://schemas.openxmlformats.org/officeDocument/2006/relationships/hyperlink" Target="https://www.scopus.com/inward/record.uri?eid=2-s2.0-85011085585&amp;doi=10.1016%2fj.tre.2017.01.005&amp;partnerID=40&amp;md5=55d191918200e46795ca0150bfd840ae" TargetMode="External"/><Relationship Id="rId319" Type="http://schemas.openxmlformats.org/officeDocument/2006/relationships/hyperlink" Target="https://www.scopus.com/inward/record.uri?eid=2-s2.0-84900344919&amp;partnerID=40&amp;md5=6a1cea907ecad8716f1ec6da7aa32f93" TargetMode="External"/><Relationship Id="rId318" Type="http://schemas.openxmlformats.org/officeDocument/2006/relationships/hyperlink" Target="https://www.scopus.com/inward/record.uri?eid=2-s2.0-84930251868&amp;doi=10.1016%2fj.estger.2014.05.006&amp;partnerID=40&amp;md5=2e4e0517bcf9dc7b9cd6a30fdbe6fb19" TargetMode="External"/><Relationship Id="rId317" Type="http://schemas.openxmlformats.org/officeDocument/2006/relationships/hyperlink" Target="https://www.scopus.com/inward/record.uri?eid=2-s2.0-84966770532&amp;doi=10.1016%2fj.jairtraman.2016.05.004&amp;partnerID=40&amp;md5=f8269cc3a1e8c78507a08c5f87ae8db0" TargetMode="External"/><Relationship Id="rId559" Type="http://schemas.openxmlformats.org/officeDocument/2006/relationships/hyperlink" Target="https://www.scopus.com/inward/record.uri?eid=2-s2.0-85136540588&amp;doi=10.1007%2fs11071-022-07741-8&amp;partnerID=40&amp;md5=69675132fd4954803944b76d6acebf23" TargetMode="External"/><Relationship Id="rId1380" Type="http://schemas.openxmlformats.org/officeDocument/2006/relationships/hyperlink" Target="https://www.scopus.com/inward/record.uri?eid=2-s2.0-85100824055&amp;doi=10.1002%2fbse.2740&amp;partnerID=40&amp;md5=69dd53e13f320b89e34c4a858fbcfa90" TargetMode="External"/><Relationship Id="rId550" Type="http://schemas.openxmlformats.org/officeDocument/2006/relationships/hyperlink" Target="https://www.scopus.com/inward/record.uri?eid=2-s2.0-85123305939&amp;doi=10.1155%2f2022%2f2839566&amp;partnerID=40&amp;md5=48ab405a92c496afbbb150a99c3be6ae" TargetMode="External"/><Relationship Id="rId792" Type="http://schemas.openxmlformats.org/officeDocument/2006/relationships/hyperlink" Target="http://dx.doi.org/10.3390/su12062459" TargetMode="External"/><Relationship Id="rId1381" Type="http://schemas.openxmlformats.org/officeDocument/2006/relationships/hyperlink" Target="http://dx.doi.org/10.3390/su9081487" TargetMode="External"/><Relationship Id="rId791" Type="http://schemas.openxmlformats.org/officeDocument/2006/relationships/hyperlink" Target="https://www.scopus.com/inward/record.uri?eid=2-s2.0-84930741513&amp;doi=10.1007%2f978-3-319-06935-7_7&amp;partnerID=40&amp;md5=587030854a5405c0907827c4936b0a36" TargetMode="External"/><Relationship Id="rId1140" Type="http://schemas.openxmlformats.org/officeDocument/2006/relationships/hyperlink" Target="https://www.scopus.com/inward/record.uri?eid=2-s2.0-84944810910&amp;doi=10.1016%2fj.compchemeng.2015.07.016&amp;partnerID=40&amp;md5=0c8458b95573848d7a601c67c0a84510" TargetMode="External"/><Relationship Id="rId1382" Type="http://schemas.openxmlformats.org/officeDocument/2006/relationships/hyperlink" Target="https://www.scopus.com/inward/record.uri?eid=2-s2.0-85027709923&amp;doi=10.3390%2fsu9081487&amp;partnerID=40&amp;md5=bfcd301834804dea031d467b33f38abf" TargetMode="External"/><Relationship Id="rId790" Type="http://schemas.openxmlformats.org/officeDocument/2006/relationships/hyperlink" Target="https://www.scopus.com/inward/record.uri?eid=2-s2.0-85073891825&amp;doi=10.1109%2fCAIS.2019.8769508&amp;partnerID=40&amp;md5=5c346f928a71a580266520bd267a3666" TargetMode="External"/><Relationship Id="rId1141" Type="http://schemas.openxmlformats.org/officeDocument/2006/relationships/hyperlink" Target="https://www.scopus.com/inward/record.uri?eid=2-s2.0-84983122008&amp;doi=10.1109%2fICMeCG.2014.56&amp;partnerID=40&amp;md5=2125c160650632dab764d47abc927a5a" TargetMode="External"/><Relationship Id="rId1383" Type="http://schemas.openxmlformats.org/officeDocument/2006/relationships/hyperlink" Target="https://www.scopus.com/inward/record.uri?eid=2-s2.0-85077219527&amp;doi=10.1504%2fIJARGE.2019.104196&amp;partnerID=40&amp;md5=32fbb8f7c04db6136db42350f7d97203" TargetMode="External"/><Relationship Id="rId1142" Type="http://schemas.openxmlformats.org/officeDocument/2006/relationships/hyperlink" Target="https://www.scopus.com/inward/record.uri?eid=2-s2.0-84906541124&amp;doi=10.1007%2fs40171-014-0070-0&amp;partnerID=40&amp;md5=bf2ca2c74d14e0398277d09b1f9d1952" TargetMode="External"/><Relationship Id="rId1384" Type="http://schemas.openxmlformats.org/officeDocument/2006/relationships/hyperlink" Target="http://dx.doi.org/10.1108/13598541211246594" TargetMode="External"/><Relationship Id="rId312" Type="http://schemas.openxmlformats.org/officeDocument/2006/relationships/hyperlink" Target="https://www.scopus.com/inward/record.uri?eid=2-s2.0-84991658433&amp;doi=10.1016%2fj.trpro.2016.05.349&amp;partnerID=40&amp;md5=4773cb537109887d97df49417e211d2a" TargetMode="External"/><Relationship Id="rId554" Type="http://schemas.openxmlformats.org/officeDocument/2006/relationships/hyperlink" Target="https://www.scopus.com/inward/record.uri?eid=2-s2.0-84865395537&amp;doi=10.1108%2f14635771211258034&amp;partnerID=40&amp;md5=df283e24293c3a9504345dacf24230ae" TargetMode="External"/><Relationship Id="rId796" Type="http://schemas.openxmlformats.org/officeDocument/2006/relationships/hyperlink" Target="https://www.scopus.com/inward/record.uri?eid=2-s2.0-85089455212&amp;doi=10.1108%2fIMDS-01-2020-0049&amp;partnerID=40&amp;md5=308a801f7dfa9600e5e8c3863d9a04a0" TargetMode="External"/><Relationship Id="rId1143" Type="http://schemas.openxmlformats.org/officeDocument/2006/relationships/hyperlink" Target="https://www.scopus.com/inward/record.uri?eid=2-s2.0-85089605964&amp;partnerID=40&amp;md5=2b39c1a5403445a86bdf64221546e95d" TargetMode="External"/><Relationship Id="rId1385" Type="http://schemas.openxmlformats.org/officeDocument/2006/relationships/hyperlink" Target="https://www.scopus.com/inward/record.uri?eid=2-s2.0-84863434679&amp;doi=10.1108%2f13598541211246594&amp;partnerID=40&amp;md5=d10365edd5a2ee9b682f72aef28f9bc8" TargetMode="External"/><Relationship Id="rId311" Type="http://schemas.openxmlformats.org/officeDocument/2006/relationships/hyperlink" Target="https://www.scopus.com/inward/record.uri?eid=2-s2.0-85081001262&amp;doi=10.1108%2fEEMCS-02-2019-0038&amp;partnerID=40&amp;md5=b3cb3efd1eacf84386d97b42dba5d432" TargetMode="External"/><Relationship Id="rId553" Type="http://schemas.openxmlformats.org/officeDocument/2006/relationships/hyperlink" Target="https://www.scopus.com/inward/record.uri?eid=2-s2.0-84942568268&amp;doi=10.1111%2fjscm.12085&amp;partnerID=40&amp;md5=38dfb8020832500501c70e7decf3a4f0" TargetMode="External"/><Relationship Id="rId795" Type="http://schemas.openxmlformats.org/officeDocument/2006/relationships/hyperlink" Target="https://www.scopus.com/inward/record.uri?eid=2-s2.0-85102288431&amp;doi=10.1016%2fj.jclepro.2021.126532&amp;partnerID=40&amp;md5=d0fc8cfb55f31030e59a89f40861a8e0" TargetMode="External"/><Relationship Id="rId1144" Type="http://schemas.openxmlformats.org/officeDocument/2006/relationships/hyperlink" Target="https://www.scopus.com/inward/record.uri?eid=2-s2.0-84977274533&amp;doi=10.1088%2f1757-899X%2f131%2f1%2f012008&amp;partnerID=40&amp;md5=efd0d3c335d7bb1d220fda2495467df2" TargetMode="External"/><Relationship Id="rId1386" Type="http://schemas.openxmlformats.org/officeDocument/2006/relationships/hyperlink" Target="https://www.scopus.com/inward/record.uri?eid=2-s2.0-85115179190&amp;doi=10.1109%2fACCESS.2021.3112101&amp;partnerID=40&amp;md5=e459f4fa2708e51175bfb454f1759692" TargetMode="External"/><Relationship Id="rId310" Type="http://schemas.openxmlformats.org/officeDocument/2006/relationships/hyperlink" Target="https://www.scopus.com/inward/record.uri?eid=2-s2.0-85009765397&amp;doi=10.1515%2fmper-2016-0031&amp;partnerID=40&amp;md5=a856f05d744d47b00e8d7d272448736a" TargetMode="External"/><Relationship Id="rId552" Type="http://schemas.openxmlformats.org/officeDocument/2006/relationships/hyperlink" Target="https://www.scopus.com/inward/record.uri?eid=2-s2.0-85049649752&amp;doi=10.1080%2f00207543.2018.1484954&amp;partnerID=40&amp;md5=2c9ee2cd10f5f2311ddb7594b11c2c81" TargetMode="External"/><Relationship Id="rId794" Type="http://schemas.openxmlformats.org/officeDocument/2006/relationships/hyperlink" Target="https://www.scopus.com/inward/record.uri?eid=2-s2.0-84863544660&amp;partnerID=40&amp;md5=ff8f667b666000b5b4b1f371caea5bf0" TargetMode="External"/><Relationship Id="rId1145" Type="http://schemas.openxmlformats.org/officeDocument/2006/relationships/hyperlink" Target="https://www.scopus.com/inward/record.uri?eid=2-s2.0-82555169439&amp;doi=10.4028%2fwww.scientific.net%2fAMM.135-136.975&amp;partnerID=40&amp;md5=0a18525350cc802d77976632b18bc833" TargetMode="External"/><Relationship Id="rId1387" Type="http://schemas.openxmlformats.org/officeDocument/2006/relationships/hyperlink" Target="https://www.scopus.com/inward/record.uri?eid=2-s2.0-85065440266&amp;doi=10.1007%2f978-3-030-18180-2_10&amp;partnerID=40&amp;md5=cf557e959d7d7616d7ece735f3f7dc7a" TargetMode="External"/><Relationship Id="rId551" Type="http://schemas.openxmlformats.org/officeDocument/2006/relationships/hyperlink" Target="https://www.scopus.com/inward/record.uri?eid=2-s2.0-85082683587&amp;doi=10.1088%2f1755-1315%2f440%2f2%2f022040&amp;partnerID=40&amp;md5=c1252684684ab11ca4d0b7116842fce1" TargetMode="External"/><Relationship Id="rId793" Type="http://schemas.openxmlformats.org/officeDocument/2006/relationships/hyperlink" Target="https://www.scopus.com/inward/record.uri?eid=2-s2.0-85082868415&amp;doi=10.3390%2fsu12062459&amp;partnerID=40&amp;md5=31bcf973e18a5887ab9d19c7b778b764" TargetMode="External"/><Relationship Id="rId1146" Type="http://schemas.openxmlformats.org/officeDocument/2006/relationships/hyperlink" Target="https://www.scopus.com/inward/record.uri?eid=2-s2.0-84960395345&amp;doi=10.1109%2fICNC.2015.7378018&amp;partnerID=40&amp;md5=d4695559c38caf1ed095477f75dd58b3" TargetMode="External"/><Relationship Id="rId1388" Type="http://schemas.openxmlformats.org/officeDocument/2006/relationships/hyperlink" Target="https://www.scopus.com/inward/record.uri?eid=2-s2.0-85089686116&amp;doi=10.1177%2f0015732520920465&amp;partnerID=40&amp;md5=9fdcb4da75fc9c7d99719a18b06c7ad5" TargetMode="External"/><Relationship Id="rId297" Type="http://schemas.openxmlformats.org/officeDocument/2006/relationships/hyperlink" Target="https://www.scopus.com/inward/record.uri?eid=2-s2.0-84876105772&amp;doi=10.1061%2f9780784412619.049&amp;partnerID=40&amp;md5=3b5ccf0b500016fd3fa6281baa9e580a" TargetMode="External"/><Relationship Id="rId296" Type="http://schemas.openxmlformats.org/officeDocument/2006/relationships/hyperlink" Target="https://www.scopus.com/inward/record.uri?eid=2-s2.0-84867921555&amp;doi=10.1007%2f978-3-642-31546-6_13&amp;partnerID=40&amp;md5=486e221a18026c390c00c4303915f4e6" TargetMode="External"/><Relationship Id="rId295" Type="http://schemas.openxmlformats.org/officeDocument/2006/relationships/hyperlink" Target="https://www.scopus.com/inward/record.uri?eid=2-s2.0-85062783850&amp;doi=10.1016%2fj.pursup.2018.07.007&amp;partnerID=40&amp;md5=267ea7a8b51c9809cb2aefeb69f58a5f" TargetMode="External"/><Relationship Id="rId294" Type="http://schemas.openxmlformats.org/officeDocument/2006/relationships/hyperlink" Target="https://www.scopus.com/inward/record.uri?eid=2-s2.0-85054183687&amp;partnerID=40&amp;md5=181f75938317a71f82c06116b8417c9b" TargetMode="External"/><Relationship Id="rId299" Type="http://schemas.openxmlformats.org/officeDocument/2006/relationships/hyperlink" Target="https://www.scopus.com/inward/record.uri?eid=2-s2.0-84956694827&amp;doi=10.1007%2f978-1-4614-7937-6_23&amp;partnerID=40&amp;md5=688739688e935294a583bdf04fbdccea" TargetMode="External"/><Relationship Id="rId298" Type="http://schemas.openxmlformats.org/officeDocument/2006/relationships/hyperlink" Target="https://www.scopus.com/inward/record.uri?eid=2-s2.0-85070186842&amp;doi=10.32479%2fijeep.7780&amp;partnerID=40&amp;md5=42da40c6e811371d6e7e7468ae7f5bf0" TargetMode="External"/><Relationship Id="rId271" Type="http://schemas.openxmlformats.org/officeDocument/2006/relationships/hyperlink" Target="https://www.scopus.com/inward/record.uri?eid=2-s2.0-84879445418&amp;doi=10.1016%2fj.apenergy.2013.05.073&amp;partnerID=40&amp;md5=afa4cd65422ffe200a2668fb64b20e19" TargetMode="External"/><Relationship Id="rId270" Type="http://schemas.openxmlformats.org/officeDocument/2006/relationships/hyperlink" Target="https://www.scopus.com/inward/record.uri?eid=2-s2.0-85065076222&amp;doi=10.1109%2fACCESS.2019.2911620&amp;partnerID=40&amp;md5=53b46d8dc9651beb5f2f5405194fcbc6" TargetMode="External"/><Relationship Id="rId269" Type="http://schemas.openxmlformats.org/officeDocument/2006/relationships/hyperlink" Target="https://www.scopus.com/inward/record.uri?eid=2-s2.0-85060194757&amp;doi=10.1108%2fBIJ-03-2018-0059&amp;partnerID=40&amp;md5=03f833797f226842df9d82113c1dbeaa" TargetMode="External"/><Relationship Id="rId264" Type="http://schemas.openxmlformats.org/officeDocument/2006/relationships/hyperlink" Target="https://www.scopus.com/inward/record.uri?eid=2-s2.0-85105230555&amp;doi=10.1007%2fs11356-021-12810-3&amp;partnerID=40&amp;md5=583ceb2df829f6ccc9857f6692d8df09" TargetMode="External"/><Relationship Id="rId263" Type="http://schemas.openxmlformats.org/officeDocument/2006/relationships/hyperlink" Target="https://www.scopus.com/inward/record.uri?eid=2-s2.0-85074131341&amp;doi=10.1109%2fCSCloud%2fEdgeCom.2019.00-14&amp;partnerID=40&amp;md5=b6ddec7c8268d3557ce38c68501e82b1" TargetMode="External"/><Relationship Id="rId262" Type="http://schemas.openxmlformats.org/officeDocument/2006/relationships/hyperlink" Target="https://www.scopus.com/inward/record.uri?eid=2-s2.0-84904305391&amp;doi=10.1504%2fIJASM.2012.050153&amp;partnerID=40&amp;md5=16e04036b5a2385b504c82522b59f96d" TargetMode="External"/><Relationship Id="rId261" Type="http://schemas.openxmlformats.org/officeDocument/2006/relationships/hyperlink" Target="https://www.scopus.com/inward/record.uri?eid=2-s2.0-85072775330&amp;doi=10.1016%2fj.cie.2019.106061&amp;partnerID=40&amp;md5=f68b3c1ce2ea2fd4e4422dcf13486606" TargetMode="External"/><Relationship Id="rId268" Type="http://schemas.openxmlformats.org/officeDocument/2006/relationships/hyperlink" Target="https://www.scopus.com/inward/record.uri?eid=2-s2.0-85119302947&amp;doi=10.1007%2fs12063-021-00228-6&amp;partnerID=40&amp;md5=a7b2fadf8c47cc06b28de7455ece6c5b" TargetMode="External"/><Relationship Id="rId267" Type="http://schemas.openxmlformats.org/officeDocument/2006/relationships/hyperlink" Target="https://www.scopus.com/inward/record.uri?eid=2-s2.0-85075883388&amp;doi=10.1007%2fs40171-019-00224-7&amp;partnerID=40&amp;md5=b839d9ef0f6f0aa9d335376d70687097" TargetMode="External"/><Relationship Id="rId266" Type="http://schemas.openxmlformats.org/officeDocument/2006/relationships/hyperlink" Target="https://www.scopus.com/inward/record.uri?eid=2-s2.0-84961275853&amp;doi=10.1111%2fijmr.12096&amp;partnerID=40&amp;md5=6cbeeb3e5580385c9bc03a3f20b127a0" TargetMode="External"/><Relationship Id="rId265" Type="http://schemas.openxmlformats.org/officeDocument/2006/relationships/hyperlink" Target="https://www.scopus.com/inward/record.uri?eid=2-s2.0-84928322262&amp;doi=10.1007%2fs40171-014-0085-6&amp;partnerID=40&amp;md5=56e2d159ddc643b9f1362d8838afa261" TargetMode="External"/><Relationship Id="rId260" Type="http://schemas.openxmlformats.org/officeDocument/2006/relationships/hyperlink" Target="https://www.scopus.com/inward/record.uri?eid=2-s2.0-85124625922&amp;doi=10.1111%2fjiec.13239&amp;partnerID=40&amp;md5=5d0cb63250d6452ceb802324df42f8c1" TargetMode="External"/><Relationship Id="rId259" Type="http://schemas.openxmlformats.org/officeDocument/2006/relationships/hyperlink" Target="https://www.scopus.com/inward/record.uri?eid=2-s2.0-85101126903&amp;doi=10.1016%2fj.eswa.2021.114702&amp;partnerID=40&amp;md5=6114d8d9261213b25c33625b341f8083" TargetMode="External"/><Relationship Id="rId258" Type="http://schemas.openxmlformats.org/officeDocument/2006/relationships/hyperlink" Target="https://www.scopus.com/inward/record.uri?eid=2-s2.0-84908413493&amp;doi=10.1109%2fICMSE.2014.6930246&amp;partnerID=40&amp;md5=82ed3898c7cc58e496d2cc6696371d75" TargetMode="External"/><Relationship Id="rId253" Type="http://schemas.openxmlformats.org/officeDocument/2006/relationships/hyperlink" Target="https://www.scopus.com/inward/record.uri?eid=2-s2.0-85089064440&amp;doi=10.1111%2fdeci.12481&amp;partnerID=40&amp;md5=021adf1b35ff1cd8bb6f563c1a3dc2b5" TargetMode="External"/><Relationship Id="rId495" Type="http://schemas.openxmlformats.org/officeDocument/2006/relationships/hyperlink" Target="https://www.scopus.com/inward/record.uri?eid=2-s2.0-84861231928&amp;doi=10.1007%2fs10951-010-0189-6&amp;partnerID=40&amp;md5=571f598303e18c83a881bd3871e39c67" TargetMode="External"/><Relationship Id="rId252" Type="http://schemas.openxmlformats.org/officeDocument/2006/relationships/hyperlink" Target="https://www.scopus.com/inward/record.uri?eid=2-s2.0-85059800131&amp;partnerID=40&amp;md5=cf18002ee45c14d0e9a671e7672f40b2" TargetMode="External"/><Relationship Id="rId494" Type="http://schemas.openxmlformats.org/officeDocument/2006/relationships/hyperlink" Target="https://www.scopus.com/inward/record.uri?eid=2-s2.0-84912098914&amp;doi=10.1109%2fISTMET.2014.6936510&amp;partnerID=40&amp;md5=8f6a882a7c7fb1849abed55484f99c71" TargetMode="External"/><Relationship Id="rId251" Type="http://schemas.openxmlformats.org/officeDocument/2006/relationships/hyperlink" Target="https://www.scopus.com/inward/record.uri?eid=2-s2.0-84939209827&amp;doi=10.1080%2f00207543.2015.1076944&amp;partnerID=40&amp;md5=1283c28197a0213e73b44f2e2e5250cc" TargetMode="External"/><Relationship Id="rId493" Type="http://schemas.openxmlformats.org/officeDocument/2006/relationships/hyperlink" Target="https://www.scopus.com/inward/record.uri?eid=2-s2.0-84937874358&amp;doi=10.1016%2fj.tre.2015.06.007&amp;partnerID=40&amp;md5=83f501bb32f8581403f98190af0be57d" TargetMode="External"/><Relationship Id="rId250" Type="http://schemas.openxmlformats.org/officeDocument/2006/relationships/hyperlink" Target="http://dx.doi.org/10.1080/00207543.2015.1076944" TargetMode="External"/><Relationship Id="rId492" Type="http://schemas.openxmlformats.org/officeDocument/2006/relationships/hyperlink" Target="https://www.scopus.com/inward/record.uri?eid=2-s2.0-84905699640&amp;doi=10.1016%2fj.tre.2014.06.003&amp;partnerID=40&amp;md5=9f49d8846d5c538eec75871a8b48828e" TargetMode="External"/><Relationship Id="rId257" Type="http://schemas.openxmlformats.org/officeDocument/2006/relationships/hyperlink" Target="https://www.scopus.com/inward/record.uri?eid=2-s2.0-84973926823&amp;partnerID=40&amp;md5=396cf41e30703c36183e898e1c58a6f9" TargetMode="External"/><Relationship Id="rId499" Type="http://schemas.openxmlformats.org/officeDocument/2006/relationships/hyperlink" Target="https://www.scopus.com/inward/record.uri?eid=2-s2.0-84863692381&amp;doi=10.1504%2fIJENM.2012.047620&amp;partnerID=40&amp;md5=674c9c851c8e37bee4fdfbff8f4d103a" TargetMode="External"/><Relationship Id="rId256" Type="http://schemas.openxmlformats.org/officeDocument/2006/relationships/hyperlink" Target="http://dx.doi.org/10.1016/j.jom.2012.01.004" TargetMode="External"/><Relationship Id="rId498" Type="http://schemas.openxmlformats.org/officeDocument/2006/relationships/hyperlink" Target="https://www.scopus.com/inward/record.uri?eid=2-s2.0-84897075579&amp;doi=10.1080%2f16258312.2013.11517308&amp;partnerID=40&amp;md5=78c9f303c29d4ab944c77c5d65fadcfc" TargetMode="External"/><Relationship Id="rId255" Type="http://schemas.openxmlformats.org/officeDocument/2006/relationships/hyperlink" Target="https://www.scopus.com/inward/record.uri?eid=2-s2.0-85006974821&amp;doi=10.1504%2fIJBIS.2017.080943&amp;partnerID=40&amp;md5=504bbc9776848937a70b215429bb1703" TargetMode="External"/><Relationship Id="rId497" Type="http://schemas.openxmlformats.org/officeDocument/2006/relationships/hyperlink" Target="https://www.scopus.com/inward/record.uri?eid=2-s2.0-85105893661&amp;partnerID=40&amp;md5=eb79bb105db6ff4f298e382ee295f7be" TargetMode="External"/><Relationship Id="rId254" Type="http://schemas.openxmlformats.org/officeDocument/2006/relationships/hyperlink" Target="https://www.scopus.com/inward/record.uri?eid=2-s2.0-85071948650&amp;doi=10.1007%2f978-81-322-2740-3_79&amp;partnerID=40&amp;md5=7dec10adcb35b490a969cad06d554139" TargetMode="External"/><Relationship Id="rId496" Type="http://schemas.openxmlformats.org/officeDocument/2006/relationships/hyperlink" Target="https://www.scopus.com/inward/record.uri?eid=2-s2.0-85118444304&amp;partnerID=40&amp;md5=309e380cb58b2908ac91af1f6905f9de" TargetMode="External"/><Relationship Id="rId293" Type="http://schemas.openxmlformats.org/officeDocument/2006/relationships/hyperlink" Target="https://www.scopus.com/inward/record.uri?eid=2-s2.0-85021782354&amp;doi=10.1080%2f14735970.2017.1317131&amp;partnerID=40&amp;md5=acf7c8f2fbae0fe1f4726f360e326e73" TargetMode="External"/><Relationship Id="rId292" Type="http://schemas.openxmlformats.org/officeDocument/2006/relationships/hyperlink" Target="https://www.scopus.com/inward/record.uri?eid=2-s2.0-85017124864&amp;partnerID=40&amp;md5=2d9c3dde78b9ab362c59489c67fe6676" TargetMode="External"/><Relationship Id="rId291" Type="http://schemas.openxmlformats.org/officeDocument/2006/relationships/hyperlink" Target="https://www.scopus.com/inward/record.uri?eid=2-s2.0-85115684309&amp;doi=10.1142%2f9789811220470_0011&amp;partnerID=40&amp;md5=1e37715e217707056abf84777bfc0a7f" TargetMode="External"/><Relationship Id="rId290" Type="http://schemas.openxmlformats.org/officeDocument/2006/relationships/hyperlink" Target="https://www.scopus.com/inward/record.uri?eid=2-s2.0-85137483669&amp;doi=10.4337%2f9781839107191.00033&amp;partnerID=40&amp;md5=0855a75343966e4842325290298830a5" TargetMode="External"/><Relationship Id="rId286" Type="http://schemas.openxmlformats.org/officeDocument/2006/relationships/hyperlink" Target="https://www.scopus.com/inward/record.uri?eid=2-s2.0-85132068499&amp;doi=10.5267%2fj.uscm.2022.2.015&amp;partnerID=40&amp;md5=f007c9822aebbcc7ab2b1378b9ef0415" TargetMode="External"/><Relationship Id="rId285" Type="http://schemas.openxmlformats.org/officeDocument/2006/relationships/hyperlink" Target="https://www.scopus.com/inward/record.uri?eid=2-s2.0-85074645737&amp;doi=10.1111%2fjbl.12231&amp;partnerID=40&amp;md5=aeb5d96830cd84ca408e6a4e03922feb" TargetMode="External"/><Relationship Id="rId284" Type="http://schemas.openxmlformats.org/officeDocument/2006/relationships/hyperlink" Target="https://www.scopus.com/inward/record.uri?eid=2-s2.0-85108003916&amp;doi=10.3390%2finformatics8020036&amp;partnerID=40&amp;md5=edb9a8e34d6910fbd7ed67f3a53c0101" TargetMode="External"/><Relationship Id="rId283" Type="http://schemas.openxmlformats.org/officeDocument/2006/relationships/hyperlink" Target="https://www.scopus.com/inward/record.uri?eid=2-s2.0-85079453512&amp;doi=10.1108%2fWHATT-10-2019-0069&amp;partnerID=40&amp;md5=1eb38f9e49e74ae2c6955c3bdc3da2d7" TargetMode="External"/><Relationship Id="rId289" Type="http://schemas.openxmlformats.org/officeDocument/2006/relationships/hyperlink" Target="https://www.scopus.com/inward/record.uri?eid=2-s2.0-85100453781&amp;doi=10.1016%2fj.ipm.2021.102529&amp;partnerID=40&amp;md5=700156b71c4183ae7450661e9864c797" TargetMode="External"/><Relationship Id="rId288" Type="http://schemas.openxmlformats.org/officeDocument/2006/relationships/hyperlink" Target="https://www.scopus.com/inward/record.uri?eid=2-s2.0-85125202226&amp;doi=10.5220%2f0010676300003062&amp;partnerID=40&amp;md5=ef9bab6d7aa64aca85e21185306a5239" TargetMode="External"/><Relationship Id="rId287" Type="http://schemas.openxmlformats.org/officeDocument/2006/relationships/hyperlink" Target="https://www.scopus.com/inward/record.uri?eid=2-s2.0-85117863367&amp;doi=10.1002%2fhbe2.302&amp;partnerID=40&amp;md5=64ebdd2045bca1c2aa1d0868f511e90e" TargetMode="External"/><Relationship Id="rId282" Type="http://schemas.openxmlformats.org/officeDocument/2006/relationships/hyperlink" Target="https://www.scopus.com/inward/record.uri?eid=2-s2.0-85138008694&amp;doi=10.1007%2f978-981-19-2538-2_10&amp;partnerID=40&amp;md5=45916e0fd77ba8fe28d275705b834165" TargetMode="External"/><Relationship Id="rId281" Type="http://schemas.openxmlformats.org/officeDocument/2006/relationships/hyperlink" Target="https://www.scopus.com/inward/record.uri?eid=2-s2.0-84871793699&amp;partnerID=40&amp;md5=b2466c4fe156e9e9fbae60c39df2bb35" TargetMode="External"/><Relationship Id="rId280" Type="http://schemas.openxmlformats.org/officeDocument/2006/relationships/hyperlink" Target="https://www.scopus.com/inward/record.uri?eid=2-s2.0-85103880509&amp;doi=10.1109%2fWSC48552.2020.9383972&amp;partnerID=40&amp;md5=212b09662a58d8557fb8fc2c36f1885e" TargetMode="External"/><Relationship Id="rId275" Type="http://schemas.openxmlformats.org/officeDocument/2006/relationships/hyperlink" Target="https://www.scopus.com/inward/record.uri?eid=2-s2.0-84929353671&amp;partnerID=40&amp;md5=c1ab964c6a877ab103291a3c31033457" TargetMode="External"/><Relationship Id="rId274" Type="http://schemas.openxmlformats.org/officeDocument/2006/relationships/hyperlink" Target="https://www.scopus.com/inward/record.uri?eid=2-s2.0-84927639953&amp;doi=10.1108%2fSO-04-2014-0003&amp;partnerID=40&amp;md5=3b18e76a89fd06249dd482a77dcdcc2d" TargetMode="External"/><Relationship Id="rId273" Type="http://schemas.openxmlformats.org/officeDocument/2006/relationships/hyperlink" Target="https://www.scopus.com/inward/record.uri?eid=2-s2.0-85125371186&amp;doi=10.1155%2f2022%2f5857852&amp;partnerID=40&amp;md5=33a5fe72464830a254126ef85774e420" TargetMode="External"/><Relationship Id="rId272" Type="http://schemas.openxmlformats.org/officeDocument/2006/relationships/hyperlink" Target="https://www.scopus.com/inward/record.uri?eid=2-s2.0-85092913858&amp;doi=10.1080%2f00207543.2020.1832272&amp;partnerID=40&amp;md5=1bbfa46f3e40f5ef71b2692c01ff63b2" TargetMode="External"/><Relationship Id="rId279" Type="http://schemas.openxmlformats.org/officeDocument/2006/relationships/hyperlink" Target="https://www.scopus.com/inward/record.uri?eid=2-s2.0-84900326216&amp;partnerID=40&amp;md5=993551c63e4cb282e3bd04672ac3c522" TargetMode="External"/><Relationship Id="rId278" Type="http://schemas.openxmlformats.org/officeDocument/2006/relationships/hyperlink" Target="https://www.scopus.com/inward/record.uri?eid=2-s2.0-84910154287&amp;doi=10.1007%2f978-3-662-45550-0_25&amp;partnerID=40&amp;md5=d6703224b2f9e2f49a2dc9119678e608" TargetMode="External"/><Relationship Id="rId277" Type="http://schemas.openxmlformats.org/officeDocument/2006/relationships/hyperlink" Target="https://www.scopus.com/inward/record.uri?eid=2-s2.0-85055418649&amp;doi=10.1108%2fJBIM-07-2017-0168&amp;partnerID=40&amp;md5=f33e35934f94cf8cc695dccd67d78c17" TargetMode="External"/><Relationship Id="rId276" Type="http://schemas.openxmlformats.org/officeDocument/2006/relationships/hyperlink" Target="https://www.scopus.com/inward/record.uri?eid=2-s2.0-85087571044&amp;doi=10.1007%2f978-3-030-47458-4_49&amp;partnerID=40&amp;md5=aae0e9e8c1dc9b7a8ce34e771a0348ac" TargetMode="External"/><Relationship Id="rId907" Type="http://schemas.openxmlformats.org/officeDocument/2006/relationships/hyperlink" Target="https://www.scopus.com/inward/record.uri?eid=2-s2.0-84902967221&amp;doi=10.1080%2f03088839.2013.863434&amp;partnerID=40&amp;md5=53ce26d18b540178a91947a6a8c16aca" TargetMode="External"/><Relationship Id="rId906" Type="http://schemas.openxmlformats.org/officeDocument/2006/relationships/hyperlink" Target="http://dx.doi.org/10.1016/j.tre.2021.102592" TargetMode="External"/><Relationship Id="rId905" Type="http://schemas.openxmlformats.org/officeDocument/2006/relationships/hyperlink" Target="https://www.scopus.com/inward/record.uri?eid=2-s2.0-85122779581&amp;doi=10.1016%2fj.tre.2021.102592&amp;partnerID=40&amp;md5=c3f969290b7a33ac2443d582b1556934" TargetMode="External"/><Relationship Id="rId904" Type="http://schemas.openxmlformats.org/officeDocument/2006/relationships/hyperlink" Target="https://www.scopus.com/inward/record.uri?eid=2-s2.0-85029898912&amp;doi=10.1080%2f00207543.2017.1377357&amp;partnerID=40&amp;md5=9fb45407f41c1df5e318c2384375b601" TargetMode="External"/><Relationship Id="rId909" Type="http://schemas.openxmlformats.org/officeDocument/2006/relationships/hyperlink" Target="https://www.scopus.com/inward/record.uri?eid=2-s2.0-85092769239&amp;doi=10.3233%2fATDE200126&amp;partnerID=40&amp;md5=5c02d79c88ecafc01feebf991f0b2208" TargetMode="External"/><Relationship Id="rId908" Type="http://schemas.openxmlformats.org/officeDocument/2006/relationships/hyperlink" Target="https://www.scopus.com/inward/record.uri?eid=2-s2.0-85056422182&amp;doi=10.1016%2fj.joule.2018.08.016&amp;partnerID=40&amp;md5=150aa04d2fa867fa2e25eb4c553fc42f" TargetMode="External"/><Relationship Id="rId903" Type="http://schemas.openxmlformats.org/officeDocument/2006/relationships/hyperlink" Target="https://www.scopus.com/inward/record.uri?eid=2-s2.0-85119596172&amp;doi=10.3390%2fsu132212767&amp;partnerID=40&amp;md5=c3fbd78e3c781301da2929b49acf65b3" TargetMode="External"/><Relationship Id="rId902" Type="http://schemas.openxmlformats.org/officeDocument/2006/relationships/hyperlink" Target="https://www.scopus.com/inward/record.uri?eid=2-s2.0-85107206314&amp;doi=10.1057%2f978-1-137-52352-5_2&amp;partnerID=40&amp;md5=0b10b065bf50f73aa25365cc95cb4b1b" TargetMode="External"/><Relationship Id="rId901" Type="http://schemas.openxmlformats.org/officeDocument/2006/relationships/hyperlink" Target="https://www.scopus.com/inward/record.uri?eid=2-s2.0-85076550267&amp;doi=10.1016%2fj.jclepro.2019.119571&amp;partnerID=40&amp;md5=488d42ee3de2180a3a9acc9cecd28445" TargetMode="External"/><Relationship Id="rId900" Type="http://schemas.openxmlformats.org/officeDocument/2006/relationships/hyperlink" Target="https://www.scopus.com/inward/record.uri?eid=2-s2.0-85078808941&amp;doi=10.1109%2fANZCC47194.2019.8945791&amp;partnerID=40&amp;md5=d1b7fa246913f76d8051d538788639bd" TargetMode="External"/><Relationship Id="rId929" Type="http://schemas.openxmlformats.org/officeDocument/2006/relationships/hyperlink" Target="https://www.scopus.com/inward/record.uri?eid=2-s2.0-85050502247&amp;doi=10.1109%2fICITM.2018.8333974&amp;partnerID=40&amp;md5=0afbac4a4752e22af0dd1551950a8628" TargetMode="External"/><Relationship Id="rId928" Type="http://schemas.openxmlformats.org/officeDocument/2006/relationships/hyperlink" Target="https://www.scopus.com/inward/record.uri?eid=2-s2.0-85127636221&amp;partnerID=40&amp;md5=5430a653a7b59ef6004940ab05b47796" TargetMode="External"/><Relationship Id="rId927" Type="http://schemas.openxmlformats.org/officeDocument/2006/relationships/hyperlink" Target="https://www.scopus.com/inward/record.uri?eid=2-s2.0-85066613933&amp;partnerID=40&amp;md5=be398418b9b0ad47b47730e797de1215" TargetMode="External"/><Relationship Id="rId926" Type="http://schemas.openxmlformats.org/officeDocument/2006/relationships/hyperlink" Target="https://www.scopus.com/inward/record.uri?eid=2-s2.0-84912148335&amp;partnerID=40&amp;md5=f2fa81b04b38c4bed45eab23b8d4f1e1" TargetMode="External"/><Relationship Id="rId921" Type="http://schemas.openxmlformats.org/officeDocument/2006/relationships/hyperlink" Target="https://www.scopus.com/inward/record.uri?eid=2-s2.0-85082962471&amp;doi=10.1108%2fJMTM-08-2019-0299&amp;partnerID=40&amp;md5=624fa713c3467d72c71d15feb9082d34" TargetMode="External"/><Relationship Id="rId920" Type="http://schemas.openxmlformats.org/officeDocument/2006/relationships/hyperlink" Target="https://www.scopus.com/inward/record.uri?eid=2-s2.0-85104456619&amp;doi=10.1177%2f18479790211007624&amp;partnerID=40&amp;md5=cdccf65fafda64a2ad46f7039ebcfa27" TargetMode="External"/><Relationship Id="rId925" Type="http://schemas.openxmlformats.org/officeDocument/2006/relationships/hyperlink" Target="https://www.scopus.com/inward/record.uri?eid=2-s2.0-84889002744&amp;partnerID=40&amp;md5=e05db0866ec111bf1959ea5e2a3ac5a1" TargetMode="External"/><Relationship Id="rId924" Type="http://schemas.openxmlformats.org/officeDocument/2006/relationships/hyperlink" Target="https://www.scopus.com/inward/record.uri?eid=2-s2.0-84878678673&amp;partnerID=40&amp;md5=b33894de429cae482260510dadd09009" TargetMode="External"/><Relationship Id="rId923" Type="http://schemas.openxmlformats.org/officeDocument/2006/relationships/hyperlink" Target="https://www.scopus.com/inward/record.uri?eid=2-s2.0-85133806504&amp;doi=10.1109%2fACCESS.2022.3187812&amp;partnerID=40&amp;md5=fc4f6ebdea93f6555f7c3fc1d9d45b71" TargetMode="External"/><Relationship Id="rId922" Type="http://schemas.openxmlformats.org/officeDocument/2006/relationships/hyperlink" Target="https://www.scopus.com/inward/record.uri?eid=2-s2.0-84908317616&amp;doi=10.1155%2f2014%2f528917&amp;partnerID=40&amp;md5=f7610d4bbf4233e564fea2f54d8613fc" TargetMode="External"/><Relationship Id="rId918" Type="http://schemas.openxmlformats.org/officeDocument/2006/relationships/hyperlink" Target="http://dx.doi.org/10.1108/IJLM-07-2020-0266" TargetMode="External"/><Relationship Id="rId917" Type="http://schemas.openxmlformats.org/officeDocument/2006/relationships/hyperlink" Target="https://www.scopus.com/inward/record.uri?eid=2-s2.0-84889888015&amp;doi=10.1080%2f09537287.2013.782951&amp;partnerID=40&amp;md5=83c9396174fde078cc7823948dcf8094" TargetMode="External"/><Relationship Id="rId916" Type="http://schemas.openxmlformats.org/officeDocument/2006/relationships/hyperlink" Target="https://www.scopus.com/inward/record.uri?eid=2-s2.0-85052611771&amp;doi=10.1504%2fIJSOM.2018.094184&amp;partnerID=40&amp;md5=d8fc74861b6a86acbb19b7df1dfb28e6" TargetMode="External"/><Relationship Id="rId915" Type="http://schemas.openxmlformats.org/officeDocument/2006/relationships/hyperlink" Target="https://www.scopus.com/inward/record.uri?eid=2-s2.0-85058133621&amp;doi=10.1108%2fJMTM-05-2018-0138&amp;partnerID=40&amp;md5=2c0623e07e760c0d2e593357c982be67" TargetMode="External"/><Relationship Id="rId919" Type="http://schemas.openxmlformats.org/officeDocument/2006/relationships/hyperlink" Target="https://www.scopus.com/inward/record.uri?eid=2-s2.0-85090159235&amp;doi=10.1109%2fICCWorkshops49005.2020.9145100&amp;partnerID=40&amp;md5=6da309b40d6132e021209f3dd198f0db" TargetMode="External"/><Relationship Id="rId910" Type="http://schemas.openxmlformats.org/officeDocument/2006/relationships/hyperlink" Target="https://www.scopus.com/inward/record.uri?eid=2-s2.0-85114313123&amp;doi=10.1007%2f978-3-030-85843-8_2&amp;partnerID=40&amp;md5=663fafb3937319648982f729e70f5182" TargetMode="External"/><Relationship Id="rId914" Type="http://schemas.openxmlformats.org/officeDocument/2006/relationships/hyperlink" Target="https://www.scopus.com/inward/record.uri?eid=2-s2.0-85085125045&amp;doi=10.1108%2fAPJML-07-2019-0423&amp;partnerID=40&amp;md5=8c0ba98fd75ab7265bc0b00b5594683f" TargetMode="External"/><Relationship Id="rId913" Type="http://schemas.openxmlformats.org/officeDocument/2006/relationships/hyperlink" Target="https://www.scopus.com/inward/record.uri?eid=2-s2.0-85067868354&amp;doi=10.1016%2fj.cie.2019.06.014&amp;partnerID=40&amp;md5=24ba2283b0dd92794d18ae03dac9e0a0" TargetMode="External"/><Relationship Id="rId912" Type="http://schemas.openxmlformats.org/officeDocument/2006/relationships/hyperlink" Target="https://www.scopus.com/inward/record.uri?eid=2-s2.0-85137275051&amp;doi=10.1016%2fj.eswa.2022.118741&amp;partnerID=40&amp;md5=8c5ee13a986e7b62493afacf11710710" TargetMode="External"/><Relationship Id="rId911" Type="http://schemas.openxmlformats.org/officeDocument/2006/relationships/hyperlink" Target="https://www.scopus.com/inward/record.uri?eid=2-s2.0-84884521067&amp;doi=10.1108%2fMD-12-2012-0841&amp;partnerID=40&amp;md5=f71eb79b264ac7f5054fefd444f9fe6a" TargetMode="External"/><Relationship Id="rId1213" Type="http://schemas.openxmlformats.org/officeDocument/2006/relationships/hyperlink" Target="https://www.scopus.com/inward/record.uri?eid=2-s2.0-84923914391&amp;partnerID=40&amp;md5=0aceb047d6b70f968bf44912b8de7a72" TargetMode="External"/><Relationship Id="rId1214" Type="http://schemas.openxmlformats.org/officeDocument/2006/relationships/hyperlink" Target="https://www.scopus.com/inward/record.uri?eid=2-s2.0-85106231044&amp;doi=10.1108%2fBIJ-11-2020-0589&amp;partnerID=40&amp;md5=1c11208ff62698708149740c959e9f65" TargetMode="External"/><Relationship Id="rId1215" Type="http://schemas.openxmlformats.org/officeDocument/2006/relationships/hyperlink" Target="https://www.scopus.com/inward/record.uri?eid=2-s2.0-84919601937&amp;doi=10.1016%2fj.jclepro.2014.04.015&amp;partnerID=40&amp;md5=16e63c3a0f37a85d1db0704d37938132" TargetMode="External"/><Relationship Id="rId1216" Type="http://schemas.openxmlformats.org/officeDocument/2006/relationships/hyperlink" Target="https://www.scopus.com/inward/record.uri?eid=2-s2.0-84885403376&amp;doi=10.1109%2fICSSSM.2013.6602647&amp;partnerID=40&amp;md5=7f9301a26241354f9e47e5d04542ce76" TargetMode="External"/><Relationship Id="rId1217" Type="http://schemas.openxmlformats.org/officeDocument/2006/relationships/hyperlink" Target="https://www.scopus.com/inward/record.uri?eid=2-s2.0-85051482116&amp;partnerID=40&amp;md5=3712b1c09192b4e7e4ccf3640bc33edb" TargetMode="External"/><Relationship Id="rId1218" Type="http://schemas.openxmlformats.org/officeDocument/2006/relationships/hyperlink" Target="https://www.scopus.com/inward/record.uri?eid=2-s2.0-84921844298&amp;doi=10.1007%2f978-3-662-44674-4_3&amp;partnerID=40&amp;md5=6d43177579eba9d7ae06932efd7c5af2" TargetMode="External"/><Relationship Id="rId1219" Type="http://schemas.openxmlformats.org/officeDocument/2006/relationships/hyperlink" Target="https://www.scopus.com/inward/record.uri?eid=2-s2.0-84961626008&amp;doi=10.1108%2fJHLSCM-12-2014-0038&amp;partnerID=40&amp;md5=91b4d125e1d142be641bae966c73d9fa" TargetMode="External"/><Relationship Id="rId629" Type="http://schemas.openxmlformats.org/officeDocument/2006/relationships/hyperlink" Target="https://www.scopus.com/inward/record.uri?eid=2-s2.0-85032690314&amp;doi=10.1108%2fIJLM-07-2016-0176&amp;partnerID=40&amp;md5=4639c338b816e44a533a6870231bf8fd" TargetMode="External"/><Relationship Id="rId624" Type="http://schemas.openxmlformats.org/officeDocument/2006/relationships/hyperlink" Target="https://www.scopus.com/inward/record.uri?eid=2-s2.0-84893012558&amp;doi=10.1016%2fj.compchemeng.2013.12.006&amp;partnerID=40&amp;md5=7102487140caa9fbef615a046bf14233" TargetMode="External"/><Relationship Id="rId866" Type="http://schemas.openxmlformats.org/officeDocument/2006/relationships/hyperlink" Target="https://www.scopus.com/inward/record.uri?eid=2-s2.0-85134208403&amp;doi=10.1504%2fIJISE.2022.124065&amp;partnerID=40&amp;md5=321ca44e0d369bc41f6054dea95d5992" TargetMode="External"/><Relationship Id="rId623" Type="http://schemas.openxmlformats.org/officeDocument/2006/relationships/hyperlink" Target="https://www.scopus.com/inward/record.uri?eid=2-s2.0-85130341486&amp;doi=10.3390%2fsu14105890&amp;partnerID=40&amp;md5=990a4a3f3382866aa820bf8ffb1ef48e" TargetMode="External"/><Relationship Id="rId865" Type="http://schemas.openxmlformats.org/officeDocument/2006/relationships/hyperlink" Target="http://dx.doi.org/10.1080/00207543.2011.588624" TargetMode="External"/><Relationship Id="rId622" Type="http://schemas.openxmlformats.org/officeDocument/2006/relationships/hyperlink" Target="https://www.scopus.com/inward/record.uri?eid=2-s2.0-85064987767&amp;partnerID=40&amp;md5=ed4c243025ed27e7766d9cc2189f6744" TargetMode="External"/><Relationship Id="rId864" Type="http://schemas.openxmlformats.org/officeDocument/2006/relationships/hyperlink" Target="https://www.scopus.com/inward/record.uri?eid=2-s2.0-84865436206&amp;doi=10.1007%2fs11081-011-9170-2&amp;partnerID=40&amp;md5=2b933a5c307b1d6da30c717b1f7fe619" TargetMode="External"/><Relationship Id="rId621" Type="http://schemas.openxmlformats.org/officeDocument/2006/relationships/hyperlink" Target="https://www.scopus.com/inward/record.uri?eid=2-s2.0-84902546073&amp;doi=10.1080%2f00207543.2013.787496&amp;partnerID=40&amp;md5=631e5c91e863f32d6345a53052dd49d4" TargetMode="External"/><Relationship Id="rId863" Type="http://schemas.openxmlformats.org/officeDocument/2006/relationships/hyperlink" Target="https://www.scopus.com/inward/record.uri?eid=2-s2.0-84860630484&amp;doi=10.20965%2fijat.2012.p0322&amp;partnerID=40&amp;md5=e8988b48d4dc628dc068019571713f39" TargetMode="External"/><Relationship Id="rId628" Type="http://schemas.openxmlformats.org/officeDocument/2006/relationships/hyperlink" Target="https://www.scopus.com/inward/record.uri?eid=2-s2.0-85111684380&amp;doi=10.1007%2fs10796-021-10173-1&amp;partnerID=40&amp;md5=856d6259233007c57c86c4b4b29da3a5" TargetMode="External"/><Relationship Id="rId627" Type="http://schemas.openxmlformats.org/officeDocument/2006/relationships/hyperlink" Target="https://www.scopus.com/inward/record.uri?eid=2-s2.0-84947443044&amp;doi=10.1007%2fs13197-015-2095-6&amp;partnerID=40&amp;md5=db0da022092215e1ee037fe1677010ed" TargetMode="External"/><Relationship Id="rId869" Type="http://schemas.openxmlformats.org/officeDocument/2006/relationships/hyperlink" Target="https://www.scopus.com/inward/record.uri?eid=2-s2.0-85019995087&amp;doi=10.1155%2f2017%2f9759561&amp;partnerID=40&amp;md5=8e649e0e8d65e5fda042a86d35a4b971" TargetMode="External"/><Relationship Id="rId626" Type="http://schemas.openxmlformats.org/officeDocument/2006/relationships/hyperlink" Target="https://www.scopus.com/inward/record.uri?eid=2-s2.0-85055095591&amp;doi=10.1080%2f10919392.2018.1517480&amp;partnerID=40&amp;md5=0238cfba8ed480330eccb8ef10c9ab0b" TargetMode="External"/><Relationship Id="rId868" Type="http://schemas.openxmlformats.org/officeDocument/2006/relationships/hyperlink" Target="https://www.scopus.com/inward/record.uri?eid=2-s2.0-85062635902&amp;doi=10.1155%2f2019%2f3123572&amp;partnerID=40&amp;md5=73459490824e44a75bce4c5af0c129d8" TargetMode="External"/><Relationship Id="rId625" Type="http://schemas.openxmlformats.org/officeDocument/2006/relationships/hyperlink" Target="https://www.scopus.com/inward/record.uri?eid=2-s2.0-85074459425&amp;partnerID=40&amp;md5=a1720c452f612bad28b6f952e843d815" TargetMode="External"/><Relationship Id="rId867" Type="http://schemas.openxmlformats.org/officeDocument/2006/relationships/hyperlink" Target="https://www.scopus.com/inward/record.uri?eid=2-s2.0-85137985940&amp;doi=10.1007%2f978-3-031-16281-7_29&amp;partnerID=40&amp;md5=cdb24e886db652d9270e3f64c330eae6" TargetMode="External"/><Relationship Id="rId620" Type="http://schemas.openxmlformats.org/officeDocument/2006/relationships/hyperlink" Target="http://dx.doi.org/10.1080/00207543.2013.787496" TargetMode="External"/><Relationship Id="rId862" Type="http://schemas.openxmlformats.org/officeDocument/2006/relationships/hyperlink" Target="https://www.scopus.com/inward/record.uri?eid=2-s2.0-84971554451&amp;partnerID=40&amp;md5=e5a9a19d97bed9882dc53994ad0aa757" TargetMode="External"/><Relationship Id="rId861" Type="http://schemas.openxmlformats.org/officeDocument/2006/relationships/hyperlink" Target="https://www.scopus.com/inward/record.uri?eid=2-s2.0-85128291321&amp;doi=10.1109%2fICST50505.2020.9732826&amp;partnerID=40&amp;md5=95632fddbad36d2cc5bb12305d52963b" TargetMode="External"/><Relationship Id="rId1210" Type="http://schemas.openxmlformats.org/officeDocument/2006/relationships/hyperlink" Target="https://www.scopus.com/inward/record.uri?eid=2-s2.0-85092576495&amp;doi=10.1007%2f978-3-030-15398-4_18&amp;partnerID=40&amp;md5=b1556e561ec401d8baca41e2ab5bb8ca" TargetMode="External"/><Relationship Id="rId860" Type="http://schemas.openxmlformats.org/officeDocument/2006/relationships/hyperlink" Target="https://www.scopus.com/inward/record.uri?eid=2-s2.0-84991369029&amp;doi=10.1007%2fs40171-016-0130-8&amp;partnerID=40&amp;md5=de2dd2692c8cf8895ba6d9d02afec27a" TargetMode="External"/><Relationship Id="rId1211" Type="http://schemas.openxmlformats.org/officeDocument/2006/relationships/hyperlink" Target="https://www.scopus.com/inward/record.uri?eid=2-s2.0-85121614591&amp;doi=10.1016%2fj.spc.2021.12.003&amp;partnerID=40&amp;md5=fc252ff8e4d5c46f201081f6adf3a4be" TargetMode="External"/><Relationship Id="rId1212" Type="http://schemas.openxmlformats.org/officeDocument/2006/relationships/hyperlink" Target="https://www.scopus.com/inward/record.uri?eid=2-s2.0-85069956739&amp;doi=10.1016%2fj.tre.2019.07.009&amp;partnerID=40&amp;md5=f8cdc5bdc987972b40122e1520ed76df" TargetMode="External"/><Relationship Id="rId1202" Type="http://schemas.openxmlformats.org/officeDocument/2006/relationships/hyperlink" Target="https://www.scopus.com/inward/record.uri?eid=2-s2.0-85135575404&amp;partnerID=40&amp;md5=3813662ecd962405c2fe484239a62eb5" TargetMode="External"/><Relationship Id="rId1203" Type="http://schemas.openxmlformats.org/officeDocument/2006/relationships/hyperlink" Target="https://www.scopus.com/inward/record.uri?eid=2-s2.0-85016064264&amp;doi=10.1016%2fj.jclepro.2017.03.092&amp;partnerID=40&amp;md5=cc946758aacfc6cd5293b70c6520f23e" TargetMode="External"/><Relationship Id="rId1204" Type="http://schemas.openxmlformats.org/officeDocument/2006/relationships/hyperlink" Target="https://www.scopus.com/inward/record.uri?eid=2-s2.0-85082112493&amp;doi=10.1007%2fs11067-020-09493-7&amp;partnerID=40&amp;md5=596d073174e5bed2a7c80cc280ccd731" TargetMode="External"/><Relationship Id="rId1205" Type="http://schemas.openxmlformats.org/officeDocument/2006/relationships/hyperlink" Target="https://www.scopus.com/inward/record.uri?eid=2-s2.0-85127533905&amp;doi=10.1016%2fj.procir.2022.02.101&amp;partnerID=40&amp;md5=6559ee728b2c3a36da9f7ced1c1861ba" TargetMode="External"/><Relationship Id="rId1206" Type="http://schemas.openxmlformats.org/officeDocument/2006/relationships/hyperlink" Target="https://www.scopus.com/inward/record.uri?eid=2-s2.0-85001560609&amp;doi=10.1007%2fs10479-016-2374-2&amp;partnerID=40&amp;md5=ef7be30ac32729cc9897cb16a0934d26" TargetMode="External"/><Relationship Id="rId1207" Type="http://schemas.openxmlformats.org/officeDocument/2006/relationships/hyperlink" Target="https://www.scopus.com/inward/record.uri?eid=2-s2.0-85073801812&amp;doi=10.1080%2f00207543.2019.1661532&amp;partnerID=40&amp;md5=7ae9985fa0e92ae96dc70dce7b90f6af" TargetMode="External"/><Relationship Id="rId1208" Type="http://schemas.openxmlformats.org/officeDocument/2006/relationships/hyperlink" Target="https://www.scopus.com/inward/record.uri?eid=2-s2.0-85038874358&amp;doi=10.1016%2fj.jclepro.2017.06.093&amp;partnerID=40&amp;md5=5073b784ef8f879f7fbb9b01131b6b35" TargetMode="External"/><Relationship Id="rId1209" Type="http://schemas.openxmlformats.org/officeDocument/2006/relationships/hyperlink" Target="https://www.scopus.com/inward/record.uri?eid=2-s2.0-85093665045&amp;doi=10.1016%2fj.spc.2020.09.017&amp;partnerID=40&amp;md5=20665689a22c832c1fd5af3aec4b456f" TargetMode="External"/><Relationship Id="rId619" Type="http://schemas.openxmlformats.org/officeDocument/2006/relationships/hyperlink" Target="https://www.scopus.com/inward/record.uri?eid=2-s2.0-84960804701&amp;doi=10.1016%2fj.aei.2015.01.004&amp;partnerID=40&amp;md5=55dc63841cce40a541ee3b6f0e754f12" TargetMode="External"/><Relationship Id="rId618" Type="http://schemas.openxmlformats.org/officeDocument/2006/relationships/hyperlink" Target="https://www.scopus.com/inward/record.uri?eid=2-s2.0-85132865162&amp;doi=10.1108%2fIJPDLM-05-2021-0167&amp;partnerID=40&amp;md5=a1bfb7573e6f90e2035e7d47fe3182ec" TargetMode="External"/><Relationship Id="rId613" Type="http://schemas.openxmlformats.org/officeDocument/2006/relationships/hyperlink" Target="https://www.scopus.com/inward/record.uri?eid=2-s2.0-85132812786&amp;doi=10.3233%2fATDE220182&amp;partnerID=40&amp;md5=1c2e3258169a24fc66716933080138b7" TargetMode="External"/><Relationship Id="rId855" Type="http://schemas.openxmlformats.org/officeDocument/2006/relationships/hyperlink" Target="https://www.scopus.com/inward/record.uri?eid=2-s2.0-85080921624&amp;partnerID=40&amp;md5=36951942e40cc70fc736ea03e7a27b16" TargetMode="External"/><Relationship Id="rId612" Type="http://schemas.openxmlformats.org/officeDocument/2006/relationships/hyperlink" Target="https://www.scopus.com/inward/record.uri?eid=2-s2.0-84922515652&amp;doi=10.1016%2fj.asoc.2015.01.033&amp;partnerID=40&amp;md5=1c41bd01aa27f6ac83ae3b5327bfc499" TargetMode="External"/><Relationship Id="rId854" Type="http://schemas.openxmlformats.org/officeDocument/2006/relationships/hyperlink" Target="https://www.scopus.com/inward/record.uri?eid=2-s2.0-84885082837&amp;doi=10.1108%2fBPMJ-05-2012-0044&amp;partnerID=40&amp;md5=2e2bb02fc9e13465cf5b3c56fa26e757" TargetMode="External"/><Relationship Id="rId611" Type="http://schemas.openxmlformats.org/officeDocument/2006/relationships/hyperlink" Target="https://www.scopus.com/inward/record.uri?eid=2-s2.0-85075717805&amp;doi=10.1080%2f13669877.2019.1694964&amp;partnerID=40&amp;md5=e4a4e8ebc9bd3947d5181fe1beead9ee" TargetMode="External"/><Relationship Id="rId853" Type="http://schemas.openxmlformats.org/officeDocument/2006/relationships/hyperlink" Target="https://www.scopus.com/inward/record.uri?eid=2-s2.0-85068639292&amp;doi=10.4102%2fsajems.v22i1.2368&amp;partnerID=40&amp;md5=0786d816436b90a58de423cd2622a60d" TargetMode="External"/><Relationship Id="rId610" Type="http://schemas.openxmlformats.org/officeDocument/2006/relationships/hyperlink" Target="https://www.scopus.com/inward/record.uri?eid=2-s2.0-85030127753&amp;doi=10.1287%2fopre.2017.1620&amp;partnerID=40&amp;md5=1edf77ece510e0bf4743ba28a572de85" TargetMode="External"/><Relationship Id="rId852" Type="http://schemas.openxmlformats.org/officeDocument/2006/relationships/hyperlink" Target="https://www.scopus.com/inward/record.uri?eid=2-s2.0-85096530474&amp;doi=10.1016%2fj.jmsy.2020.10.010&amp;partnerID=40&amp;md5=4b67f5f60c6235e73aca5abc3c30dd03" TargetMode="External"/><Relationship Id="rId617" Type="http://schemas.openxmlformats.org/officeDocument/2006/relationships/hyperlink" Target="https://www.scopus.com/inward/record.uri?eid=2-s2.0-85050991769&amp;partnerID=40&amp;md5=3d73b870c18b7a95cdfb71c3f4125606" TargetMode="External"/><Relationship Id="rId859" Type="http://schemas.openxmlformats.org/officeDocument/2006/relationships/hyperlink" Target="https://www.scopus.com/inward/record.uri?eid=2-s2.0-85129804033&amp;doi=10.1007%2fs12063-021-00232-w&amp;partnerID=40&amp;md5=44416ba9a473f06c5fb5de37b9c43cf2" TargetMode="External"/><Relationship Id="rId616" Type="http://schemas.openxmlformats.org/officeDocument/2006/relationships/hyperlink" Target="https://www.scopus.com/inward/record.uri?eid=2-s2.0-84975795371&amp;doi=10.1007%2fs40171-016-0131-7&amp;partnerID=40&amp;md5=848287f69b3a9621fa40643eb3cbe0de" TargetMode="External"/><Relationship Id="rId858" Type="http://schemas.openxmlformats.org/officeDocument/2006/relationships/hyperlink" Target="https://www.scopus.com/inward/record.uri?eid=2-s2.0-85053541406&amp;doi=10.1007%2fs12351-018-0425-y&amp;partnerID=40&amp;md5=74eefca74a1e15f98793680011b128a5" TargetMode="External"/><Relationship Id="rId615" Type="http://schemas.openxmlformats.org/officeDocument/2006/relationships/hyperlink" Target="https://www.scopus.com/inward/record.uri?eid=2-s2.0-84957727728&amp;doi=10.1080%2f00207543.2015.1133939&amp;partnerID=40&amp;md5=340b8ce99223595ed34b303b36b9f7f4" TargetMode="External"/><Relationship Id="rId857" Type="http://schemas.openxmlformats.org/officeDocument/2006/relationships/hyperlink" Target="https://www.scopus.com/inward/record.uri?eid=2-s2.0-85093516569&amp;doi=10.1002%2fcite.202000072&amp;partnerID=40&amp;md5=a09dba9c97ec0745290c457df94df751" TargetMode="External"/><Relationship Id="rId614" Type="http://schemas.openxmlformats.org/officeDocument/2006/relationships/hyperlink" Target="http://dx.doi.org/10.1080/00207543.2015.1133939" TargetMode="External"/><Relationship Id="rId856" Type="http://schemas.openxmlformats.org/officeDocument/2006/relationships/hyperlink" Target="http://dx.doi.org/10.1002/cite.202000072" TargetMode="External"/><Relationship Id="rId851" Type="http://schemas.openxmlformats.org/officeDocument/2006/relationships/hyperlink" Target="https://www.scopus.com/inward/record.uri?eid=2-s2.0-84939978676&amp;doi=10.1016%2fj.cie.2014.12.026&amp;partnerID=40&amp;md5=d793c201c8b146176b6eddd119829991" TargetMode="External"/><Relationship Id="rId850" Type="http://schemas.openxmlformats.org/officeDocument/2006/relationships/hyperlink" Target="https://www.scopus.com/inward/record.uri?eid=2-s2.0-85084976216&amp;doi=10.1177%2f0972150920923075&amp;partnerID=40&amp;md5=b0f449008cce653b8f31f26b618b047f" TargetMode="External"/><Relationship Id="rId1200" Type="http://schemas.openxmlformats.org/officeDocument/2006/relationships/hyperlink" Target="https://www.scopus.com/inward/record.uri?eid=2-s2.0-84923223562&amp;doi=10.1016%2fj.techfore.2014.09.004&amp;partnerID=40&amp;md5=2dd413b6f986f6b406de02a3f8933de6" TargetMode="External"/><Relationship Id="rId1201" Type="http://schemas.openxmlformats.org/officeDocument/2006/relationships/hyperlink" Target="https://www.scopus.com/inward/record.uri?eid=2-s2.0-84896282770&amp;doi=10.1155%2f2014%2f535890&amp;partnerID=40&amp;md5=b4805332573a06dc80e24c64a74301f1" TargetMode="External"/><Relationship Id="rId1235" Type="http://schemas.openxmlformats.org/officeDocument/2006/relationships/hyperlink" Target="https://www.scopus.com/inward/record.uri?eid=2-s2.0-85117722199&amp;doi=10.3390%2fjmse9101106&amp;partnerID=40&amp;md5=92343d5e8607092d24c9d343f28cf3ed" TargetMode="External"/><Relationship Id="rId1236" Type="http://schemas.openxmlformats.org/officeDocument/2006/relationships/hyperlink" Target="https://www.scopus.com/inward/record.uri?eid=2-s2.0-85106001399&amp;doi=10.1108%2fTQM-03-2020-0045&amp;partnerID=40&amp;md5=486d39b32f70b48f25e135f9a3719dff" TargetMode="External"/><Relationship Id="rId1237" Type="http://schemas.openxmlformats.org/officeDocument/2006/relationships/hyperlink" Target="https://www.scopus.com/inward/record.uri?eid=2-s2.0-85106228066&amp;doi=10.1108%2fIJPPM-05-2020-0250&amp;partnerID=40&amp;md5=733d06d0912bae64321fc57df14adbf6" TargetMode="External"/><Relationship Id="rId1238" Type="http://schemas.openxmlformats.org/officeDocument/2006/relationships/hyperlink" Target="https://www.scopus.com/inward/record.uri?eid=2-s2.0-85029578226&amp;doi=10.1007%2f978-3-319-65151-4_48&amp;partnerID=40&amp;md5=704b374eee8412b766c3e17ba83decc1" TargetMode="External"/><Relationship Id="rId1239" Type="http://schemas.openxmlformats.org/officeDocument/2006/relationships/hyperlink" Target="https://www.scopus.com/inward/record.uri?eid=2-s2.0-85136677962&amp;doi=10.1109%2fACCESS.2022.3199353&amp;partnerID=40&amp;md5=d0b068f46ea7e610939ae126cef3bb96" TargetMode="External"/><Relationship Id="rId409" Type="http://schemas.openxmlformats.org/officeDocument/2006/relationships/hyperlink" Target="https://www.scopus.com/inward/record.uri?eid=2-s2.0-85134307582&amp;doi=10.1007%2fs10551-022-05199-7&amp;partnerID=40&amp;md5=f87174a6e8450515939c281ffcfb16cb" TargetMode="External"/><Relationship Id="rId404" Type="http://schemas.openxmlformats.org/officeDocument/2006/relationships/hyperlink" Target="https://www.scopus.com/inward/record.uri?eid=2-s2.0-85088451413&amp;doi=10.1080%2f00207543.2020.1785036&amp;partnerID=40&amp;md5=34bb2248ec04e0f278200456f5530eda" TargetMode="External"/><Relationship Id="rId646" Type="http://schemas.openxmlformats.org/officeDocument/2006/relationships/hyperlink" Target="https://www.scopus.com/inward/record.uri?eid=2-s2.0-85114245887&amp;partnerID=40&amp;md5=c8bee95e8ae70a956caae445e41fbb9f" TargetMode="External"/><Relationship Id="rId888" Type="http://schemas.openxmlformats.org/officeDocument/2006/relationships/hyperlink" Target="http://dx.doi.org/10.3390/math9192426" TargetMode="External"/><Relationship Id="rId403" Type="http://schemas.openxmlformats.org/officeDocument/2006/relationships/hyperlink" Target="https://www.scopus.com/inward/record.uri?eid=2-s2.0-85014093478&amp;doi=10.1111%2fpoms.12689&amp;partnerID=40&amp;md5=8675edf9a707aec5232ad9cde1cadb04" TargetMode="External"/><Relationship Id="rId645" Type="http://schemas.openxmlformats.org/officeDocument/2006/relationships/hyperlink" Target="https://www.scopus.com/inward/record.uri?eid=2-s2.0-85014753994&amp;doi=10.1007%2fs10479-015-1936-z&amp;partnerID=40&amp;md5=1a349b6a088f82aeb38e20a8ed769de3" TargetMode="External"/><Relationship Id="rId887" Type="http://schemas.openxmlformats.org/officeDocument/2006/relationships/hyperlink" Target="https://www.scopus.com/inward/record.uri?eid=2-s2.0-85079054766&amp;doi=10.1109%2fPESGM40551.2019.8973715&amp;partnerID=40&amp;md5=02f9a7316a9ddcac2b38142a7391e7e2" TargetMode="External"/><Relationship Id="rId402" Type="http://schemas.openxmlformats.org/officeDocument/2006/relationships/hyperlink" Target="https://www.scopus.com/inward/record.uri?eid=2-s2.0-85061734165&amp;doi=10.1007%2fs12046-018-1038-0&amp;partnerID=40&amp;md5=eb385716dbfdd0fa9aea143bc7021559" TargetMode="External"/><Relationship Id="rId644" Type="http://schemas.openxmlformats.org/officeDocument/2006/relationships/hyperlink" Target="https://www.scopus.com/inward/record.uri?eid=2-s2.0-84867467015&amp;partnerID=40&amp;md5=ff97c1581cf0719c54778425fa13ac24" TargetMode="External"/><Relationship Id="rId886" Type="http://schemas.openxmlformats.org/officeDocument/2006/relationships/hyperlink" Target="https://www.scopus.com/inward/record.uri?eid=2-s2.0-84979574314&amp;doi=10.1002%2f9783527631209.ch24&amp;partnerID=40&amp;md5=1cd67eaa5a93ea9c62fe14d9b24a265e" TargetMode="External"/><Relationship Id="rId401" Type="http://schemas.openxmlformats.org/officeDocument/2006/relationships/hyperlink" Target="https://www.scopus.com/inward/record.uri?eid=2-s2.0-85064714812&amp;doi=10.5220%2f0007392401940201&amp;partnerID=40&amp;md5=7120e3b9e46636c734b440cc92174cf4" TargetMode="External"/><Relationship Id="rId643" Type="http://schemas.openxmlformats.org/officeDocument/2006/relationships/hyperlink" Target="https://www.scopus.com/inward/record.uri?eid=2-s2.0-85075954795&amp;doi=10.1007%2fs40171-019-00225-6&amp;partnerID=40&amp;md5=874b47a354b41c3551bb7d862cf333a2" TargetMode="External"/><Relationship Id="rId885" Type="http://schemas.openxmlformats.org/officeDocument/2006/relationships/hyperlink" Target="https://www.scopus.com/inward/record.uri?eid=2-s2.0-85005925775&amp;doi=10.1016%2fj.asoc.2016.10.011&amp;partnerID=40&amp;md5=c94c23e3a86a42d20555e551cde357c6" TargetMode="External"/><Relationship Id="rId408" Type="http://schemas.openxmlformats.org/officeDocument/2006/relationships/hyperlink" Target="https://www.scopus.com/inward/record.uri?eid=2-s2.0-85070677162&amp;partnerID=40&amp;md5=49d14e6ea78d9544fd6e51fd5120acdf" TargetMode="External"/><Relationship Id="rId407" Type="http://schemas.openxmlformats.org/officeDocument/2006/relationships/hyperlink" Target="https://www.scopus.com/inward/record.uri?eid=2-s2.0-85098735985&amp;doi=10.5267%2fj.uscm.2020.10.002&amp;partnerID=40&amp;md5=74853019d08d4592391895ac94bdb8cb" TargetMode="External"/><Relationship Id="rId649" Type="http://schemas.openxmlformats.org/officeDocument/2006/relationships/hyperlink" Target="https://www.scopus.com/inward/record.uri?eid=2-s2.0-85044411850&amp;doi=10.23773%2f2017_5&amp;partnerID=40&amp;md5=6cd5142b798a3a1de61d785a776d597e" TargetMode="External"/><Relationship Id="rId406" Type="http://schemas.openxmlformats.org/officeDocument/2006/relationships/hyperlink" Target="https://www.scopus.com/inward/record.uri?eid=2-s2.0-85052579957&amp;doi=10.1201%2f9781315152653&amp;partnerID=40&amp;md5=4f9f1b94280ce7c95d4e86251aafa030" TargetMode="External"/><Relationship Id="rId648" Type="http://schemas.openxmlformats.org/officeDocument/2006/relationships/hyperlink" Target="https://www.scopus.com/inward/record.uri?eid=2-s2.0-85085368453&amp;partnerID=40&amp;md5=b0ac31371cb075d236527792bec9b813" TargetMode="External"/><Relationship Id="rId405" Type="http://schemas.openxmlformats.org/officeDocument/2006/relationships/hyperlink" Target="https://www.scopus.com/inward/record.uri?eid=2-s2.0-85078909308&amp;doi=10.1016%2fj.ifacol.2019.11.635&amp;partnerID=40&amp;md5=db0e3c18ac48b354865a448f5484f6bd" TargetMode="External"/><Relationship Id="rId647" Type="http://schemas.openxmlformats.org/officeDocument/2006/relationships/hyperlink" Target="https://www.scopus.com/inward/record.uri?eid=2-s2.0-85132387171&amp;doi=10.1155%2f2022%2f4642103&amp;partnerID=40&amp;md5=b042a3eb14fe7a2642bee89f2403da27" TargetMode="External"/><Relationship Id="rId889" Type="http://schemas.openxmlformats.org/officeDocument/2006/relationships/hyperlink" Target="https://www.scopus.com/inward/record.uri?eid=2-s2.0-85116315645&amp;doi=10.3390%2fmath9192426&amp;partnerID=40&amp;md5=d98a0b18a0fc7de32e676e79513bc3f0" TargetMode="External"/><Relationship Id="rId880" Type="http://schemas.openxmlformats.org/officeDocument/2006/relationships/hyperlink" Target="https://www.scopus.com/inward/record.uri?eid=2-s2.0-84939987289&amp;doi=10.1016%2fj.mechmachtheory.2014.11.007&amp;partnerID=40&amp;md5=4c9cb5c34840c7e98c5d7fa75eaba8f0" TargetMode="External"/><Relationship Id="rId1230" Type="http://schemas.openxmlformats.org/officeDocument/2006/relationships/hyperlink" Target="https://www.scopus.com/inward/record.uri?eid=2-s2.0-85077673742&amp;partnerID=40&amp;md5=8365cb65b76413967e735357c5a0435b" TargetMode="External"/><Relationship Id="rId400" Type="http://schemas.openxmlformats.org/officeDocument/2006/relationships/hyperlink" Target="https://www.scopus.com/inward/record.uri?eid=2-s2.0-85045260089&amp;doi=10.1109%2fIEEM.2017.8289858&amp;partnerID=40&amp;md5=2491178684b8f8347f73107f8003c404" TargetMode="External"/><Relationship Id="rId642" Type="http://schemas.openxmlformats.org/officeDocument/2006/relationships/hyperlink" Target="https://www.scopus.com/inward/record.uri?eid=2-s2.0-85077057092&amp;doi=10.1007%2fs10479-019-03498-3&amp;partnerID=40&amp;md5=a1de05265568b1364fe94690cf88a33b" TargetMode="External"/><Relationship Id="rId884" Type="http://schemas.openxmlformats.org/officeDocument/2006/relationships/hyperlink" Target="https://www.scopus.com/inward/record.uri?eid=2-s2.0-84964687608&amp;doi=10.1287%2fopre.2016.1478&amp;partnerID=40&amp;md5=b3eaf4117b1434e50e606a9b02a30e09" TargetMode="External"/><Relationship Id="rId1231" Type="http://schemas.openxmlformats.org/officeDocument/2006/relationships/hyperlink" Target="https://www.scopus.com/inward/record.uri?eid=2-s2.0-84969975680&amp;doi=10.4018%2f978-1-4666-9814-7.ch027&amp;partnerID=40&amp;md5=64663f36ef8ca1a29dd5a4b3f39c4cb1" TargetMode="External"/><Relationship Id="rId641" Type="http://schemas.openxmlformats.org/officeDocument/2006/relationships/hyperlink" Target="https://www.scopus.com/inward/record.uri?eid=2-s2.0-85064171472&amp;doi=10.1016%2fj.ijpe.2019.03.026&amp;partnerID=40&amp;md5=ac2ef269d73a95ed188190a346933dd8" TargetMode="External"/><Relationship Id="rId883" Type="http://schemas.openxmlformats.org/officeDocument/2006/relationships/hyperlink" Target="https://www.scopus.com/inward/record.uri?eid=2-s2.0-85118938079&amp;doi=10.1155%2f2021%2f9975071&amp;partnerID=40&amp;md5=e58ac1f600c5b7c043d8e652501ecaea" TargetMode="External"/><Relationship Id="rId1232" Type="http://schemas.openxmlformats.org/officeDocument/2006/relationships/hyperlink" Target="https://www.scopus.com/inward/record.uri?eid=2-s2.0-84923108437&amp;doi=10.4018%2fijec.2015010103&amp;partnerID=40&amp;md5=625e4ff88b4dec3dc8ee613ea0c4cda8" TargetMode="External"/><Relationship Id="rId640" Type="http://schemas.openxmlformats.org/officeDocument/2006/relationships/hyperlink" Target="https://www.scopus.com/inward/record.uri?eid=2-s2.0-84954398742&amp;doi=10.1080%2f00207543.2015.1085653&amp;partnerID=40&amp;md5=4e85867f0a4b200fd909a463a62fb4a1" TargetMode="External"/><Relationship Id="rId882" Type="http://schemas.openxmlformats.org/officeDocument/2006/relationships/hyperlink" Target="https://www.scopus.com/inward/record.uri?eid=2-s2.0-84949780818&amp;partnerID=40&amp;md5=bfdd145b43e565a8aa3a3917b45cfed5" TargetMode="External"/><Relationship Id="rId1233" Type="http://schemas.openxmlformats.org/officeDocument/2006/relationships/hyperlink" Target="https://www.scopus.com/inward/record.uri?eid=2-s2.0-85099401010&amp;doi=10.2345%2f0899-8205-54.s3.15&amp;partnerID=40&amp;md5=644ef174c73ff8eff4f97a389f6f41da" TargetMode="External"/><Relationship Id="rId881" Type="http://schemas.openxmlformats.org/officeDocument/2006/relationships/hyperlink" Target="https://www.scopus.com/inward/record.uri?eid=2-s2.0-85085246914&amp;doi=10.1016%2fj.ijpe.2020.107805&amp;partnerID=40&amp;md5=536a104793cf7f5399d88e3d1b4beae3" TargetMode="External"/><Relationship Id="rId1234" Type="http://schemas.openxmlformats.org/officeDocument/2006/relationships/hyperlink" Target="https://www.scopus.com/inward/record.uri?eid=2-s2.0-84901812237&amp;partnerID=40&amp;md5=347bc207b3015d0fe6cb9a6dda616abb" TargetMode="External"/><Relationship Id="rId1224" Type="http://schemas.openxmlformats.org/officeDocument/2006/relationships/hyperlink" Target="https://www.scopus.com/inward/record.uri?eid=2-s2.0-81055137619&amp;doi=10.1016%2fj.compag.2011.10.010&amp;partnerID=40&amp;md5=b228b097e0f7b97f42440dd3dffb04c7" TargetMode="External"/><Relationship Id="rId1225" Type="http://schemas.openxmlformats.org/officeDocument/2006/relationships/hyperlink" Target="https://www.scopus.com/inward/record.uri?eid=2-s2.0-85125560965&amp;doi=10.4081%2fijfs.2022.9981&amp;partnerID=40&amp;md5=f88a34a95aa1558bc5c9de9ab053caca" TargetMode="External"/><Relationship Id="rId1226" Type="http://schemas.openxmlformats.org/officeDocument/2006/relationships/hyperlink" Target="https://www.scopus.com/inward/record.uri?eid=2-s2.0-84955490272&amp;doi=10.1108%2fIJPDLM-10-2015-0257&amp;partnerID=40&amp;md5=4c3fdf238ae77c7d7a0b59f0a1ff0ab9" TargetMode="External"/><Relationship Id="rId1227" Type="http://schemas.openxmlformats.org/officeDocument/2006/relationships/hyperlink" Target="https://www.scopus.com/inward/record.uri?eid=2-s2.0-85066114963&amp;doi=10.1002%2fjoom.1009&amp;partnerID=40&amp;md5=aabe7dba6e7b5b4a2b03221f58b37c92" TargetMode="External"/><Relationship Id="rId1228" Type="http://schemas.openxmlformats.org/officeDocument/2006/relationships/hyperlink" Target="https://www.scopus.com/inward/record.uri?eid=2-s2.0-85114794730&amp;doi=10.1080%2f03772063.2021.1973594&amp;partnerID=40&amp;md5=58c1e810d2dfa98bf50396d688b23270" TargetMode="External"/><Relationship Id="rId1229" Type="http://schemas.openxmlformats.org/officeDocument/2006/relationships/hyperlink" Target="https://www.scopus.com/inward/record.uri?eid=2-s2.0-84873548267&amp;doi=10.1109%2fICNDC.2012.57&amp;partnerID=40&amp;md5=1269255754c995c8f921723903df596d" TargetMode="External"/><Relationship Id="rId635" Type="http://schemas.openxmlformats.org/officeDocument/2006/relationships/hyperlink" Target="https://www.scopus.com/inward/record.uri?eid=2-s2.0-84961537521&amp;doi=10.4018%2f978-1-4666-7456-1ch070&amp;partnerID=40&amp;md5=cb4ab19cec723d9a49da92de769eab1b" TargetMode="External"/><Relationship Id="rId877" Type="http://schemas.openxmlformats.org/officeDocument/2006/relationships/hyperlink" Target="https://www.scopus.com/inward/record.uri?eid=2-s2.0-85126106729&amp;doi=10.1016%2fj.omega.2022.102635&amp;partnerID=40&amp;md5=a7d6d2fc8cf2c25c422a0b6c5ffd33c9" TargetMode="External"/><Relationship Id="rId634" Type="http://schemas.openxmlformats.org/officeDocument/2006/relationships/hyperlink" Target="https://www.scopus.com/inward/record.uri?eid=2-s2.0-84960487884&amp;doi=10.4018%2f978-1-4666-7456-1.ch070&amp;partnerID=40&amp;md5=b598157106f66541de672e1ae8e5a2fa" TargetMode="External"/><Relationship Id="rId876" Type="http://schemas.openxmlformats.org/officeDocument/2006/relationships/hyperlink" Target="https://www.scopus.com/inward/record.uri?eid=2-s2.0-84926124068&amp;doi=10.1080%2f0951192X.2013.874588&amp;partnerID=40&amp;md5=59a6688b4e0d332a912dc77587074f5f" TargetMode="External"/><Relationship Id="rId633" Type="http://schemas.openxmlformats.org/officeDocument/2006/relationships/hyperlink" Target="https://www.scopus.com/inward/record.uri?eid=2-s2.0-85040526353&amp;doi=10.7232%2fiems.2017.16.4.455&amp;partnerID=40&amp;md5=7b29435ce397f501a052025a598ac8e8" TargetMode="External"/><Relationship Id="rId875" Type="http://schemas.openxmlformats.org/officeDocument/2006/relationships/hyperlink" Target="https://www.scopus.com/inward/record.uri?eid=2-s2.0-85086576599&amp;doi=10.3389%2ffpsyg.2020.01142&amp;partnerID=40&amp;md5=6b42ae8976ae8fa1f6a3c0a5bc9c4a53" TargetMode="External"/><Relationship Id="rId632" Type="http://schemas.openxmlformats.org/officeDocument/2006/relationships/hyperlink" Target="http://dx.doi.org/10.7232/iems.2017.16.4.455" TargetMode="External"/><Relationship Id="rId874" Type="http://schemas.openxmlformats.org/officeDocument/2006/relationships/hyperlink" Target="https://www.scopus.com/inward/record.uri?eid=2-s2.0-85015796008&amp;doi=10.1016%2fj.mfglet.2017.03.001&amp;partnerID=40&amp;md5=d06e6bc12fa44ae54483217bc7b81cbc" TargetMode="External"/><Relationship Id="rId639" Type="http://schemas.openxmlformats.org/officeDocument/2006/relationships/hyperlink" Target="https://www.scopus.com/inward/record.uri?eid=2-s2.0-85061514875&amp;doi=10.1108%2fIJOEM-05-2017-0179&amp;partnerID=40&amp;md5=eabed1d195bf3330d2a151e215cf69ae" TargetMode="External"/><Relationship Id="rId638" Type="http://schemas.openxmlformats.org/officeDocument/2006/relationships/hyperlink" Target="https://www.scopus.com/inward/record.uri?eid=2-s2.0-85136691569&amp;doi=10.1201%2f9781003111979&amp;partnerID=40&amp;md5=f33c00625a5cfd36b7ee8dbd96672457" TargetMode="External"/><Relationship Id="rId637" Type="http://schemas.openxmlformats.org/officeDocument/2006/relationships/hyperlink" Target="https://www.scopus.com/inward/record.uri?eid=2-s2.0-85020250887&amp;doi=10.1007%2f978-81-322-1668-1_22&amp;partnerID=40&amp;md5=1536872f561252d20f4ef7cfd92e7bee" TargetMode="External"/><Relationship Id="rId879" Type="http://schemas.openxmlformats.org/officeDocument/2006/relationships/hyperlink" Target="https://www.scopus.com/inward/record.uri?eid=2-s2.0-84978204495&amp;doi=10.1007%2f978-3-642-41263-9_58&amp;partnerID=40&amp;md5=a7ad8ca1f0cb773e85290095ff54de09" TargetMode="External"/><Relationship Id="rId636" Type="http://schemas.openxmlformats.org/officeDocument/2006/relationships/hyperlink" Target="https://www.scopus.com/inward/record.uri?eid=2-s2.0-84945131300&amp;doi=10.4018%2f978-1-4666-4450-2.ch008&amp;partnerID=40&amp;md5=0437553a63786215f98ceaa8acee6035" TargetMode="External"/><Relationship Id="rId878" Type="http://schemas.openxmlformats.org/officeDocument/2006/relationships/hyperlink" Target="https://www.scopus.com/inward/record.uri?eid=2-s2.0-84868360892&amp;doi=10.1007%2f978-3-642-34228-8_15&amp;partnerID=40&amp;md5=5e41ec79b5f89e25bb333d0706739238" TargetMode="External"/><Relationship Id="rId631" Type="http://schemas.openxmlformats.org/officeDocument/2006/relationships/hyperlink" Target="https://www.scopus.com/inward/record.uri?eid=2-s2.0-85118445700&amp;doi=10.1007%2f978-3-030-73819-8_5&amp;partnerID=40&amp;md5=baef0a6d88dd0cddae8ed327844410d1" TargetMode="External"/><Relationship Id="rId873" Type="http://schemas.openxmlformats.org/officeDocument/2006/relationships/hyperlink" Target="https://www.scopus.com/inward/record.uri?eid=2-s2.0-84889677363&amp;doi=10.1016%2fj.ijpe.2013.04.013&amp;partnerID=40&amp;md5=77918d03e3610d0a38cb9424cd5735d9" TargetMode="External"/><Relationship Id="rId1220" Type="http://schemas.openxmlformats.org/officeDocument/2006/relationships/hyperlink" Target="http://dx.doi.org/10.1080/09537287.2014.950624" TargetMode="External"/><Relationship Id="rId630" Type="http://schemas.openxmlformats.org/officeDocument/2006/relationships/hyperlink" Target="http://dx.doi.org/10.3390/jmse9101106" TargetMode="External"/><Relationship Id="rId872" Type="http://schemas.openxmlformats.org/officeDocument/2006/relationships/hyperlink" Target="https://www.scopus.com/inward/record.uri?eid=2-s2.0-84982152405&amp;doi=10.1051%2fmatecconf%2f20166806008&amp;partnerID=40&amp;md5=12b9849779b1deca71dbc547010c0879" TargetMode="External"/><Relationship Id="rId1221" Type="http://schemas.openxmlformats.org/officeDocument/2006/relationships/hyperlink" Target="https://www.scopus.com/inward/record.uri?eid=2-s2.0-84933279432&amp;doi=10.1080%2f09537287.2014.950624&amp;partnerID=40&amp;md5=b33996678a41ed1d0bf7f808527dd11d" TargetMode="External"/><Relationship Id="rId871" Type="http://schemas.openxmlformats.org/officeDocument/2006/relationships/hyperlink" Target="https://www.scopus.com/inward/record.uri?eid=2-s2.0-85043487421&amp;doi=10.1108%2fIJOPM-12-2016-0705&amp;partnerID=40&amp;md5=abd69f86616463bff7790f2f534c685b" TargetMode="External"/><Relationship Id="rId1222" Type="http://schemas.openxmlformats.org/officeDocument/2006/relationships/hyperlink" Target="https://www.scopus.com/inward/record.uri?eid=2-s2.0-85066937778&amp;partnerID=40&amp;md5=4ada193ba7768d594f65423b5e6ea65a" TargetMode="External"/><Relationship Id="rId870" Type="http://schemas.openxmlformats.org/officeDocument/2006/relationships/hyperlink" Target="https://www.scopus.com/inward/record.uri?eid=2-s2.0-84938629558&amp;doi=10.1080%2f00207543.2015.1068962&amp;partnerID=40&amp;md5=a75ba8274d3ef1c8584b5b759658e742" TargetMode="External"/><Relationship Id="rId1223" Type="http://schemas.openxmlformats.org/officeDocument/2006/relationships/hyperlink" Target="https://www.scopus.com/inward/record.uri?eid=2-s2.0-85011982186&amp;doi=10.1386%2ftmsd.15.3.275_1&amp;partnerID=40&amp;md5=6b842aa07a96d34c6034ca487a764129" TargetMode="External"/><Relationship Id="rId829" Type="http://schemas.openxmlformats.org/officeDocument/2006/relationships/hyperlink" Target="https://www.scopus.com/inward/record.uri?eid=2-s2.0-84879684319&amp;doi=10.1016%2fj.cie.2011.11.016&amp;partnerID=40&amp;md5=40eb43229bf712ecf0b66dde4f39cd44" TargetMode="External"/><Relationship Id="rId828" Type="http://schemas.openxmlformats.org/officeDocument/2006/relationships/hyperlink" Target="http://dx.doi.org/10.1007/s12198-018-0197-x" TargetMode="External"/><Relationship Id="rId827" Type="http://schemas.openxmlformats.org/officeDocument/2006/relationships/hyperlink" Target="https://www.scopus.com/inward/record.uri?eid=2-s2.0-85052207109&amp;doi=10.1007%2f978-981-10-6916-1_1&amp;partnerID=40&amp;md5=0a09a86919d82fc123ce71f37690fac4" TargetMode="External"/><Relationship Id="rId822" Type="http://schemas.openxmlformats.org/officeDocument/2006/relationships/hyperlink" Target="https://www.scopus.com/inward/record.uri?eid=2-s2.0-84908569835&amp;doi=10.1002%2fbbb.1490&amp;partnerID=40&amp;md5=fb0ab3120eac2b54777970316847c012" TargetMode="External"/><Relationship Id="rId821" Type="http://schemas.openxmlformats.org/officeDocument/2006/relationships/hyperlink" Target="https://www.scopus.com/inward/record.uri?eid=2-s2.0-85066612533&amp;doi=10.1109%2fICITM.2019.8710651&amp;partnerID=40&amp;md5=5d50c433689b45e28f27f10ac28303f3" TargetMode="External"/><Relationship Id="rId820" Type="http://schemas.openxmlformats.org/officeDocument/2006/relationships/hyperlink" Target="https://www.scopus.com/inward/record.uri?eid=2-s2.0-85079276745&amp;partnerID=40&amp;md5=6cf88162a5b27e8bb8df0e9288862ccf" TargetMode="External"/><Relationship Id="rId826" Type="http://schemas.openxmlformats.org/officeDocument/2006/relationships/hyperlink" Target="https://www.scopus.com/inward/record.uri?eid=2-s2.0-85053239560&amp;doi=10.1007%2fs12198-018-0195-z&amp;partnerID=40&amp;md5=e5998fe9541d38955868b24267c38a89" TargetMode="External"/><Relationship Id="rId825" Type="http://schemas.openxmlformats.org/officeDocument/2006/relationships/hyperlink" Target="https://www.scopus.com/inward/record.uri?eid=2-s2.0-84937428928&amp;doi=10.1108%2fJM2-10-2011-0050&amp;partnerID=40&amp;md5=a7fccb2431ae258e3c9b0eaea067b367" TargetMode="External"/><Relationship Id="rId824" Type="http://schemas.openxmlformats.org/officeDocument/2006/relationships/hyperlink" Target="https://www.scopus.com/inward/record.uri?eid=2-s2.0-84994212724&amp;doi=10.3390%2fe18100367&amp;partnerID=40&amp;md5=0bfff2f43b17f99de4b0120469731d1d" TargetMode="External"/><Relationship Id="rId823" Type="http://schemas.openxmlformats.org/officeDocument/2006/relationships/hyperlink" Target="http://dx.doi.org/10.3390/e18100367" TargetMode="External"/><Relationship Id="rId1400" Type="http://schemas.openxmlformats.org/officeDocument/2006/relationships/hyperlink" Target="https://www.scopus.com/inward/record.uri?eid=2-s2.0-84976562108&amp;doi=10.1016%2fj.ijpe.2016.06.021&amp;partnerID=40&amp;md5=2a9f96fc041732cb5c14b3e021eaade4" TargetMode="External"/><Relationship Id="rId1401" Type="http://schemas.openxmlformats.org/officeDocument/2006/relationships/hyperlink" Target="https://www.scopus.com/inward/record.uri?eid=2-s2.0-84898959802&amp;partnerID=40&amp;md5=97cd0c8742fa17cf10ef8714a08dfa21" TargetMode="External"/><Relationship Id="rId1402" Type="http://schemas.openxmlformats.org/officeDocument/2006/relationships/hyperlink" Target="https://www.scopus.com/inward/record.uri?eid=2-s2.0-84880017406&amp;partnerID=40&amp;md5=5c2d91f5ab0d8b7d2bb01e144977a291" TargetMode="External"/><Relationship Id="rId1403" Type="http://schemas.openxmlformats.org/officeDocument/2006/relationships/hyperlink" Target="https://www.scopus.com/inward/record.uri?eid=2-s2.0-85085641916&amp;doi=10.1016%2fj.tifs.2020.05.011&amp;partnerID=40&amp;md5=3d98b7fa569eefb59639aa28a9e6bc34" TargetMode="External"/><Relationship Id="rId1404" Type="http://schemas.openxmlformats.org/officeDocument/2006/relationships/hyperlink" Target="https://www.scopus.com/inward/record.uri?eid=2-s2.0-85060828360&amp;doi=10.1504%2fIJTM.2019.097524&amp;partnerID=40&amp;md5=884cfdd7b05428ddfadac69d01f0495a" TargetMode="External"/><Relationship Id="rId1405" Type="http://schemas.openxmlformats.org/officeDocument/2006/relationships/hyperlink" Target="https://www.scopus.com/inward/record.uri?eid=2-s2.0-85113797344&amp;doi=10.1080%2f1331677X.2021.1927786&amp;partnerID=40&amp;md5=6af7220ca59c80ff3d94bfee58ead65b" TargetMode="External"/><Relationship Id="rId1406" Type="http://schemas.openxmlformats.org/officeDocument/2006/relationships/hyperlink" Target="http://dx.doi.org/10.15057/hje.2022005" TargetMode="External"/><Relationship Id="rId1407" Type="http://schemas.openxmlformats.org/officeDocument/2006/relationships/hyperlink" Target="https://www.scopus.com/inward/record.uri?eid=2-s2.0-85013411099&amp;doi=10.1111%2fitor.12388&amp;partnerID=40&amp;md5=e32d5fe564e964434afd6e8c6bbe964f" TargetMode="External"/><Relationship Id="rId819" Type="http://schemas.openxmlformats.org/officeDocument/2006/relationships/hyperlink" Target="https://www.scopus.com/inward/record.uri?eid=2-s2.0-85047437767&amp;doi=10.1108%2fIJPPM-08-2016-0159&amp;partnerID=40&amp;md5=9d18d1462e1a9297c7d35dbe5023987e" TargetMode="External"/><Relationship Id="rId1408" Type="http://schemas.openxmlformats.org/officeDocument/2006/relationships/drawing" Target="../drawings/drawing1.xml"/><Relationship Id="rId818" Type="http://schemas.openxmlformats.org/officeDocument/2006/relationships/hyperlink" Target="https://www.scopus.com/inward/record.uri?eid=2-s2.0-85013249242&amp;doi=10.1108%2fIJOPM-12-2015-0775&amp;partnerID=40&amp;md5=7713eb22a0a177ba86273e0795ad7d54" TargetMode="External"/><Relationship Id="rId817" Type="http://schemas.openxmlformats.org/officeDocument/2006/relationships/hyperlink" Target="http://dx.doi.org/10.1155/2014/535890" TargetMode="External"/><Relationship Id="rId816" Type="http://schemas.openxmlformats.org/officeDocument/2006/relationships/hyperlink" Target="https://www.scopus.com/inward/record.uri?eid=2-s2.0-85041502638&amp;doi=10.1108%2fJEIM-08-2016-0141&amp;partnerID=40&amp;md5=c5dcab2acde1027f1ade8d9ead149ddd" TargetMode="External"/><Relationship Id="rId811" Type="http://schemas.openxmlformats.org/officeDocument/2006/relationships/hyperlink" Target="https://www.scopus.com/inward/record.uri?eid=2-s2.0-85074327819&amp;doi=10.1016%2fj.ejor.2019.09.015&amp;partnerID=40&amp;md5=145cefdfa1920d71047f076fe26b127c" TargetMode="External"/><Relationship Id="rId810" Type="http://schemas.openxmlformats.org/officeDocument/2006/relationships/hyperlink" Target="https://www.scopus.com/inward/record.uri?eid=2-s2.0-84905032393&amp;doi=10.1016%2fj.measurement.2014.06.010&amp;partnerID=40&amp;md5=1a0de8d5ac0cd54ae081cb7c87450e98" TargetMode="External"/><Relationship Id="rId815" Type="http://schemas.openxmlformats.org/officeDocument/2006/relationships/hyperlink" Target="http://dx.doi.org/10.1108/JEIM-08-2016-0141" TargetMode="External"/><Relationship Id="rId814" Type="http://schemas.openxmlformats.org/officeDocument/2006/relationships/hyperlink" Target="https://www.scopus.com/inward/record.uri?eid=2-s2.0-85092483716&amp;doi=10.1108%2fSCM-02-2020-0047&amp;partnerID=40&amp;md5=eccbbaf82ddd846e8e7da37bbcad9f05" TargetMode="External"/><Relationship Id="rId813" Type="http://schemas.openxmlformats.org/officeDocument/2006/relationships/hyperlink" Target="https://www.scopus.com/inward/record.uri?eid=2-s2.0-84893236840&amp;doi=10.1109%2fRoboMech.2013.6685484&amp;partnerID=40&amp;md5=26fe37104d24ef179f31594b3c5a04b8" TargetMode="External"/><Relationship Id="rId812" Type="http://schemas.openxmlformats.org/officeDocument/2006/relationships/hyperlink" Target="http://dx.doi.org/10.1115/1.4054519" TargetMode="External"/><Relationship Id="rId609" Type="http://schemas.openxmlformats.org/officeDocument/2006/relationships/hyperlink" Target="https://www.scopus.com/inward/record.uri?eid=2-s2.0-84871697906&amp;doi=10.20965%2fijat.2013.p0128&amp;partnerID=40&amp;md5=fd5366992866d92ff93c037766a7cc69" TargetMode="External"/><Relationship Id="rId608" Type="http://schemas.openxmlformats.org/officeDocument/2006/relationships/hyperlink" Target="https://www.scopus.com/inward/record.uri?eid=2-s2.0-85098193350&amp;doi=10.1155%2f2020%2f1292938&amp;partnerID=40&amp;md5=b7828671bdf828bafc2667004a21fab0" TargetMode="External"/><Relationship Id="rId607" Type="http://schemas.openxmlformats.org/officeDocument/2006/relationships/hyperlink" Target="https://www.scopus.com/inward/record.uri?eid=2-s2.0-85032985169&amp;doi=10.1007%2f978-3-319-68400-0_3&amp;partnerID=40&amp;md5=64dfada0cdb01444b4eba42ff22c9658" TargetMode="External"/><Relationship Id="rId849" Type="http://schemas.openxmlformats.org/officeDocument/2006/relationships/hyperlink" Target="https://www.scopus.com/inward/record.uri?eid=2-s2.0-85037704522&amp;doi=10.1504%2fIJBEX.2018.088313&amp;partnerID=40&amp;md5=51c76599401d8121723f92caa4b2028a" TargetMode="External"/><Relationship Id="rId602" Type="http://schemas.openxmlformats.org/officeDocument/2006/relationships/hyperlink" Target="https://www.scopus.com/inward/record.uri?eid=2-s2.0-84879968916&amp;doi=10.1016%2fj.jclepro.2013.01.005&amp;partnerID=40&amp;md5=d524bcc276b6e049c61903b9242bdc50" TargetMode="External"/><Relationship Id="rId844" Type="http://schemas.openxmlformats.org/officeDocument/2006/relationships/hyperlink" Target="https://www.scopus.com/inward/record.uri?eid=2-s2.0-84872164569&amp;doi=10.3390%2fen5125065&amp;partnerID=40&amp;md5=dee31fca41543c2487f1fe83d882b516" TargetMode="External"/><Relationship Id="rId601" Type="http://schemas.openxmlformats.org/officeDocument/2006/relationships/hyperlink" Target="http://dx.doi.org/10.1016/j.jclepro.2013.01.005" TargetMode="External"/><Relationship Id="rId843" Type="http://schemas.openxmlformats.org/officeDocument/2006/relationships/hyperlink" Target="https://www.scopus.com/inward/record.uri?eid=2-s2.0-85133121033&amp;doi=10.1109%2fICIEAM54945.2022.9787186&amp;partnerID=40&amp;md5=775ef7a4046bfcae12ca76f6a3e7d0bd" TargetMode="External"/><Relationship Id="rId600" Type="http://schemas.openxmlformats.org/officeDocument/2006/relationships/hyperlink" Target="https://www.scopus.com/inward/record.uri?eid=2-s2.0-85044502425&amp;doi=10.1371%2fjournal.pone.0194050&amp;partnerID=40&amp;md5=7901ec937db8571c5bbc5324c8ea9408" TargetMode="External"/><Relationship Id="rId842" Type="http://schemas.openxmlformats.org/officeDocument/2006/relationships/hyperlink" Target="https://www.scopus.com/inward/record.uri?eid=2-s2.0-85069648382&amp;doi=10.1007%2f978-981-13-8222-2_4&amp;partnerID=40&amp;md5=753fd4e45040134389e4393b1bfe8e21" TargetMode="External"/><Relationship Id="rId841" Type="http://schemas.openxmlformats.org/officeDocument/2006/relationships/hyperlink" Target="https://www.scopus.com/inward/record.uri?eid=2-s2.0-84872721894&amp;doi=10.1007%2fs12159-012-0086-9&amp;partnerID=40&amp;md5=eafc3a1b5ce3ca81ac24a99c8ad680b1" TargetMode="External"/><Relationship Id="rId606" Type="http://schemas.openxmlformats.org/officeDocument/2006/relationships/hyperlink" Target="https://www.scopus.com/inward/record.uri?eid=2-s2.0-85065392522&amp;doi=10.1016%2fj.procir.2019.02.114&amp;partnerID=40&amp;md5=3c7e9779d443a86ecf81666f461f88f1" TargetMode="External"/><Relationship Id="rId848" Type="http://schemas.openxmlformats.org/officeDocument/2006/relationships/hyperlink" Target="http://dx.doi.org/10.1002/joom.1046" TargetMode="External"/><Relationship Id="rId605" Type="http://schemas.openxmlformats.org/officeDocument/2006/relationships/hyperlink" Target="https://www.scopus.com/inward/record.uri?eid=2-s2.0-84906653911&amp;doi=10.1051%2fmatecconf%2f20141501036&amp;partnerID=40&amp;md5=847506aa338affcf585a83551ec961fd" TargetMode="External"/><Relationship Id="rId847" Type="http://schemas.openxmlformats.org/officeDocument/2006/relationships/hyperlink" Target="https://www.scopus.com/inward/record.uri?eid=2-s2.0-84896341151&amp;doi=10.1016%2fj.ijpe.2014.02.002&amp;partnerID=40&amp;md5=efc5410b38d9dded9736264b37a58261" TargetMode="External"/><Relationship Id="rId604" Type="http://schemas.openxmlformats.org/officeDocument/2006/relationships/hyperlink" Target="https://www.scopus.com/inward/record.uri?eid=2-s2.0-84925252203&amp;doi=10.1080%2f00207543.2014.975864&amp;partnerID=40&amp;md5=9a3b0f38670d1d21b278585c95bbfb25" TargetMode="External"/><Relationship Id="rId846" Type="http://schemas.openxmlformats.org/officeDocument/2006/relationships/hyperlink" Target="https://www.scopus.com/inward/record.uri?eid=2-s2.0-85093822453&amp;doi=10.1504%2fIJBIS.2020.108661&amp;partnerID=40&amp;md5=bbeb7600fd03444373ab9663c21b4048" TargetMode="External"/><Relationship Id="rId603" Type="http://schemas.openxmlformats.org/officeDocument/2006/relationships/hyperlink" Target="https://www.scopus.com/inward/record.uri?eid=2-s2.0-84861860533&amp;doi=10.1504%2fIJISE.2012.047100&amp;partnerID=40&amp;md5=f6797f34736b3af1164b9c21ca3117c7" TargetMode="External"/><Relationship Id="rId845" Type="http://schemas.openxmlformats.org/officeDocument/2006/relationships/hyperlink" Target="https://www.scopus.com/inward/record.uri?eid=2-s2.0-85031747886&amp;doi=10.1007%2fs40171-017-0166-4&amp;partnerID=40&amp;md5=4fa50ad8cbef7cd7f24cf0de0f5b8517" TargetMode="External"/><Relationship Id="rId840" Type="http://schemas.openxmlformats.org/officeDocument/2006/relationships/hyperlink" Target="https://www.scopus.com/inward/record.uri?eid=2-s2.0-85131992216&amp;doi=10.1201%2fb12663&amp;partnerID=40&amp;md5=38c9c931904bb06747f7ce704fa1caff" TargetMode="External"/><Relationship Id="rId839" Type="http://schemas.openxmlformats.org/officeDocument/2006/relationships/hyperlink" Target="https://www.scopus.com/inward/record.uri?eid=2-s2.0-85032025424&amp;doi=10.1016%2fj.jedc.2017.08.001&amp;partnerID=40&amp;md5=bbfc0deb236bd26ccfcca39845647fd0" TargetMode="External"/><Relationship Id="rId838" Type="http://schemas.openxmlformats.org/officeDocument/2006/relationships/hyperlink" Target="https://www.scopus.com/inward/record.uri?eid=2-s2.0-85126619101&amp;doi=10.15722%2fjds.18.11.202011.91&amp;partnerID=40&amp;md5=504f7214922cbda13879e025899b56b0" TargetMode="External"/><Relationship Id="rId833" Type="http://schemas.openxmlformats.org/officeDocument/2006/relationships/hyperlink" Target="http://dx.doi.org/10.6138/JIT.2016.17.3.20160225a" TargetMode="External"/><Relationship Id="rId832" Type="http://schemas.openxmlformats.org/officeDocument/2006/relationships/hyperlink" Target="https://www.scopus.com/inward/record.uri?eid=2-s2.0-85093877342&amp;doi=10.1007%2f978-3-0348-0436-3_3&amp;partnerID=40&amp;md5=7cc577e093adcef74fd2900b97eaefa7" TargetMode="External"/><Relationship Id="rId831" Type="http://schemas.openxmlformats.org/officeDocument/2006/relationships/hyperlink" Target="https://www.scopus.com/inward/record.uri?eid=2-s2.0-84950318954&amp;doi=10.1016%2fj.ijpe.2015.10.018&amp;partnerID=40&amp;md5=7e6b7e96bb21e363f2265d39f4ece574" TargetMode="External"/><Relationship Id="rId830" Type="http://schemas.openxmlformats.org/officeDocument/2006/relationships/hyperlink" Target="https://www.scopus.com/inward/record.uri?eid=2-s2.0-84954494704&amp;doi=10.1007%2f978-1-4614-3238-8_4&amp;partnerID=40&amp;md5=980456727436431cb25629e4a5b7fe3e" TargetMode="External"/><Relationship Id="rId837" Type="http://schemas.openxmlformats.org/officeDocument/2006/relationships/hyperlink" Target="https://www.scopus.com/inward/record.uri?eid=2-s2.0-85050609125&amp;partnerID=40&amp;md5=ecf403492dbd02fbd2149796718c0f2d" TargetMode="External"/><Relationship Id="rId836" Type="http://schemas.openxmlformats.org/officeDocument/2006/relationships/hyperlink" Target="https://www.scopus.com/inward/record.uri?eid=2-s2.0-85083507476&amp;doi=10.1109%2fIMCCC.2018.00213&amp;partnerID=40&amp;md5=1eb31faa4956b19f233a6e7efea5ebd8" TargetMode="External"/><Relationship Id="rId835" Type="http://schemas.openxmlformats.org/officeDocument/2006/relationships/hyperlink" Target="https://www.scopus.com/inward/record.uri?eid=2-s2.0-85032176331&amp;doi=10.23919%2fChiCC.2017.8028542&amp;partnerID=40&amp;md5=5acfd340cd2df9b5467901ce9b4dac4d" TargetMode="External"/><Relationship Id="rId834" Type="http://schemas.openxmlformats.org/officeDocument/2006/relationships/hyperlink" Target="https://www.scopus.com/inward/record.uri?eid=2-s2.0-84973562873&amp;doi=10.6138%2fJIT.2016.17.3.20160225a&amp;partnerID=40&amp;md5=d3b9b86a1dbd82d6f09d5cda76e6c02e" TargetMode="External"/><Relationship Id="rId1059" Type="http://schemas.openxmlformats.org/officeDocument/2006/relationships/hyperlink" Target="https://www.scopus.com/inward/record.uri?eid=2-s2.0-85074129675&amp;doi=10.1017%2fS1742170519000358&amp;partnerID=40&amp;md5=212c17f44fea51c9816262baca8f7fee" TargetMode="External"/><Relationship Id="rId228" Type="http://schemas.openxmlformats.org/officeDocument/2006/relationships/hyperlink" Target="https://www.scopus.com/inward/record.uri?eid=2-s2.0-85047659639&amp;doi=10.1007%2fs13762-018-1759-y&amp;partnerID=40&amp;md5=b1755a5c292a07f3a0f0e90811eae8f2" TargetMode="External"/><Relationship Id="rId227" Type="http://schemas.openxmlformats.org/officeDocument/2006/relationships/hyperlink" Target="https://www.scopus.com/inward/record.uri?eid=2-s2.0-84939991243&amp;doi=10.1016%2fj.ijdrr.2015.01.008&amp;partnerID=40&amp;md5=061ade4f73c5f5c6cd942c41dde9acb8" TargetMode="External"/><Relationship Id="rId469" Type="http://schemas.openxmlformats.org/officeDocument/2006/relationships/hyperlink" Target="https://www.scopus.com/inward/record.uri?eid=2-s2.0-84863213026&amp;doi=10.1016%2fj.ijpe.2012.05.011&amp;partnerID=40&amp;md5=00dbd083bd32577b6d8edf9df56606fc" TargetMode="External"/><Relationship Id="rId226" Type="http://schemas.openxmlformats.org/officeDocument/2006/relationships/hyperlink" Target="https://www.scopus.com/inward/record.uri?eid=2-s2.0-84928786081&amp;doi=10.1504%2fIJLSM.2015.069078&amp;partnerID=40&amp;md5=ef1343710db96772a07b33fbfb0cdcba" TargetMode="External"/><Relationship Id="rId468" Type="http://schemas.openxmlformats.org/officeDocument/2006/relationships/hyperlink" Target="https://www.scopus.com/inward/record.uri?eid=2-s2.0-85114247431&amp;partnerID=40&amp;md5=e1c7b5d8746fc10da43c70ca4d2f2c41" TargetMode="External"/><Relationship Id="rId225" Type="http://schemas.openxmlformats.org/officeDocument/2006/relationships/hyperlink" Target="https://www.scopus.com/inward/record.uri?eid=2-s2.0-85006761436&amp;doi=10.1016%2fj.ijpe.2016.08.020&amp;partnerID=40&amp;md5=0406548a5cbeffcc32d64cc13c05c37d" TargetMode="External"/><Relationship Id="rId467" Type="http://schemas.openxmlformats.org/officeDocument/2006/relationships/hyperlink" Target="https://www.scopus.com/inward/record.uri?eid=2-s2.0-84902491430&amp;doi=10.1021%2fie500608w&amp;partnerID=40&amp;md5=e226c713e633652ac145f5b203d8fd19" TargetMode="External"/><Relationship Id="rId1290" Type="http://schemas.openxmlformats.org/officeDocument/2006/relationships/hyperlink" Target="http://dx.doi.org/10.17512/pjms.2019.20.1.24" TargetMode="External"/><Relationship Id="rId1291" Type="http://schemas.openxmlformats.org/officeDocument/2006/relationships/hyperlink" Target="https://www.scopus.com/inward/record.uri?eid=2-s2.0-85077699117&amp;doi=10.17512%2fpjms.2019.20.1.24&amp;partnerID=40&amp;md5=98bf9bea91d4cb18ab34216312ffeeb7" TargetMode="External"/><Relationship Id="rId229" Type="http://schemas.openxmlformats.org/officeDocument/2006/relationships/hyperlink" Target="https://www.scopus.com/inward/record.uri?eid=2-s2.0-85021889812&amp;doi=10.5267%2fj.uscm.2017.6.006&amp;partnerID=40&amp;md5=5113ce40c49caf2e843721074e9c9010" TargetMode="External"/><Relationship Id="rId1050" Type="http://schemas.openxmlformats.org/officeDocument/2006/relationships/hyperlink" Target="https://www.scopus.com/inward/record.uri?eid=2-s2.0-84856422692&amp;doi=10.1016%2fB978-0-12-394805-2.00005-1&amp;partnerID=40&amp;md5=62a908ba06a4a36cd9af76bee2b02890" TargetMode="External"/><Relationship Id="rId1292" Type="http://schemas.openxmlformats.org/officeDocument/2006/relationships/hyperlink" Target="http://dx.doi.org/10.1504/IJCEE.2021.116389" TargetMode="External"/><Relationship Id="rId220" Type="http://schemas.openxmlformats.org/officeDocument/2006/relationships/hyperlink" Target="https://www.scopus.com/inward/record.uri?eid=2-s2.0-85069533033&amp;doi=10.1007%2fs10796-019-09941-x&amp;partnerID=40&amp;md5=7277ca605f41c01b48665ba37c549bd6" TargetMode="External"/><Relationship Id="rId462" Type="http://schemas.openxmlformats.org/officeDocument/2006/relationships/hyperlink" Target="https://www.scopus.com/inward/record.uri?eid=2-s2.0-85081680039&amp;doi=10.1155%2f2019%2f4802360&amp;partnerID=40&amp;md5=93c830f221e9eb0e79e96802d07ace08" TargetMode="External"/><Relationship Id="rId1051" Type="http://schemas.openxmlformats.org/officeDocument/2006/relationships/hyperlink" Target="http://dx.doi.org/10.1287/serv.2022.0299" TargetMode="External"/><Relationship Id="rId1293" Type="http://schemas.openxmlformats.org/officeDocument/2006/relationships/hyperlink" Target="https://www.scopus.com/inward/record.uri?eid=2-s2.0-85111450472&amp;doi=10.1504%2fIJCEE.2021.116389&amp;partnerID=40&amp;md5=da2b305e302f887b8224443b328f7b61" TargetMode="External"/><Relationship Id="rId461" Type="http://schemas.openxmlformats.org/officeDocument/2006/relationships/hyperlink" Target="https://www.scopus.com/inward/record.uri?eid=2-s2.0-84977494125&amp;doi=10.1108%2fSCM-12-2014-0405&amp;partnerID=40&amp;md5=08dc96ee56855cd9d0bbbece701668c5" TargetMode="External"/><Relationship Id="rId1052" Type="http://schemas.openxmlformats.org/officeDocument/2006/relationships/hyperlink" Target="https://www.scopus.com/inward/record.uri?eid=2-s2.0-85133346105&amp;doi=10.1287%2fSERV.2022.0299&amp;partnerID=40&amp;md5=959624cf8290869f31dae9e2f16b6d65" TargetMode="External"/><Relationship Id="rId1294" Type="http://schemas.openxmlformats.org/officeDocument/2006/relationships/hyperlink" Target="http://dx.doi.org/10.1080/00207543.2022.2118892" TargetMode="External"/><Relationship Id="rId460" Type="http://schemas.openxmlformats.org/officeDocument/2006/relationships/hyperlink" Target="https://www.scopus.com/inward/record.uri?eid=2-s2.0-84883464846&amp;doi=10.1016%2fj.apm.2013.03.059&amp;partnerID=40&amp;md5=5fb8019715cb0fb4b599a00b63fc7dc8" TargetMode="External"/><Relationship Id="rId1053" Type="http://schemas.openxmlformats.org/officeDocument/2006/relationships/hyperlink" Target="http://dx.doi.org/10.1504/IJSTM.2020.105400" TargetMode="External"/><Relationship Id="rId1295" Type="http://schemas.openxmlformats.org/officeDocument/2006/relationships/hyperlink" Target="https://www.scopus.com/inward/record.uri?eid=2-s2.0-85129211523&amp;doi=10.3390%2fsu14084800&amp;partnerID=40&amp;md5=ba81469da091a6bd3230163ee727ac35" TargetMode="External"/><Relationship Id="rId1054" Type="http://schemas.openxmlformats.org/officeDocument/2006/relationships/hyperlink" Target="https://www.scopus.com/inward/record.uri?eid=2-s2.0-85081278978&amp;doi=10.1504%2fIJSTM.2020.105400&amp;partnerID=40&amp;md5=b6c853ad166d202d0cec9b429603a80a" TargetMode="External"/><Relationship Id="rId1296" Type="http://schemas.openxmlformats.org/officeDocument/2006/relationships/hyperlink" Target="http://dx.doi.org/10.24846/v27i2y201808" TargetMode="External"/><Relationship Id="rId224" Type="http://schemas.openxmlformats.org/officeDocument/2006/relationships/hyperlink" Target="https://www.scopus.com/inward/record.uri?eid=2-s2.0-85127161909&amp;doi=10.1080%2f00207543.2022.2053224&amp;partnerID=40&amp;md5=7e66af090986877d0aeae8a5a21623dc" TargetMode="External"/><Relationship Id="rId466" Type="http://schemas.openxmlformats.org/officeDocument/2006/relationships/hyperlink" Target="https://www.scopus.com/inward/record.uri?eid=2-s2.0-84930162095&amp;partnerID=40&amp;md5=9015ee828e57e41a30d1247bbd0a2315" TargetMode="External"/><Relationship Id="rId1055" Type="http://schemas.openxmlformats.org/officeDocument/2006/relationships/hyperlink" Target="https://www.scopus.com/inward/record.uri?eid=2-s2.0-85052325615&amp;partnerID=40&amp;md5=683c5155ba77a3d5107d75739c5ce349" TargetMode="External"/><Relationship Id="rId1297" Type="http://schemas.openxmlformats.org/officeDocument/2006/relationships/hyperlink" Target="https://www.scopus.com/inward/record.uri?eid=2-s2.0-85049965274&amp;doi=10.24846%2fv27i2y201808&amp;partnerID=40&amp;md5=b9d7dd20ffa43c7f8dd6896755361baf" TargetMode="External"/><Relationship Id="rId223" Type="http://schemas.openxmlformats.org/officeDocument/2006/relationships/hyperlink" Target="https://www.scopus.com/inward/record.uri?eid=2-s2.0-84926184650&amp;doi=10.1007%2fs11192-014-1443-z&amp;partnerID=40&amp;md5=925ce3f4a9108aa1ee3d179f9f1c99f6" TargetMode="External"/><Relationship Id="rId465" Type="http://schemas.openxmlformats.org/officeDocument/2006/relationships/hyperlink" Target="https://www.scopus.com/inward/record.uri?eid=2-s2.0-85031939942&amp;doi=10.1007%2fs12351-017-0354-1&amp;partnerID=40&amp;md5=e171d71455651ec3faf781d607a9bc3f" TargetMode="External"/><Relationship Id="rId1056" Type="http://schemas.openxmlformats.org/officeDocument/2006/relationships/hyperlink" Target="https://www.scopus.com/inward/record.uri?eid=2-s2.0-85064944411&amp;doi=10.1007%2f978-3-7908-2747-7_17&amp;partnerID=40&amp;md5=f46e7f58fa06c871415e70e0cb6453b0" TargetMode="External"/><Relationship Id="rId1298" Type="http://schemas.openxmlformats.org/officeDocument/2006/relationships/hyperlink" Target="https://www.scopus.com/inward/record.uri?eid=2-s2.0-85006121104&amp;partnerID=40&amp;md5=840078792b59722e5999fda105102a61" TargetMode="External"/><Relationship Id="rId222" Type="http://schemas.openxmlformats.org/officeDocument/2006/relationships/hyperlink" Target="https://www.scopus.com/inward/record.uri?eid=2-s2.0-84893858024&amp;doi=10.1007%2fs10479-013-1513-2&amp;partnerID=40&amp;md5=7428c8c1d1fd70e336ac92774ea36246" TargetMode="External"/><Relationship Id="rId464" Type="http://schemas.openxmlformats.org/officeDocument/2006/relationships/hyperlink" Target="https://www.scopus.com/inward/record.uri?eid=2-s2.0-84930407997&amp;doi=10.1504%2fIJASM.2012.046904&amp;partnerID=40&amp;md5=2f250777238d399d3fffd4a59a19e441" TargetMode="External"/><Relationship Id="rId1057" Type="http://schemas.openxmlformats.org/officeDocument/2006/relationships/hyperlink" Target="https://www.scopus.com/inward/record.uri?eid=2-s2.0-85127350433&amp;doi=10.1016%2fj.tra.2022.03.031&amp;partnerID=40&amp;md5=7c93c106e14215b5566e83b1ea93bf45" TargetMode="External"/><Relationship Id="rId1299" Type="http://schemas.openxmlformats.org/officeDocument/2006/relationships/hyperlink" Target="https://www.scopus.com/inward/record.uri?eid=2-s2.0-84863197940&amp;doi=10.1016%2fj.ijpe.2011.11.021&amp;partnerID=40&amp;md5=568c08bbd5cf48c238153da9d0307220" TargetMode="External"/><Relationship Id="rId221" Type="http://schemas.openxmlformats.org/officeDocument/2006/relationships/hyperlink" Target="https://www.scopus.com/inward/record.uri?eid=2-s2.0-85030983157&amp;partnerID=40&amp;md5=5e2f93e95ecfc2195e93170f3a09ff79" TargetMode="External"/><Relationship Id="rId463" Type="http://schemas.openxmlformats.org/officeDocument/2006/relationships/hyperlink" Target="https://www.scopus.com/inward/record.uri?eid=2-s2.0-84971646864&amp;doi=10.1109%2fLISS.2015.7369673&amp;partnerID=40&amp;md5=dce01dbfe26d1b2698221fb08c1959f7" TargetMode="External"/><Relationship Id="rId1058" Type="http://schemas.openxmlformats.org/officeDocument/2006/relationships/hyperlink" Target="https://www.scopus.com/inward/record.uri?eid=2-s2.0-85084361585&amp;doi=10.1080%2f00207543.2020.1711988&amp;partnerID=40&amp;md5=32333a85dad7054ff162ffd9dc6eb795" TargetMode="External"/><Relationship Id="rId1048" Type="http://schemas.openxmlformats.org/officeDocument/2006/relationships/hyperlink" Target="https://www.scopus.com/inward/record.uri?eid=2-s2.0-84943816132&amp;doi=10.1111%2fdeci.12162&amp;partnerID=40&amp;md5=71cacbe70c6e6ba9b0b0a97618146a05" TargetMode="External"/><Relationship Id="rId1049" Type="http://schemas.openxmlformats.org/officeDocument/2006/relationships/hyperlink" Target="http://dx.doi.org/10.1016/B978-0-12-394805-2.00005-1" TargetMode="External"/><Relationship Id="rId217" Type="http://schemas.openxmlformats.org/officeDocument/2006/relationships/hyperlink" Target="https://www.scopus.com/inward/record.uri?eid=2-s2.0-85069836409&amp;doi=10.1016%2fj.jclepro.2019.117740&amp;partnerID=40&amp;md5=06c1961045dcf147e4a95eaa88d2db02" TargetMode="External"/><Relationship Id="rId459" Type="http://schemas.openxmlformats.org/officeDocument/2006/relationships/hyperlink" Target="https://www.scopus.com/inward/record.uri?eid=2-s2.0-85030709678&amp;doi=10.1007%2f978-3-319-64568-1_3&amp;partnerID=40&amp;md5=281c609351b61492fec35a9d9afe2ed2" TargetMode="External"/><Relationship Id="rId216" Type="http://schemas.openxmlformats.org/officeDocument/2006/relationships/hyperlink" Target="https://www.scopus.com/inward/record.uri?eid=2-s2.0-85050951526&amp;doi=10.1108%2fIJPHM-07-2017-0040&amp;partnerID=40&amp;md5=37d110e6e335923146cca21a6e04911a" TargetMode="External"/><Relationship Id="rId458" Type="http://schemas.openxmlformats.org/officeDocument/2006/relationships/hyperlink" Target="https://www.scopus.com/inward/record.uri?eid=2-s2.0-84954377054&amp;doi=10.1080%2f00207543.2015.1115908&amp;partnerID=40&amp;md5=a76a6fc9a7823dc7f5e96c471e66e539" TargetMode="External"/><Relationship Id="rId215" Type="http://schemas.openxmlformats.org/officeDocument/2006/relationships/hyperlink" Target="https://www.scopus.com/inward/record.uri?eid=2-s2.0-85101573259&amp;doi=10.1007%2f978-3-642-32838-1_22&amp;partnerID=40&amp;md5=d54bb5eb726ee79ea2ef534d5aea8bb7" TargetMode="External"/><Relationship Id="rId457" Type="http://schemas.openxmlformats.org/officeDocument/2006/relationships/hyperlink" Target="https://www.scopus.com/inward/record.uri?eid=2-s2.0-84895057960&amp;doi=10.1016%2fj.jmsy.2013.11.002&amp;partnerID=40&amp;md5=e29a6b51888a4a8d5738990bbde992f6" TargetMode="External"/><Relationship Id="rId699" Type="http://schemas.openxmlformats.org/officeDocument/2006/relationships/hyperlink" Target="https://www.scopus.com/inward/record.uri?eid=2-s2.0-84874408656&amp;doi=10.1007%2f978-1-4471-4805-0_10&amp;partnerID=40&amp;md5=59cdee5f6727c112e7f1db0ac043e471" TargetMode="External"/><Relationship Id="rId214" Type="http://schemas.openxmlformats.org/officeDocument/2006/relationships/hyperlink" Target="https://www.scopus.com/inward/record.uri?eid=2-s2.0-85082187411&amp;doi=10.1108%2fIJPPM-07-2019-0359&amp;partnerID=40&amp;md5=b38e6165632b5c37cce7454cf151cb93" TargetMode="External"/><Relationship Id="rId456" Type="http://schemas.openxmlformats.org/officeDocument/2006/relationships/hyperlink" Target="https://www.scopus.com/inward/record.uri?eid=2-s2.0-85114707303&amp;doi=10.1016%2fj.ijpe.2021.108288&amp;partnerID=40&amp;md5=e37d3fa3395b61e21510ff27be088509" TargetMode="External"/><Relationship Id="rId698" Type="http://schemas.openxmlformats.org/officeDocument/2006/relationships/hyperlink" Target="https://www.scopus.com/inward/record.uri?eid=2-s2.0-85028537956&amp;doi=10.1007%2f978-81-322-1668-1_20&amp;partnerID=40&amp;md5=5dc086486397970e9c4bb2719cc43fb0" TargetMode="External"/><Relationship Id="rId219" Type="http://schemas.openxmlformats.org/officeDocument/2006/relationships/hyperlink" Target="https://www.scopus.com/inward/record.uri?eid=2-s2.0-85123216977&amp;doi=10.23919%2fICAC50006.2021.9594235&amp;partnerID=40&amp;md5=aa0270a3cc25d2214980b72905496f02" TargetMode="External"/><Relationship Id="rId1280" Type="http://schemas.openxmlformats.org/officeDocument/2006/relationships/hyperlink" Target="http://dx.doi.org/10.1016/j.techfore.2022.121603" TargetMode="External"/><Relationship Id="rId218" Type="http://schemas.openxmlformats.org/officeDocument/2006/relationships/hyperlink" Target="https://www.scopus.com/inward/record.uri?eid=2-s2.0-85056516399&amp;doi=10.1109%2fTEMSCON.2018.8488417&amp;partnerID=40&amp;md5=a440af966a7b24bdaa31638a5006f2dc" TargetMode="External"/><Relationship Id="rId1281" Type="http://schemas.openxmlformats.org/officeDocument/2006/relationships/hyperlink" Target="https://www.scopus.com/inward/record.uri?eid=2-s2.0-85125623707&amp;doi=10.1016%2fj.techfore.2022.121603&amp;partnerID=40&amp;md5=6f1e94fda9a5a4e85fa6e23c8913a10a" TargetMode="External"/><Relationship Id="rId451" Type="http://schemas.openxmlformats.org/officeDocument/2006/relationships/hyperlink" Target="https://www.scopus.com/inward/record.uri?eid=2-s2.0-84885179276&amp;doi=10.1016%2fj.eswa.2013.07.009&amp;partnerID=40&amp;md5=7a325f9b8c01877bea67fb298de2d5e9" TargetMode="External"/><Relationship Id="rId693" Type="http://schemas.openxmlformats.org/officeDocument/2006/relationships/hyperlink" Target="https://www.scopus.com/inward/record.uri?eid=2-s2.0-85113763021&amp;doi=10.1108%2fBPMJ-01-2021-0050&amp;partnerID=40&amp;md5=2bdef1b1d229bc9539d828c1bb890859" TargetMode="External"/><Relationship Id="rId1040" Type="http://schemas.openxmlformats.org/officeDocument/2006/relationships/hyperlink" Target="https://www.scopus.com/inward/record.uri?eid=2-s2.0-84879088034&amp;doi=10.1080%2f00207721.2012.702237&amp;partnerID=40&amp;md5=47298e86ab50b87f9d22d6577fa7c35a" TargetMode="External"/><Relationship Id="rId1282" Type="http://schemas.openxmlformats.org/officeDocument/2006/relationships/hyperlink" Target="https://www.scopus.com/inward/record.uri?eid=2-s2.0-84889676721&amp;doi=10.1016%2fj.ijpe.2013.02.028&amp;partnerID=40&amp;md5=6c0b24590c5f3a27319441522b22251a" TargetMode="External"/><Relationship Id="rId450" Type="http://schemas.openxmlformats.org/officeDocument/2006/relationships/hyperlink" Target="https://www.scopus.com/inward/record.uri?eid=2-s2.0-85104592627&amp;doi=10.1109%2fIAEAC50856.2021.9390949&amp;partnerID=40&amp;md5=5d6547bc0f7ed22fe28af1bcb3f30f1c" TargetMode="External"/><Relationship Id="rId692" Type="http://schemas.openxmlformats.org/officeDocument/2006/relationships/hyperlink" Target="https://www.scopus.com/inward/record.uri?eid=2-s2.0-85082604702&amp;doi=10.1504%2fIJLSM.2020.105917&amp;partnerID=40&amp;md5=93e62bd4820a4d36353da6e31a848d2c" TargetMode="External"/><Relationship Id="rId1041" Type="http://schemas.openxmlformats.org/officeDocument/2006/relationships/hyperlink" Target="https://www.scopus.com/inward/record.uri?eid=2-s2.0-84863050650&amp;doi=10.1007%2f978-3-642-27287-5_74&amp;partnerID=40&amp;md5=e1f59682aeb45786d72b5314d160d95c" TargetMode="External"/><Relationship Id="rId1283" Type="http://schemas.openxmlformats.org/officeDocument/2006/relationships/hyperlink" Target="https://www.scopus.com/inward/record.uri?eid=2-s2.0-85101318576&amp;doi=10.1007%2f978-3-642-35966-8_41&amp;partnerID=40&amp;md5=4edbba6763fd3001a7a7ff0816fe4e91" TargetMode="External"/><Relationship Id="rId691" Type="http://schemas.openxmlformats.org/officeDocument/2006/relationships/hyperlink" Target="https://www.scopus.com/inward/record.uri?eid=2-s2.0-85060450585&amp;doi=10.1016%2fj.promfg.2018.10.069&amp;partnerID=40&amp;md5=562974efdf624be85e2f5c652bef7fd4" TargetMode="External"/><Relationship Id="rId1042" Type="http://schemas.openxmlformats.org/officeDocument/2006/relationships/hyperlink" Target="https://www.scopus.com/inward/record.uri?eid=2-s2.0-85019883346&amp;doi=10.1016%2fj.apenergy.2017.05.050&amp;partnerID=40&amp;md5=ef1a984146bc05da27a28455417c1e2e" TargetMode="External"/><Relationship Id="rId1284" Type="http://schemas.openxmlformats.org/officeDocument/2006/relationships/hyperlink" Target="http://dx.doi.org/10.1016/j.ijpe.2016.08.014" TargetMode="External"/><Relationship Id="rId690" Type="http://schemas.openxmlformats.org/officeDocument/2006/relationships/hyperlink" Target="https://www.scopus.com/inward/record.uri?eid=2-s2.0-84922464496&amp;doi=10.1016%2fj.jclepro.2014.05.068&amp;partnerID=40&amp;md5=54af5ab6195624824e20e0f6f2f718f3" TargetMode="External"/><Relationship Id="rId1043" Type="http://schemas.openxmlformats.org/officeDocument/2006/relationships/hyperlink" Target="http://dx.doi.org/10.1016/j.apenergy.2019.113311" TargetMode="External"/><Relationship Id="rId1285" Type="http://schemas.openxmlformats.org/officeDocument/2006/relationships/hyperlink" Target="https://www.scopus.com/inward/record.uri?eid=2-s2.0-84983509056&amp;doi=10.1016%2fj.ijpe.2016.08.014&amp;partnerID=40&amp;md5=751122e1fe52a959c9a23ac1f47ab2d3" TargetMode="External"/><Relationship Id="rId213" Type="http://schemas.openxmlformats.org/officeDocument/2006/relationships/hyperlink" Target="https://www.scopus.com/inward/record.uri?eid=2-s2.0-85103430224&amp;doi=10.1007%2fs11356-021-13454-z&amp;partnerID=40&amp;md5=d2cc030bcdec8f212fe72271ed53f7c9" TargetMode="External"/><Relationship Id="rId455" Type="http://schemas.openxmlformats.org/officeDocument/2006/relationships/hyperlink" Target="http://dx.doi.org/10.22059/ijms.2018.241299.672813" TargetMode="External"/><Relationship Id="rId697" Type="http://schemas.openxmlformats.org/officeDocument/2006/relationships/hyperlink" Target="https://www.scopus.com/inward/record.uri?eid=2-s2.0-85132371045&amp;doi=10.1080%2f13675567.2022.2088708&amp;partnerID=40&amp;md5=c6dac71a7487a0c89b0fa07c1fbc49ee" TargetMode="External"/><Relationship Id="rId1044" Type="http://schemas.openxmlformats.org/officeDocument/2006/relationships/hyperlink" Target="https://www.scopus.com/inward/record.uri?eid=2-s2.0-84994756900&amp;doi=10.1109%2fTC.2016.2538260&amp;partnerID=40&amp;md5=436a26c64d34f513893f921c86954a04" TargetMode="External"/><Relationship Id="rId1286" Type="http://schemas.openxmlformats.org/officeDocument/2006/relationships/hyperlink" Target="https://www.scopus.com/inward/record.uri?eid=2-s2.0-85124283392&amp;doi=10.1080%2f09537287.2022.2032450&amp;partnerID=40&amp;md5=fee852d9d093a932d8eee4a7b0a97ae7" TargetMode="External"/><Relationship Id="rId212" Type="http://schemas.openxmlformats.org/officeDocument/2006/relationships/hyperlink" Target="https://www.scopus.com/inward/record.uri?eid=2-s2.0-84887626121&amp;doi=10.1007%2fs00170-013-5060-4&amp;partnerID=40&amp;md5=b64aed7d674a03a14aa951eceb466093" TargetMode="External"/><Relationship Id="rId454" Type="http://schemas.openxmlformats.org/officeDocument/2006/relationships/hyperlink" Target="https://www.scopus.com/inward/record.uri?eid=2-s2.0-85028541268&amp;doi=10.1007%2f978-81-322-1668-1_21&amp;partnerID=40&amp;md5=f753192ee15e819adce4b4eeb806492f" TargetMode="External"/><Relationship Id="rId696" Type="http://schemas.openxmlformats.org/officeDocument/2006/relationships/hyperlink" Target="https://www.scopus.com/inward/record.uri?eid=2-s2.0-85103540989&amp;doi=10.1088%2f1742-6596%2f1833%2f1%2f012012&amp;partnerID=40&amp;md5=be110e2dc3d73b86c4d15a6da35490ab" TargetMode="External"/><Relationship Id="rId1045" Type="http://schemas.openxmlformats.org/officeDocument/2006/relationships/hyperlink" Target="https://www.scopus.com/inward/record.uri?eid=2-s2.0-85046337501&amp;partnerID=40&amp;md5=2d4449822386cbb87e4314a5b6ff46e6" TargetMode="External"/><Relationship Id="rId1287" Type="http://schemas.openxmlformats.org/officeDocument/2006/relationships/hyperlink" Target="https://www.scopus.com/inward/record.uri?eid=2-s2.0-85098233502&amp;doi=10.2478%2forga-2020-0021&amp;partnerID=40&amp;md5=f81f75186f66854b8f5d1695963ac736" TargetMode="External"/><Relationship Id="rId211" Type="http://schemas.openxmlformats.org/officeDocument/2006/relationships/hyperlink" Target="https://www.scopus.com/inward/record.uri?eid=2-s2.0-85045247175&amp;doi=10.1109%2fIEEM.2017.8290113&amp;partnerID=40&amp;md5=8f02b7e96f219980905356930830a342" TargetMode="External"/><Relationship Id="rId453" Type="http://schemas.openxmlformats.org/officeDocument/2006/relationships/hyperlink" Target="https://www.scopus.com/inward/record.uri?eid=2-s2.0-85050140360&amp;doi=10.1016%2fj.matpr.2018.02.194&amp;partnerID=40&amp;md5=497837e4a23808f33d21a0ed14f56def" TargetMode="External"/><Relationship Id="rId695" Type="http://schemas.openxmlformats.org/officeDocument/2006/relationships/hyperlink" Target="https://www.scopus.com/inward/record.uri?eid=2-s2.0-84862272061&amp;doi=10.1016%2fj.ejor.2012.04.027&amp;partnerID=40&amp;md5=71d13e68ac8469b37c4baf7c80b0d79c" TargetMode="External"/><Relationship Id="rId1046" Type="http://schemas.openxmlformats.org/officeDocument/2006/relationships/hyperlink" Target="https://www.scopus.com/inward/record.uri?eid=2-s2.0-84892253640&amp;partnerID=40&amp;md5=eb8f2c84977d8a09545a4a30d1e9510b" TargetMode="External"/><Relationship Id="rId1288" Type="http://schemas.openxmlformats.org/officeDocument/2006/relationships/hyperlink" Target="https://www.scopus.com/inward/record.uri?eid=2-s2.0-85080924726&amp;partnerID=40&amp;md5=9f2d583986a9c88c6fdea9acaa0aa801" TargetMode="External"/><Relationship Id="rId210" Type="http://schemas.openxmlformats.org/officeDocument/2006/relationships/hyperlink" Target="https://www.scopus.com/inward/record.uri?eid=2-s2.0-85105821742&amp;doi=10.1016%2fj.cirp.2021.04.085&amp;partnerID=40&amp;md5=ee560711c1b6c3dcc4ded43dbacbd21e" TargetMode="External"/><Relationship Id="rId452" Type="http://schemas.openxmlformats.org/officeDocument/2006/relationships/hyperlink" Target="https://www.scopus.com/inward/record.uri?eid=2-s2.0-85133298859&amp;doi=10.1007%2fs12063-022-00277-5&amp;partnerID=40&amp;md5=a0d3fd9c9458c2d808fe1362f8cd5cd3" TargetMode="External"/><Relationship Id="rId694" Type="http://schemas.openxmlformats.org/officeDocument/2006/relationships/hyperlink" Target="https://www.scopus.com/inward/record.uri?eid=2-s2.0-84930247682&amp;doi=10.1108%2fSCM-03-2014-0088&amp;partnerID=40&amp;md5=f159d0fbe11a9572f2eb5f920ebdb969" TargetMode="External"/><Relationship Id="rId1047" Type="http://schemas.openxmlformats.org/officeDocument/2006/relationships/hyperlink" Target="https://www.scopus.com/inward/record.uri?eid=2-s2.0-84946036859&amp;doi=10.3233%2f978-1-61499-440-4-215&amp;partnerID=40&amp;md5=bceb59c76e33c5e6d00e591859b7d8fd" TargetMode="External"/><Relationship Id="rId1289" Type="http://schemas.openxmlformats.org/officeDocument/2006/relationships/hyperlink" Target="https://www.scopus.com/inward/record.uri?eid=2-s2.0-85120348574&amp;doi=10.1504%2fIJASM.2021.119043&amp;partnerID=40&amp;md5=62813d0f768c559b07ee54d39914a3a7" TargetMode="External"/><Relationship Id="rId491" Type="http://schemas.openxmlformats.org/officeDocument/2006/relationships/hyperlink" Target="https://www.scopus.com/inward/record.uri?eid=2-s2.0-84956837570&amp;doi=10.4018%2f978-1-4666-5039-8.ch016&amp;partnerID=40&amp;md5=74dfa78573a6153eb240445bb3ae19cf" TargetMode="External"/><Relationship Id="rId490" Type="http://schemas.openxmlformats.org/officeDocument/2006/relationships/hyperlink" Target="https://www.scopus.com/inward/record.uri?eid=2-s2.0-85045580583&amp;doi=10.1016%2fj.cie.2018.04.018&amp;partnerID=40&amp;md5=a81326e231589efba2abb66e6a5ffe42" TargetMode="External"/><Relationship Id="rId249" Type="http://schemas.openxmlformats.org/officeDocument/2006/relationships/hyperlink" Target="https://www.scopus.com/inward/record.uri?eid=2-s2.0-85018387549&amp;doi=10.1504%2fIJMOR.2017.10003340&amp;partnerID=40&amp;md5=ca60d03089bc58a7633c1921c357e81a" TargetMode="External"/><Relationship Id="rId248" Type="http://schemas.openxmlformats.org/officeDocument/2006/relationships/hyperlink" Target="https://www.scopus.com/inward/record.uri?eid=2-s2.0-85116234612&amp;doi=10.1504%2fIJMOR.2017.083184&amp;partnerID=40&amp;md5=fb72efb1edf12e5cb0b54db719369bb2" TargetMode="External"/><Relationship Id="rId247" Type="http://schemas.openxmlformats.org/officeDocument/2006/relationships/hyperlink" Target="https://www.scopus.com/inward/record.uri?eid=2-s2.0-85137731328&amp;doi=10.1556%2f1848.2021.00334&amp;partnerID=40&amp;md5=226f522f01f4e84f8f6f83b4d0b8e284" TargetMode="External"/><Relationship Id="rId489" Type="http://schemas.openxmlformats.org/officeDocument/2006/relationships/hyperlink" Target="https://www.scopus.com/inward/record.uri?eid=2-s2.0-84943623297&amp;doi=10.1007%2f978-3-319-17181-4_3&amp;partnerID=40&amp;md5=4763c1acc260e75bab0fb4f030c91821" TargetMode="External"/><Relationship Id="rId1070" Type="http://schemas.openxmlformats.org/officeDocument/2006/relationships/hyperlink" Target="https://www.scopus.com/inward/record.uri?eid=2-s2.0-85053860031&amp;doi=10.1109%2fIEEEGCC.2017.8448184&amp;partnerID=40&amp;md5=8d2784e96a9d1bfde01372e89cdaf71c" TargetMode="External"/><Relationship Id="rId1071" Type="http://schemas.openxmlformats.org/officeDocument/2006/relationships/hyperlink" Target="https://www.scopus.com/inward/record.uri?eid=2-s2.0-84930422955&amp;doi=10.4018%2fijagr.2015100102&amp;partnerID=40&amp;md5=7ad4140296a81f225f8815a698bccc5b" TargetMode="External"/><Relationship Id="rId1072" Type="http://schemas.openxmlformats.org/officeDocument/2006/relationships/hyperlink" Target="https://www.scopus.com/inward/record.uri?eid=2-s2.0-85132915540&amp;doi=10.1016%2fj.segy.2022.100081&amp;partnerID=40&amp;md5=5ac7a38803ad3c5dbcaadc6e367525b4" TargetMode="External"/><Relationship Id="rId242" Type="http://schemas.openxmlformats.org/officeDocument/2006/relationships/hyperlink" Target="https://www.scopus.com/inward/record.uri?eid=2-s2.0-85079879801&amp;doi=10.1016%2fj.procs.2019.12.166&amp;partnerID=40&amp;md5=8bee569273ac8d4827f6d49481aa01fc" TargetMode="External"/><Relationship Id="rId484" Type="http://schemas.openxmlformats.org/officeDocument/2006/relationships/hyperlink" Target="https://www.scopus.com/inward/record.uri?eid=2-s2.0-84930177127&amp;doi=10.1080%2f00207543.2015.1047976&amp;partnerID=40&amp;md5=f1db524d188c1354c40e5c68cf20c0b4" TargetMode="External"/><Relationship Id="rId1073" Type="http://schemas.openxmlformats.org/officeDocument/2006/relationships/hyperlink" Target="https://www.scopus.com/inward/record.uri?eid=2-s2.0-85027879825&amp;doi=10.1109%2fICIMSA.2017.7985606&amp;partnerID=40&amp;md5=0a813610d42e6771cf93218773f44fe4" TargetMode="External"/><Relationship Id="rId241" Type="http://schemas.openxmlformats.org/officeDocument/2006/relationships/hyperlink" Target="https://www.scopus.com/inward/record.uri?eid=2-s2.0-84939654293&amp;doi=10.1080%2f09537287.2015.1010626&amp;partnerID=40&amp;md5=7ecc60f03ac434bc40dd6406c050d059" TargetMode="External"/><Relationship Id="rId483" Type="http://schemas.openxmlformats.org/officeDocument/2006/relationships/hyperlink" Target="https://www.scopus.com/inward/record.uri?eid=2-s2.0-84878512984&amp;doi=10.1016%2fj.indmarman.2013.03.004&amp;partnerID=40&amp;md5=3f7cdfaf6293695592266bd666e9a268" TargetMode="External"/><Relationship Id="rId1074" Type="http://schemas.openxmlformats.org/officeDocument/2006/relationships/hyperlink" Target="https://www.scopus.com/inward/record.uri?eid=2-s2.0-84957580502&amp;doi=10.1007%2fs13235-015-0142-6&amp;partnerID=40&amp;md5=34f74c07bea1bfb23b818812ded887bd" TargetMode="External"/><Relationship Id="rId240" Type="http://schemas.openxmlformats.org/officeDocument/2006/relationships/hyperlink" Target="http://dx.doi.org/10.1080/09537287.2015.1010626" TargetMode="External"/><Relationship Id="rId482" Type="http://schemas.openxmlformats.org/officeDocument/2006/relationships/hyperlink" Target="https://www.scopus.com/inward/record.uri?eid=2-s2.0-84919665013&amp;doi=10.1016%2fj.cie.2014.11.011&amp;partnerID=40&amp;md5=2464ec135945ebb17ae1a1d0372a48e9" TargetMode="External"/><Relationship Id="rId1075" Type="http://schemas.openxmlformats.org/officeDocument/2006/relationships/hyperlink" Target="https://www.scopus.com/inward/record.uri?eid=2-s2.0-85075421796&amp;doi=10.35940%2fijitee.A5170.119119&amp;partnerID=40&amp;md5=658a53275c0deb670eaeedbf2cc2b79c" TargetMode="External"/><Relationship Id="rId481" Type="http://schemas.openxmlformats.org/officeDocument/2006/relationships/hyperlink" Target="https://www.scopus.com/inward/record.uri?eid=2-s2.0-85113180469&amp;doi=10.31705%2fWCS.2021.23&amp;partnerID=40&amp;md5=7071d3ddfd9382a6e269c683466efa2d" TargetMode="External"/><Relationship Id="rId1076" Type="http://schemas.openxmlformats.org/officeDocument/2006/relationships/hyperlink" Target="http://dx.doi.org/10.1057/s41274-016-0172-5" TargetMode="External"/><Relationship Id="rId246" Type="http://schemas.openxmlformats.org/officeDocument/2006/relationships/hyperlink" Target="https://www.scopus.com/inward/record.uri?eid=2-s2.0-84928110286&amp;partnerID=40&amp;md5=537cbc3ce81d288569e13027d7d3983c" TargetMode="External"/><Relationship Id="rId488" Type="http://schemas.openxmlformats.org/officeDocument/2006/relationships/hyperlink" Target="https://www.scopus.com/inward/record.uri?eid=2-s2.0-85041481334&amp;doi=10.1080%2f00207543.2017.1355122&amp;partnerID=40&amp;md5=ec5697d4866d659d4fe828005769dc4a" TargetMode="External"/><Relationship Id="rId1077" Type="http://schemas.openxmlformats.org/officeDocument/2006/relationships/hyperlink" Target="https://www.scopus.com/inward/record.uri?eid=2-s2.0-85012897086&amp;doi=10.1057%2fs41274-016-0172-5&amp;partnerID=40&amp;md5=fbe8f7fd4233cf69dfb261f57ca58331" TargetMode="External"/><Relationship Id="rId245" Type="http://schemas.openxmlformats.org/officeDocument/2006/relationships/hyperlink" Target="https://www.scopus.com/inward/record.uri?eid=2-s2.0-84858744442&amp;doi=10.1109%2fICCCI.2012.6158907&amp;partnerID=40&amp;md5=e20ff647d78161e4a0c497f0ef0609d8" TargetMode="External"/><Relationship Id="rId487" Type="http://schemas.openxmlformats.org/officeDocument/2006/relationships/hyperlink" Target="http://dx.doi.org/10.1080/00207543.2017.1355122" TargetMode="External"/><Relationship Id="rId1078" Type="http://schemas.openxmlformats.org/officeDocument/2006/relationships/hyperlink" Target="https://www.scopus.com/inward/record.uri?eid=2-s2.0-84934756041&amp;doi=10.1108%2fMRR-08-2013-0194&amp;partnerID=40&amp;md5=969d8071aa26ec3c4ef650435feb0198" TargetMode="External"/><Relationship Id="rId244" Type="http://schemas.openxmlformats.org/officeDocument/2006/relationships/hyperlink" Target="https://www.scopus.com/inward/record.uri?eid=2-s2.0-85114139211&amp;doi=10.1016%2fj.matpr.2020.12.784&amp;partnerID=40&amp;md5=0b51ce20b1ff6eec60caac6af4b00378" TargetMode="External"/><Relationship Id="rId486" Type="http://schemas.openxmlformats.org/officeDocument/2006/relationships/hyperlink" Target="http://dx.doi.org/10.3390/app8040583" TargetMode="External"/><Relationship Id="rId1079" Type="http://schemas.openxmlformats.org/officeDocument/2006/relationships/hyperlink" Target="https://www.scopus.com/inward/record.uri?eid=2-s2.0-84893027301&amp;doi=10.1007%2fs40171-013-0045-6&amp;partnerID=40&amp;md5=ed3afc116ce84b40b9a889f340b918de" TargetMode="External"/><Relationship Id="rId243" Type="http://schemas.openxmlformats.org/officeDocument/2006/relationships/hyperlink" Target="https://www.scopus.com/inward/record.uri?eid=2-s2.0-84884314190&amp;doi=10.3182%2f20130619-3-RU-3018.00294&amp;partnerID=40&amp;md5=a6c3c9459182e1c417f99db8c12c234c" TargetMode="External"/><Relationship Id="rId485" Type="http://schemas.openxmlformats.org/officeDocument/2006/relationships/hyperlink" Target="https://www.scopus.com/inward/record.uri?eid=2-s2.0-85045115002&amp;doi=10.3390%2fapp8040583&amp;partnerID=40&amp;md5=f2e20e6d37e5bcc2022ea3d384d4fedc" TargetMode="External"/><Relationship Id="rId480" Type="http://schemas.openxmlformats.org/officeDocument/2006/relationships/hyperlink" Target="https://www.scopus.com/inward/record.uri?eid=2-s2.0-85049097902&amp;doi=10.1108%2fIJOPM-09-2017-0555&amp;partnerID=40&amp;md5=a38f7388dd5155b2a3037b59d3bde8f3" TargetMode="External"/><Relationship Id="rId239" Type="http://schemas.openxmlformats.org/officeDocument/2006/relationships/hyperlink" Target="https://www.scopus.com/inward/record.uri?eid=2-s2.0-84860510521&amp;doi=10.1016%2fj.arcontrol.2012.03.006&amp;partnerID=40&amp;md5=435442bb4bd49fc23fe80141396ce51e" TargetMode="External"/><Relationship Id="rId238" Type="http://schemas.openxmlformats.org/officeDocument/2006/relationships/hyperlink" Target="http://dx.doi.org/10.1108/SCM-08-2020-0379" TargetMode="External"/><Relationship Id="rId237" Type="http://schemas.openxmlformats.org/officeDocument/2006/relationships/hyperlink" Target="https://www.scopus.com/inward/record.uri?eid=2-s2.0-85109864368&amp;doi=10.1108%2fSCM-08-2020-0379&amp;partnerID=40&amp;md5=6625e94bb83f5a335c05cc63c1d94110" TargetMode="External"/><Relationship Id="rId479" Type="http://schemas.openxmlformats.org/officeDocument/2006/relationships/hyperlink" Target="https://www.scopus.com/inward/record.uri?eid=2-s2.0-84863350845&amp;doi=10.4028%2fwww.scientific.net%2famr.472-475.3251&amp;partnerID=40&amp;md5=a55a0520b51c29ce3874eafb088166df" TargetMode="External"/><Relationship Id="rId236" Type="http://schemas.openxmlformats.org/officeDocument/2006/relationships/hyperlink" Target="https://www.scopus.com/inward/record.uri?eid=2-s2.0-84866085365&amp;doi=10.3182%2f20120523-3-RO-2023.00085&amp;partnerID=40&amp;md5=8ae1f7306a992750d9b6819e8194b238" TargetMode="External"/><Relationship Id="rId478" Type="http://schemas.openxmlformats.org/officeDocument/2006/relationships/hyperlink" Target="https://www.scopus.com/inward/record.uri?eid=2-s2.0-85064974005&amp;doi=10.4324%2f9781315578316&amp;partnerID=40&amp;md5=39c95a2fd3505b9114ced3c4c91efbfc" TargetMode="External"/><Relationship Id="rId1060" Type="http://schemas.openxmlformats.org/officeDocument/2006/relationships/hyperlink" Target="https://www.scopus.com/inward/record.uri?eid=2-s2.0-85081742573&amp;doi=10.1080%2f21681015.2020.1729877&amp;partnerID=40&amp;md5=55676c6b67a519d2655286cc63553b36" TargetMode="External"/><Relationship Id="rId1061" Type="http://schemas.openxmlformats.org/officeDocument/2006/relationships/hyperlink" Target="https://www.scopus.com/inward/record.uri?eid=2-s2.0-85068233790&amp;doi=10.1016%2fj.jmsy.2019.04.005&amp;partnerID=40&amp;md5=a254e9e2279c7111e302a2ad4f6575a9" TargetMode="External"/><Relationship Id="rId231" Type="http://schemas.openxmlformats.org/officeDocument/2006/relationships/hyperlink" Target="https://www.scopus.com/inward/record.uri?eid=2-s2.0-84912034103&amp;doi=10.1080%2f13675567.2014.894183&amp;partnerID=40&amp;md5=48b38eae1aa153d19ccf200b2e617ae4" TargetMode="External"/><Relationship Id="rId473" Type="http://schemas.openxmlformats.org/officeDocument/2006/relationships/hyperlink" Target="https://www.scopus.com/inward/record.uri?eid=2-s2.0-84931571430&amp;doi=10.1111%2fpoms.12320&amp;partnerID=40&amp;md5=83d52267ea2228b9aa98bb4c54449f7d" TargetMode="External"/><Relationship Id="rId1062" Type="http://schemas.openxmlformats.org/officeDocument/2006/relationships/hyperlink" Target="https://www.scopus.com/inward/record.uri?eid=2-s2.0-84906972449&amp;doi=10.1504%2fIJPM.2014.064618&amp;partnerID=40&amp;md5=d06624c19eaae556c585f9448199c58f" TargetMode="External"/><Relationship Id="rId230" Type="http://schemas.openxmlformats.org/officeDocument/2006/relationships/hyperlink" Target="https://www.scopus.com/inward/record.uri?eid=2-s2.0-85046027234&amp;doi=10.1080%2f00207543.2018.1463474&amp;partnerID=40&amp;md5=5fd94081f921a3e474281d7b4352bf2f" TargetMode="External"/><Relationship Id="rId472" Type="http://schemas.openxmlformats.org/officeDocument/2006/relationships/hyperlink" Target="http://dx.doi.org/10.1111/poms.12320" TargetMode="External"/><Relationship Id="rId1063" Type="http://schemas.openxmlformats.org/officeDocument/2006/relationships/hyperlink" Target="https://www.scopus.com/inward/record.uri?eid=2-s2.0-85015870615&amp;doi=10.1504%2fIJISM.2017.083005&amp;partnerID=40&amp;md5=d5faf92c54a5dbe14954b45762a6144d" TargetMode="External"/><Relationship Id="rId471" Type="http://schemas.openxmlformats.org/officeDocument/2006/relationships/hyperlink" Target="https://www.scopus.com/inward/record.uri?eid=2-s2.0-85129595255&amp;doi=10.1007%2f978-3-031-04812-8_15&amp;partnerID=40&amp;md5=90a2c405eaae7ceb25598caeacf0217d" TargetMode="External"/><Relationship Id="rId1064" Type="http://schemas.openxmlformats.org/officeDocument/2006/relationships/hyperlink" Target="https://www.scopus.com/inward/record.uri?eid=2-s2.0-84901794289&amp;doi=10.1016%2fj.compind.2014.03.001&amp;partnerID=40&amp;md5=3050d3ca18f294e28f48911aec52adb8" TargetMode="External"/><Relationship Id="rId470" Type="http://schemas.openxmlformats.org/officeDocument/2006/relationships/hyperlink" Target="https://www.scopus.com/inward/record.uri?eid=2-s2.0-85090771391&amp;partnerID=40&amp;md5=82fc8a36477962003f3bc22096d3bb50" TargetMode="External"/><Relationship Id="rId1065" Type="http://schemas.openxmlformats.org/officeDocument/2006/relationships/hyperlink" Target="http://dx.doi.org/10.1108/IJLM-09-2012-0099" TargetMode="External"/><Relationship Id="rId235" Type="http://schemas.openxmlformats.org/officeDocument/2006/relationships/hyperlink" Target="https://www.scopus.com/inward/record.uri?eid=2-s2.0-84990913348&amp;doi=10.1007%2fs10696-016-9261-7&amp;partnerID=40&amp;md5=7d112bf64ace1c07bf93c858f5ed8951" TargetMode="External"/><Relationship Id="rId477" Type="http://schemas.openxmlformats.org/officeDocument/2006/relationships/hyperlink" Target="https://www.scopus.com/inward/record.uri?eid=2-s2.0-85125305574&amp;doi=10.1109%2fACCESS.2022.3153072&amp;partnerID=40&amp;md5=4582e058058009b86484d64018c7c7cb" TargetMode="External"/><Relationship Id="rId1066" Type="http://schemas.openxmlformats.org/officeDocument/2006/relationships/hyperlink" Target="https://www.scopus.com/inward/record.uri?eid=2-s2.0-84882950315&amp;doi=10.1108%2fIJLM-09-2012-0099&amp;partnerID=40&amp;md5=d93b471f2e320863fe8e1a42ef71d4d1" TargetMode="External"/><Relationship Id="rId234" Type="http://schemas.openxmlformats.org/officeDocument/2006/relationships/hyperlink" Target="https://www.scopus.com/inward/record.uri?eid=2-s2.0-85033489768&amp;doi=10.1108%2fJM2-04-2016-0039&amp;partnerID=40&amp;md5=36cc4ce1c01b94eb2b09a61e2a09dcc4" TargetMode="External"/><Relationship Id="rId476" Type="http://schemas.openxmlformats.org/officeDocument/2006/relationships/hyperlink" Target="https://www.scopus.com/inward/record.uri?eid=2-s2.0-84866433528&amp;doi=10.1109%2fWoWMoM.2012.6263756&amp;partnerID=40&amp;md5=021fe15e8948f707f5f2f1d1296f0727" TargetMode="External"/><Relationship Id="rId1067" Type="http://schemas.openxmlformats.org/officeDocument/2006/relationships/hyperlink" Target="https://www.scopus.com/inward/record.uri?eid=2-s2.0-85118505348&amp;doi=10.1007%2fs40171-021-00289-3&amp;partnerID=40&amp;md5=80d63befd673db60a6a7ee8e91148fe9" TargetMode="External"/><Relationship Id="rId233" Type="http://schemas.openxmlformats.org/officeDocument/2006/relationships/hyperlink" Target="https://www.scopus.com/inward/record.uri?eid=2-s2.0-85053557155&amp;doi=10.1007%2f978-981-13-1822-1_38&amp;partnerID=40&amp;md5=d0c9d9fe391874814d866da4f0a6ef7b" TargetMode="External"/><Relationship Id="rId475" Type="http://schemas.openxmlformats.org/officeDocument/2006/relationships/hyperlink" Target="https://www.scopus.com/inward/record.uri?eid=2-s2.0-84884307469&amp;doi=10.3182%2f20130619-3-RU-3018.00050&amp;partnerID=40&amp;md5=542b6e8c64ed46f87be3db264efaaa92" TargetMode="External"/><Relationship Id="rId1068" Type="http://schemas.openxmlformats.org/officeDocument/2006/relationships/hyperlink" Target="https://www.scopus.com/inward/record.uri?eid=2-s2.0-84958752534&amp;doi=10.1016%2fj.exis.2015.10.003&amp;partnerID=40&amp;md5=2d86df9f1dc52ae0f41533ecf1be202a" TargetMode="External"/><Relationship Id="rId232" Type="http://schemas.openxmlformats.org/officeDocument/2006/relationships/hyperlink" Target="https://www.scopus.com/inward/record.uri?eid=2-s2.0-85039972680&amp;doi=10.1016%2fj.trpro.2017.12.026&amp;partnerID=40&amp;md5=e1698e1ee112773660f1dd0d71988548" TargetMode="External"/><Relationship Id="rId474" Type="http://schemas.openxmlformats.org/officeDocument/2006/relationships/hyperlink" Target="https://www.scopus.com/inward/record.uri?eid=2-s2.0-85089670289&amp;doi=10.1111%2fitor.12865&amp;partnerID=40&amp;md5=9c72f1e876c603ff672b51d7bd5e66f3" TargetMode="External"/><Relationship Id="rId1069" Type="http://schemas.openxmlformats.org/officeDocument/2006/relationships/hyperlink" Target="https://www.scopus.com/inward/record.uri?eid=2-s2.0-85125799952&amp;doi=10.3390%2fsu14052837&amp;partnerID=40&amp;md5=3f222d4f8ae24cd8c177ad36921ccc70" TargetMode="External"/><Relationship Id="rId1015" Type="http://schemas.openxmlformats.org/officeDocument/2006/relationships/hyperlink" Target="https://www.scopus.com/inward/record.uri?eid=2-s2.0-84897805762&amp;doi=10.1007%2f978-3-642-40543-3_62&amp;partnerID=40&amp;md5=ba18aa0234cbda2959b33c2195222761" TargetMode="External"/><Relationship Id="rId1257" Type="http://schemas.openxmlformats.org/officeDocument/2006/relationships/hyperlink" Target="https://www.scopus.com/inward/record.uri?eid=2-s2.0-85074994996&amp;doi=10.1177%2f0266666919884352&amp;partnerID=40&amp;md5=1ce246a686f10ab98de0cb0e3213730b" TargetMode="External"/><Relationship Id="rId1016" Type="http://schemas.openxmlformats.org/officeDocument/2006/relationships/hyperlink" Target="https://www.scopus.com/inward/record.uri?eid=2-s2.0-84946728612&amp;doi=10.1504%2fIJSOM.2015.072737&amp;partnerID=40&amp;md5=13c2f363037190fa954a17b62db364e6" TargetMode="External"/><Relationship Id="rId1258" Type="http://schemas.openxmlformats.org/officeDocument/2006/relationships/hyperlink" Target="https://www.scopus.com/inward/record.uri?eid=2-s2.0-85121215910&amp;doi=10.5267%2fj.uscm.2021.10.002&amp;partnerID=40&amp;md5=3c64f1531ca61c24543e8963acf43024" TargetMode="External"/><Relationship Id="rId1017" Type="http://schemas.openxmlformats.org/officeDocument/2006/relationships/hyperlink" Target="https://www.scopus.com/inward/record.uri?eid=2-s2.0-85052044299&amp;doi=10.14257%2fijunesst.2016.9.11.33&amp;partnerID=40&amp;md5=bc6db3f41fa950fc1a38762a54f8cb19" TargetMode="External"/><Relationship Id="rId1259" Type="http://schemas.openxmlformats.org/officeDocument/2006/relationships/hyperlink" Target="https://www.scopus.com/inward/record.uri?eid=2-s2.0-84969799500&amp;doi=10.1504%2fIJLSM.2016.076484&amp;partnerID=40&amp;md5=b9e7c4244c1eaf5544174456bab66566" TargetMode="External"/><Relationship Id="rId1018" Type="http://schemas.openxmlformats.org/officeDocument/2006/relationships/hyperlink" Target="http://dx.doi.org/10.3390/jmmp4040103" TargetMode="External"/><Relationship Id="rId1019" Type="http://schemas.openxmlformats.org/officeDocument/2006/relationships/hyperlink" Target="https://www.scopus.com/inward/record.uri?eid=2-s2.0-85106918005&amp;doi=10.3390%2fjmmp4040103&amp;partnerID=40&amp;md5=5ec219b38436904ce8cdd8037a9e8c67" TargetMode="External"/><Relationship Id="rId426" Type="http://schemas.openxmlformats.org/officeDocument/2006/relationships/hyperlink" Target="https://www.scopus.com/inward/record.uri?eid=2-s2.0-85028525704&amp;doi=10.1007%2f978-81-322-1668-1_19&amp;partnerID=40&amp;md5=82d84437a0446ea0a1eab32f779166b3" TargetMode="External"/><Relationship Id="rId668" Type="http://schemas.openxmlformats.org/officeDocument/2006/relationships/hyperlink" Target="https://www.scopus.com/inward/record.uri?eid=2-s2.0-85058748836&amp;partnerID=40&amp;md5=4a7757f2244723f35042bcab22a85393" TargetMode="External"/><Relationship Id="rId425" Type="http://schemas.openxmlformats.org/officeDocument/2006/relationships/hyperlink" Target="https://www.scopus.com/inward/record.uri?eid=2-s2.0-85100732356&amp;doi=10.1016%2fj.promfg.2020.11.038&amp;partnerID=40&amp;md5=f4c97f9d9cee5d1b30efc5ab3c8db69f" TargetMode="External"/><Relationship Id="rId667" Type="http://schemas.openxmlformats.org/officeDocument/2006/relationships/hyperlink" Target="https://www.scopus.com/inward/record.uri?eid=2-s2.0-84958078557&amp;doi=10.1155%2f2016%2f2498616&amp;partnerID=40&amp;md5=26bd209d07f56898c6a15ffa13e26982" TargetMode="External"/><Relationship Id="rId424" Type="http://schemas.openxmlformats.org/officeDocument/2006/relationships/hyperlink" Target="https://www.scopus.com/inward/record.uri?eid=2-s2.0-85090109914&amp;doi=10.1080%2f00207543.2020.1808256&amp;partnerID=40&amp;md5=54d87f49bd5b450ba3e3942e3343faa7" TargetMode="External"/><Relationship Id="rId666" Type="http://schemas.openxmlformats.org/officeDocument/2006/relationships/hyperlink" Target="https://www.scopus.com/inward/record.uri?eid=2-s2.0-85126233542&amp;doi=10.1007%2f978-981-16-7059-6_3&amp;partnerID=40&amp;md5=f0da63ac2332799548d2d6b7e42f6ad3" TargetMode="External"/><Relationship Id="rId423" Type="http://schemas.openxmlformats.org/officeDocument/2006/relationships/hyperlink" Target="http://dx.doi.org/10.1080/00207543.2020.1808256" TargetMode="External"/><Relationship Id="rId665" Type="http://schemas.openxmlformats.org/officeDocument/2006/relationships/hyperlink" Target="https://www.scopus.com/inward/record.uri?eid=2-s2.0-85002235300&amp;doi=10.1016%2fj.ijdrr.2016.10.001&amp;partnerID=40&amp;md5=123feda7ccbeb674224875d3b596da29" TargetMode="External"/><Relationship Id="rId429" Type="http://schemas.openxmlformats.org/officeDocument/2006/relationships/hyperlink" Target="https://www.scopus.com/inward/record.uri?eid=2-s2.0-84870943048&amp;doi=10.1007%2fs10845-010-0495-z&amp;partnerID=40&amp;md5=2f4f794db414700d9ad7a414b97efe46" TargetMode="External"/><Relationship Id="rId428" Type="http://schemas.openxmlformats.org/officeDocument/2006/relationships/hyperlink" Target="https://www.scopus.com/inward/record.uri?eid=2-s2.0-85108811806&amp;doi=10.1007%2fs10479-021-04134-9&amp;partnerID=40&amp;md5=fc3d99a943fa392c8722546962139f5f" TargetMode="External"/><Relationship Id="rId427" Type="http://schemas.openxmlformats.org/officeDocument/2006/relationships/hyperlink" Target="https://www.scopus.com/inward/record.uri?eid=2-s2.0-85072304584&amp;doi=10.1063%2f1.5123971&amp;partnerID=40&amp;md5=a6538d6acc10c1e0632079fcd190d0a4" TargetMode="External"/><Relationship Id="rId669" Type="http://schemas.openxmlformats.org/officeDocument/2006/relationships/hyperlink" Target="https://www.scopus.com/inward/record.uri?eid=2-s2.0-85123522674&amp;doi=10.7232%2fiems.2021.20.4.596&amp;partnerID=40&amp;md5=9dcbfa7758700c1e0094e331dac15d30" TargetMode="External"/><Relationship Id="rId660" Type="http://schemas.openxmlformats.org/officeDocument/2006/relationships/hyperlink" Target="https://www.scopus.com/inward/record.uri?eid=2-s2.0-85119343431&amp;doi=10.1007%2f978-3-030-86800-0_23&amp;partnerID=40&amp;md5=32305774ae9e054ac467e9d85cc2827a" TargetMode="External"/><Relationship Id="rId1250" Type="http://schemas.openxmlformats.org/officeDocument/2006/relationships/hyperlink" Target="https://www.scopus.com/inward/record.uri?eid=2-s2.0-84977648528&amp;doi=10.1108%2fAPJML-09-2011-0065&amp;partnerID=40&amp;md5=2a7f52d47f82a584612f212e1d7dcd8a" TargetMode="External"/><Relationship Id="rId1251" Type="http://schemas.openxmlformats.org/officeDocument/2006/relationships/hyperlink" Target="https://www.scopus.com/inward/record.uri?eid=2-s2.0-85125047083&amp;doi=10.15722%2fjds.20.02.202202.31&amp;partnerID=40&amp;md5=b9f8aba961dc41bcac9022f50e1f30d8" TargetMode="External"/><Relationship Id="rId1010" Type="http://schemas.openxmlformats.org/officeDocument/2006/relationships/hyperlink" Target="https://www.scopus.com/inward/record.uri?eid=2-s2.0-84901793836&amp;partnerID=40&amp;md5=8f5aeb1e3ec80adb6374d76a24f752e5" TargetMode="External"/><Relationship Id="rId1252" Type="http://schemas.openxmlformats.org/officeDocument/2006/relationships/hyperlink" Target="https://www.scopus.com/inward/record.uri?eid=2-s2.0-84977103511&amp;partnerID=40&amp;md5=e600d19deec7698efed70d3307cc89f4" TargetMode="External"/><Relationship Id="rId422" Type="http://schemas.openxmlformats.org/officeDocument/2006/relationships/hyperlink" Target="https://www.scopus.com/inward/record.uri?eid=2-s2.0-84926213244&amp;partnerID=40&amp;md5=38e8136c18d1c05541999bf9e021306e" TargetMode="External"/><Relationship Id="rId664" Type="http://schemas.openxmlformats.org/officeDocument/2006/relationships/hyperlink" Target="https://www.scopus.com/inward/record.uri?eid=2-s2.0-84950128029&amp;doi=10.1007%2f978-3-319-22756-6_53&amp;partnerID=40&amp;md5=2c232b2f62ba392c641eb94469b894dc" TargetMode="External"/><Relationship Id="rId1011" Type="http://schemas.openxmlformats.org/officeDocument/2006/relationships/hyperlink" Target="https://www.scopus.com/inward/record.uri?eid=2-s2.0-85091814777&amp;doi=10.1002%2fnav.21940&amp;partnerID=40&amp;md5=6e1d1bc4c29a502411bfb23f22a267bf" TargetMode="External"/><Relationship Id="rId1253" Type="http://schemas.openxmlformats.org/officeDocument/2006/relationships/hyperlink" Target="https://www.scopus.com/inward/record.uri?eid=2-s2.0-85137370038&amp;doi=10.5267%2fj.uscm.2022.8.001&amp;partnerID=40&amp;md5=20439d41e7a5b490907c138f8e0ff63b" TargetMode="External"/><Relationship Id="rId421" Type="http://schemas.openxmlformats.org/officeDocument/2006/relationships/hyperlink" Target="https://www.scopus.com/inward/record.uri?eid=2-s2.0-84975864688&amp;doi=10.1007%2fs40171-015-0119-8&amp;partnerID=40&amp;md5=20a3cb170c8e4b582a025ce6f72ed361" TargetMode="External"/><Relationship Id="rId663" Type="http://schemas.openxmlformats.org/officeDocument/2006/relationships/hyperlink" Target="http://dx.doi.org/10.1051/ro/2022129" TargetMode="External"/><Relationship Id="rId1012" Type="http://schemas.openxmlformats.org/officeDocument/2006/relationships/hyperlink" Target="https://www.scopus.com/inward/record.uri?eid=2-s2.0-84985916689&amp;partnerID=40&amp;md5=2a587e17a87095fffa741042d8cb0f52" TargetMode="External"/><Relationship Id="rId1254" Type="http://schemas.openxmlformats.org/officeDocument/2006/relationships/hyperlink" Target="https://www.scopus.com/inward/record.uri?eid=2-s2.0-85045764739&amp;doi=10.1155%2f2018%2f5935268&amp;partnerID=40&amp;md5=0cb8bf0f67791e5ccbf5a9622a24625f" TargetMode="External"/><Relationship Id="rId420" Type="http://schemas.openxmlformats.org/officeDocument/2006/relationships/hyperlink" Target="https://www.scopus.com/inward/record.uri?eid=2-s2.0-84949504935&amp;doi=10.1504%2fIJPM.2016.073387&amp;partnerID=40&amp;md5=d9c0bf4c9dcc590535454cdda90bd4da" TargetMode="External"/><Relationship Id="rId662" Type="http://schemas.openxmlformats.org/officeDocument/2006/relationships/hyperlink" Target="http://dx.doi.org/10.1108/IJLM-07-2016-0176" TargetMode="External"/><Relationship Id="rId1013" Type="http://schemas.openxmlformats.org/officeDocument/2006/relationships/hyperlink" Target="https://www.scopus.com/inward/record.uri?eid=2-s2.0-85137653122&amp;partnerID=40&amp;md5=4d17e9e528914b02c9c912b27a84af4e" TargetMode="External"/><Relationship Id="rId1255" Type="http://schemas.openxmlformats.org/officeDocument/2006/relationships/hyperlink" Target="https://www.scopus.com/inward/record.uri?eid=2-s2.0-84890552977&amp;doi=10.1016%2fj.eswa.2013.10.037&amp;partnerID=40&amp;md5=6eb7dfa9ecf9e3849920c071a85fe283" TargetMode="External"/><Relationship Id="rId661" Type="http://schemas.openxmlformats.org/officeDocument/2006/relationships/hyperlink" Target="https://www.scopus.com/inward/record.uri?eid=2-s2.0-85031280993&amp;doi=10.1108%2fIMDS-09-2016-0389&amp;partnerID=40&amp;md5=62f43ca860fc32f0db6b3a7db795282f" TargetMode="External"/><Relationship Id="rId1014" Type="http://schemas.openxmlformats.org/officeDocument/2006/relationships/hyperlink" Target="https://www.scopus.com/inward/record.uri?eid=2-s2.0-85065804086&amp;partnerID=40&amp;md5=9a56a539af891573eed2bbcaeb381e69" TargetMode="External"/><Relationship Id="rId1256" Type="http://schemas.openxmlformats.org/officeDocument/2006/relationships/hyperlink" Target="https://www.scopus.com/inward/record.uri?eid=2-s2.0-85133375277&amp;doi=10.1287%2fserv.2022.0300&amp;partnerID=40&amp;md5=06f75dcdd43511ce64ffb30203e54b14" TargetMode="External"/><Relationship Id="rId1004" Type="http://schemas.openxmlformats.org/officeDocument/2006/relationships/hyperlink" Target="https://www.scopus.com/inward/record.uri?eid=2-s2.0-85056728448&amp;doi=10.1016%2fj.resconrec.2018.11.004&amp;partnerID=40&amp;md5=335fed149917d78dc4f06294f6badffa" TargetMode="External"/><Relationship Id="rId1246" Type="http://schemas.openxmlformats.org/officeDocument/2006/relationships/hyperlink" Target="https://www.scopus.com/inward/record.uri?eid=2-s2.0-85083878921&amp;doi=10.1109%2fTEM.2018.2883484&amp;partnerID=40&amp;md5=3facaa64c8b46642e2c30b2c74b6593b" TargetMode="External"/><Relationship Id="rId1005" Type="http://schemas.openxmlformats.org/officeDocument/2006/relationships/hyperlink" Target="https://www.scopus.com/inward/record.uri?eid=2-s2.0-85097450740&amp;doi=10.1016%2fj.heliyon.2020.e05676&amp;partnerID=40&amp;md5=b597dc0f89111446a3b4a83c08e54e51" TargetMode="External"/><Relationship Id="rId1247" Type="http://schemas.openxmlformats.org/officeDocument/2006/relationships/hyperlink" Target="https://www.scopus.com/inward/record.uri?eid=2-s2.0-85080035584&amp;doi=10.1016%2fj.ijpe.2020.107689&amp;partnerID=40&amp;md5=99738018fcb0c4b17a9f822cf74faede" TargetMode="External"/><Relationship Id="rId1006" Type="http://schemas.openxmlformats.org/officeDocument/2006/relationships/hyperlink" Target="https://www.scopus.com/inward/record.uri?eid=2-s2.0-84876027285&amp;doi=10.3112%2ferdkunde.2013.01.07&amp;partnerID=40&amp;md5=da57d2288d595be810472bacc79dc1d3" TargetMode="External"/><Relationship Id="rId1248" Type="http://schemas.openxmlformats.org/officeDocument/2006/relationships/hyperlink" Target="https://www.scopus.com/inward/record.uri?eid=2-s2.0-84928885649&amp;doi=10.1504%2fIJPM.2015.069158&amp;partnerID=40&amp;md5=beeac34f39efd8ce1ad23653e951ad23" TargetMode="External"/><Relationship Id="rId1007" Type="http://schemas.openxmlformats.org/officeDocument/2006/relationships/hyperlink" Target="https://www.scopus.com/inward/record.uri?eid=2-s2.0-85028758765&amp;doi=10.1145%2f3108421.3108441&amp;partnerID=40&amp;md5=d52b43633b0d7c580c72ad3213ae1eff" TargetMode="External"/><Relationship Id="rId1249" Type="http://schemas.openxmlformats.org/officeDocument/2006/relationships/hyperlink" Target="https://www.scopus.com/inward/record.uri?eid=2-s2.0-85137371885&amp;doi=10.5267%2fj.uscm.2022.6.001&amp;partnerID=40&amp;md5=bf0571593b8d54a919e501872f6f37c4" TargetMode="External"/><Relationship Id="rId1008" Type="http://schemas.openxmlformats.org/officeDocument/2006/relationships/hyperlink" Target="https://www.scopus.com/inward/record.uri?eid=2-s2.0-84974799218&amp;doi=10.1504%2fIJSOM.2016.076905&amp;partnerID=40&amp;md5=c9c5cf31a1dc9e02c50c188eaf58da35" TargetMode="External"/><Relationship Id="rId1009" Type="http://schemas.openxmlformats.org/officeDocument/2006/relationships/hyperlink" Target="https://www.scopus.com/inward/record.uri?eid=2-s2.0-84954518910&amp;doi=10.1007%2f978-1-4614-3238-8_5&amp;partnerID=40&amp;md5=9933058cbeb2ec24831f9b2a32abcca2" TargetMode="External"/><Relationship Id="rId415" Type="http://schemas.openxmlformats.org/officeDocument/2006/relationships/hyperlink" Target="https://www.scopus.com/inward/record.uri?eid=2-s2.0-84949983690&amp;doi=10.1016%2fj.ijpe.2015.09.012&amp;partnerID=40&amp;md5=5df5d090207bff9a2b7cb6acb3318474" TargetMode="External"/><Relationship Id="rId657" Type="http://schemas.openxmlformats.org/officeDocument/2006/relationships/hyperlink" Target="https://www.scopus.com/inward/record.uri?eid=2-s2.0-85049624040&amp;doi=10.1016%2fj.tre.2018.07.001&amp;partnerID=40&amp;md5=bbf6a3a83a7b0a78e4c5cc9f0c3593e5" TargetMode="External"/><Relationship Id="rId899" Type="http://schemas.openxmlformats.org/officeDocument/2006/relationships/hyperlink" Target="https://www.scopus.com/inward/record.uri?eid=2-s2.0-85127655152&amp;partnerID=40&amp;md5=b6920da8855ad7a92b5097b68f191b94" TargetMode="External"/><Relationship Id="rId414" Type="http://schemas.openxmlformats.org/officeDocument/2006/relationships/hyperlink" Target="https://www.scopus.com/inward/record.uri?eid=2-s2.0-84900456524&amp;doi=10.1108%2fBPMJ-10-2012-0111&amp;partnerID=40&amp;md5=8620c178100846518790a8db269ca949" TargetMode="External"/><Relationship Id="rId656" Type="http://schemas.openxmlformats.org/officeDocument/2006/relationships/hyperlink" Target="https://www.scopus.com/inward/record.uri?eid=2-s2.0-85043471047&amp;doi=10.1108%2fIJOPM-10-2016-0612&amp;partnerID=40&amp;md5=e168f6d565fb0e260f4de7ae48618630" TargetMode="External"/><Relationship Id="rId898" Type="http://schemas.openxmlformats.org/officeDocument/2006/relationships/hyperlink" Target="https://www.scopus.com/inward/record.uri?eid=2-s2.0-84906483021&amp;doi=10.1002%2fjoe.21574&amp;partnerID=40&amp;md5=1fc9db68dc161de6d3e7d82fc3e97b87" TargetMode="External"/><Relationship Id="rId413" Type="http://schemas.openxmlformats.org/officeDocument/2006/relationships/hyperlink" Target="https://www.scopus.com/inward/record.uri?eid=2-s2.0-84986569393&amp;doi=10.1142%2f9789814354820_0006&amp;partnerID=40&amp;md5=57cd95a1f5eab3e68a6bc50a00eae19c" TargetMode="External"/><Relationship Id="rId655" Type="http://schemas.openxmlformats.org/officeDocument/2006/relationships/hyperlink" Target="https://www.scopus.com/inward/record.uri?eid=2-s2.0-85060803665&amp;doi=10.4018%2fIJSSMET.2019040102&amp;partnerID=40&amp;md5=a355e90e5e82863c97650af62dba6ce1" TargetMode="External"/><Relationship Id="rId897" Type="http://schemas.openxmlformats.org/officeDocument/2006/relationships/hyperlink" Target="https://www.scopus.com/inward/record.uri?eid=2-s2.0-84947049683&amp;doi=10.1080%2f17509653.2013.866332&amp;partnerID=40&amp;md5=63c0b775402be0d53500e83b0783d167" TargetMode="External"/><Relationship Id="rId412" Type="http://schemas.openxmlformats.org/officeDocument/2006/relationships/hyperlink" Target="https://www.scopus.com/inward/record.uri?eid=2-s2.0-84925938010&amp;doi=10.3926%2fjiem.1181&amp;partnerID=40&amp;md5=075b34bc12399183a96717c052c3aa95" TargetMode="External"/><Relationship Id="rId654" Type="http://schemas.openxmlformats.org/officeDocument/2006/relationships/hyperlink" Target="https://www.scopus.com/inward/record.uri?eid=2-s2.0-84861586071&amp;doi=10.4028%2fwww.scientific.net%2fAMR.524-527.3631&amp;partnerID=40&amp;md5=507b42c45776f5cfc5af04869e0a1558" TargetMode="External"/><Relationship Id="rId896" Type="http://schemas.openxmlformats.org/officeDocument/2006/relationships/hyperlink" Target="https://www.scopus.com/inward/record.uri?eid=2-s2.0-85100186163&amp;doi=10.1108%2fIJLM-07-2020-0266&amp;partnerID=40&amp;md5=389d189caecc3881acd1f499d7289a24" TargetMode="External"/><Relationship Id="rId419" Type="http://schemas.openxmlformats.org/officeDocument/2006/relationships/hyperlink" Target="https://www.scopus.com/inward/record.uri?eid=2-s2.0-84968902292&amp;doi=10.1016%2fj.procir.2015.12.107&amp;partnerID=40&amp;md5=42bfc2b3e5dae7193143f63ff0743b91" TargetMode="External"/><Relationship Id="rId418" Type="http://schemas.openxmlformats.org/officeDocument/2006/relationships/hyperlink" Target="https://www.scopus.com/inward/record.uri?eid=2-s2.0-85094320528&amp;doi=10.1016%2fj.cor.2020.105117&amp;partnerID=40&amp;md5=d73ac307710a1c1ff5de4e3e6a73ba56" TargetMode="External"/><Relationship Id="rId417" Type="http://schemas.openxmlformats.org/officeDocument/2006/relationships/hyperlink" Target="https://www.scopus.com/inward/record.uri?eid=2-s2.0-85065162651&amp;doi=10.1108%2fJM2-07-2018-0092&amp;partnerID=40&amp;md5=195a720739862b08d7bca5b9ddd0ac4e" TargetMode="External"/><Relationship Id="rId659" Type="http://schemas.openxmlformats.org/officeDocument/2006/relationships/hyperlink" Target="https://www.scopus.com/inward/record.uri?eid=2-s2.0-84873354496&amp;doi=10.4028%2fwww.scientific.net%2fAMM.275-277.2689&amp;partnerID=40&amp;md5=62a5cdf7713bdf6f895f2e19efc18a16" TargetMode="External"/><Relationship Id="rId416" Type="http://schemas.openxmlformats.org/officeDocument/2006/relationships/hyperlink" Target="http://dx.doi.org/10.1108/JM2-07-2018-0092" TargetMode="External"/><Relationship Id="rId658" Type="http://schemas.openxmlformats.org/officeDocument/2006/relationships/hyperlink" Target="https://www.scopus.com/inward/record.uri?eid=2-s2.0-85122851259&amp;doi=10.1080%2f14693062.2021.2024123&amp;partnerID=40&amp;md5=947177f6d2dbe502223d95da38de5aed" TargetMode="External"/><Relationship Id="rId891" Type="http://schemas.openxmlformats.org/officeDocument/2006/relationships/hyperlink" Target="https://www.scopus.com/inward/record.uri?eid=2-s2.0-85051443865&amp;doi=10.1504%2fIJAMS.2018.093801&amp;partnerID=40&amp;md5=5667ace75ffa1523e40c6f4bb0e46605" TargetMode="External"/><Relationship Id="rId890" Type="http://schemas.openxmlformats.org/officeDocument/2006/relationships/hyperlink" Target="https://www.scopus.com/inward/record.uri?eid=2-s2.0-84945551944&amp;doi=10.1109%2fCCDC.2015.7162604&amp;partnerID=40&amp;md5=f65b4ca8cf87f9fd7adc23b64e9a2429" TargetMode="External"/><Relationship Id="rId1240" Type="http://schemas.openxmlformats.org/officeDocument/2006/relationships/hyperlink" Target="https://www.scopus.com/inward/record.uri?eid=2-s2.0-85094647435&amp;doi=10.1007%2fs10668-020-01041-0&amp;partnerID=40&amp;md5=cd0ea0c1935f9381d7df097f27744a8b" TargetMode="External"/><Relationship Id="rId1241" Type="http://schemas.openxmlformats.org/officeDocument/2006/relationships/hyperlink" Target="https://www.scopus.com/inward/record.uri?eid=2-s2.0-84939262495&amp;doi=10.1007%2fs00170-015-6967-8&amp;partnerID=40&amp;md5=ad906639ee070ce483e0a3b71d42a2e8" TargetMode="External"/><Relationship Id="rId411" Type="http://schemas.openxmlformats.org/officeDocument/2006/relationships/hyperlink" Target="https://www.scopus.com/inward/record.uri?eid=2-s2.0-84956988653&amp;partnerID=40&amp;md5=7f7e159d4a3a176184289b0178d685b2" TargetMode="External"/><Relationship Id="rId653" Type="http://schemas.openxmlformats.org/officeDocument/2006/relationships/hyperlink" Target="https://www.scopus.com/inward/record.uri?eid=2-s2.0-85085200183&amp;doi=10.1108%2fSCM-10-2019-0390&amp;partnerID=40&amp;md5=68bc4605bd7b65337c8e8aded469d889" TargetMode="External"/><Relationship Id="rId895" Type="http://schemas.openxmlformats.org/officeDocument/2006/relationships/hyperlink" Target="https://www.scopus.com/inward/record.uri?eid=2-s2.0-85029586563&amp;doi=10.24928%2f2017%2f0104&amp;partnerID=40&amp;md5=338b387fb3bd617406c7e8b91c970bf9" TargetMode="External"/><Relationship Id="rId1000" Type="http://schemas.openxmlformats.org/officeDocument/2006/relationships/hyperlink" Target="https://www.scopus.com/inward/record.uri?eid=2-s2.0-84981352045&amp;doi=10.1109%2fICBDA.2016.7509851&amp;partnerID=40&amp;md5=7adb85c47ca864d3c13e9daefbaa1471" TargetMode="External"/><Relationship Id="rId1242" Type="http://schemas.openxmlformats.org/officeDocument/2006/relationships/hyperlink" Target="https://www.scopus.com/inward/record.uri?eid=2-s2.0-85099107847&amp;doi=10.22094%2fJOIE.2020.1885077.1703&amp;partnerID=40&amp;md5=5ecdacb47baac979ae1b7903f2a4db39" TargetMode="External"/><Relationship Id="rId410" Type="http://schemas.openxmlformats.org/officeDocument/2006/relationships/hyperlink" Target="https://www.scopus.com/inward/record.uri?eid=2-s2.0-85082587803&amp;doi=10.1108%2fSCM-02-2019-0074&amp;partnerID=40&amp;md5=53d69a7572b4f58ede2da79d7aa61c47" TargetMode="External"/><Relationship Id="rId652" Type="http://schemas.openxmlformats.org/officeDocument/2006/relationships/hyperlink" Target="https://www.scopus.com/inward/record.uri?eid=2-s2.0-85073219042&amp;doi=10.1088%2f1757-899X%2f598%2f1%2f012060&amp;partnerID=40&amp;md5=31affe9fa2cd3aebed2dafd833a0d88b" TargetMode="External"/><Relationship Id="rId894" Type="http://schemas.openxmlformats.org/officeDocument/2006/relationships/hyperlink" Target="https://www.scopus.com/inward/record.uri?eid=2-s2.0-85103310797&amp;doi=10.1016%2fj.ijpe.2021.108080&amp;partnerID=40&amp;md5=7ccdb8f2f3830829306c520659f90fea" TargetMode="External"/><Relationship Id="rId1001" Type="http://schemas.openxmlformats.org/officeDocument/2006/relationships/hyperlink" Target="https://www.scopus.com/inward/record.uri?eid=2-s2.0-85127000788&amp;doi=10.1109%2fIAECST54258.2021.9695743&amp;partnerID=40&amp;md5=1b7479d95e0075baabf09ff678fa82ee" TargetMode="External"/><Relationship Id="rId1243" Type="http://schemas.openxmlformats.org/officeDocument/2006/relationships/hyperlink" Target="https://www.scopus.com/inward/record.uri?eid=2-s2.0-85124823220&amp;doi=10.1504%2fIJSTL.2022.120675&amp;partnerID=40&amp;md5=c00f8437f3088ba861339dc4619fb4e3" TargetMode="External"/><Relationship Id="rId651" Type="http://schemas.openxmlformats.org/officeDocument/2006/relationships/hyperlink" Target="https://www.scopus.com/inward/record.uri?eid=2-s2.0-85071641083&amp;doi=10.2118%2f182736-ms&amp;partnerID=40&amp;md5=6add63700bf7231c2776ea82b3417b3b" TargetMode="External"/><Relationship Id="rId893" Type="http://schemas.openxmlformats.org/officeDocument/2006/relationships/hyperlink" Target="https://www.scopus.com/inward/record.uri?eid=2-s2.0-85091494085&amp;doi=10.1109%2fMECnIT48290.2020.9166634&amp;partnerID=40&amp;md5=820348222deee19eab1fc62a3ca48568" TargetMode="External"/><Relationship Id="rId1002" Type="http://schemas.openxmlformats.org/officeDocument/2006/relationships/hyperlink" Target="https://www.scopus.com/inward/record.uri?eid=2-s2.0-85101044561&amp;doi=10.1080%2f00207543.2021.1884310&amp;partnerID=40&amp;md5=431cc4bb2d21e0f0caca012463f0e11e" TargetMode="External"/><Relationship Id="rId1244" Type="http://schemas.openxmlformats.org/officeDocument/2006/relationships/hyperlink" Target="https://www.scopus.com/inward/record.uri?eid=2-s2.0-85124265214&amp;doi=10.1080%2f23302674.2021.2017062&amp;partnerID=40&amp;md5=ddbd615bae6a6c1c8de8fd6374a66512" TargetMode="External"/><Relationship Id="rId650" Type="http://schemas.openxmlformats.org/officeDocument/2006/relationships/hyperlink" Target="https://www.scopus.com/inward/record.uri?eid=2-s2.0-85112331155&amp;doi=10.3389%2fffgc.2021.681611&amp;partnerID=40&amp;md5=0b07d5c601eb08f02afaa9658a84c18a" TargetMode="External"/><Relationship Id="rId892" Type="http://schemas.openxmlformats.org/officeDocument/2006/relationships/hyperlink" Target="https://www.scopus.com/inward/record.uri?eid=2-s2.0-84860999311&amp;doi=10.1109%2fISdea.2012.562&amp;partnerID=40&amp;md5=5c683d22a25ad2cb2d29ce43a3310b11" TargetMode="External"/><Relationship Id="rId1003" Type="http://schemas.openxmlformats.org/officeDocument/2006/relationships/hyperlink" Target="https://www.scopus.com/inward/record.uri?eid=2-s2.0-85111355366&amp;doi=10.1007%2f978-981-15-8411-4_194&amp;partnerID=40&amp;md5=90cb7c5a1845fc0ff62af8a2d55bdd98" TargetMode="External"/><Relationship Id="rId1245" Type="http://schemas.openxmlformats.org/officeDocument/2006/relationships/hyperlink" Target="https://www.scopus.com/inward/record.uri?eid=2-s2.0-85029398763&amp;partnerID=40&amp;md5=953ffa2a8d920fbdb53cc27706cec7ea" TargetMode="External"/><Relationship Id="rId1037" Type="http://schemas.openxmlformats.org/officeDocument/2006/relationships/hyperlink" Target="https://www.scopus.com/inward/record.uri?eid=2-s2.0-85063101815&amp;doi=10.1007%2f978-3-319-20863-3_4&amp;partnerID=40&amp;md5=4da7cbb0b1bfc710709d7e0236a4705d" TargetMode="External"/><Relationship Id="rId1279" Type="http://schemas.openxmlformats.org/officeDocument/2006/relationships/hyperlink" Target="https://www.scopus.com/inward/record.uri?eid=2-s2.0-84905189830&amp;partnerID=40&amp;md5=f8cb231aaf633a7835bf6098851c5ad0" TargetMode="External"/><Relationship Id="rId1038" Type="http://schemas.openxmlformats.org/officeDocument/2006/relationships/hyperlink" Target="https://www.scopus.com/inward/record.uri?eid=2-s2.0-85051863010&amp;doi=10.1002%2fwene.298&amp;partnerID=40&amp;md5=a9ef9ee08096c3f67b403294783a338b" TargetMode="External"/><Relationship Id="rId1039" Type="http://schemas.openxmlformats.org/officeDocument/2006/relationships/hyperlink" Target="https://www.scopus.com/inward/record.uri?eid=2-s2.0-85134048101&amp;doi=10.1109%2fICBC54727.2022.9805503&amp;partnerID=40&amp;md5=e48dc40e4e67f04b524ff3fa48cfce5c" TargetMode="External"/><Relationship Id="rId206" Type="http://schemas.openxmlformats.org/officeDocument/2006/relationships/hyperlink" Target="https://www.scopus.com/inward/record.uri?eid=2-s2.0-84879991295&amp;doi=10.1016%2fj.ejor.2013.05.032&amp;partnerID=40&amp;md5=099bf3cee3790aaa7d2591090fc4d5a2" TargetMode="External"/><Relationship Id="rId448" Type="http://schemas.openxmlformats.org/officeDocument/2006/relationships/hyperlink" Target="http://dx.doi.org/10.1109/TSC.2010.33" TargetMode="External"/><Relationship Id="rId205" Type="http://schemas.openxmlformats.org/officeDocument/2006/relationships/hyperlink" Target="http://dx.doi.org/10.1108/BIJ-06-2020-0298" TargetMode="External"/><Relationship Id="rId447" Type="http://schemas.openxmlformats.org/officeDocument/2006/relationships/hyperlink" Target="https://www.scopus.com/inward/record.uri?eid=2-s2.0-84929231609&amp;doi=10.1504%2fIJMTM.2015.069257&amp;partnerID=40&amp;md5=48a50264b128fd12288adfebb3612d8e" TargetMode="External"/><Relationship Id="rId689" Type="http://schemas.openxmlformats.org/officeDocument/2006/relationships/hyperlink" Target="http://dx.doi.org/10.17512/pjms.2022.25.2.05" TargetMode="External"/><Relationship Id="rId204" Type="http://schemas.openxmlformats.org/officeDocument/2006/relationships/hyperlink" Target="https://www.scopus.com/inward/record.uri?eid=2-s2.0-85096917817&amp;doi=10.1108%2fBIJ-06-2020-0298&amp;partnerID=40&amp;md5=1f090ff2904d3580b85ac4ee6e3dea1c" TargetMode="External"/><Relationship Id="rId446" Type="http://schemas.openxmlformats.org/officeDocument/2006/relationships/hyperlink" Target="https://www.scopus.com/inward/record.uri?eid=2-s2.0-85078398919&amp;doi=10.1088%2f1742-6596%2f1397%2f1%2f012059&amp;partnerID=40&amp;md5=ecdf39a8f7abb99f2910e49ef1a3c71b" TargetMode="External"/><Relationship Id="rId688" Type="http://schemas.openxmlformats.org/officeDocument/2006/relationships/hyperlink" Target="https://www.scopus.com/inward/record.uri?eid=2-s2.0-85133974492&amp;doi=10.17512%2fpjms.2022.25.2.05&amp;partnerID=40&amp;md5=2066bf825bc42e1c90322ca92b9be83a" TargetMode="External"/><Relationship Id="rId203" Type="http://schemas.openxmlformats.org/officeDocument/2006/relationships/hyperlink" Target="https://www.scopus.com/inward/record.uri?eid=2-s2.0-85040915156&amp;partnerID=40&amp;md5=60021a929a58d20bfc9ba9af3f8d16d2" TargetMode="External"/><Relationship Id="rId445" Type="http://schemas.openxmlformats.org/officeDocument/2006/relationships/hyperlink" Target="https://www.scopus.com/inward/record.uri?eid=2-s2.0-84969680852&amp;doi=10.5267%2fj.uscm.2015.7.003&amp;partnerID=40&amp;md5=64a00855489af4e8f4152de060bca60f" TargetMode="External"/><Relationship Id="rId687" Type="http://schemas.openxmlformats.org/officeDocument/2006/relationships/hyperlink" Target="https://www.scopus.com/inward/record.uri?eid=2-s2.0-84871575856&amp;doi=10.4028%2fwww.scientific.net%2fAMM.235.261&amp;partnerID=40&amp;md5=15c1c7460de742f283e36bc7caa0de99" TargetMode="External"/><Relationship Id="rId209" Type="http://schemas.openxmlformats.org/officeDocument/2006/relationships/hyperlink" Target="https://www.scopus.com/inward/record.uri?eid=2-s2.0-85021120110&amp;doi=10.1080%2f00207543.2017.1338781&amp;partnerID=40&amp;md5=a13e83e40e7572a4573093df367a3b36" TargetMode="External"/><Relationship Id="rId208" Type="http://schemas.openxmlformats.org/officeDocument/2006/relationships/hyperlink" Target="https://www.scopus.com/inward/record.uri?eid=2-s2.0-84964550166&amp;doi=10.1016%2fj.ifacol.2016.03.017&amp;partnerID=40&amp;md5=8614235aecf900d4996c522293ebc342" TargetMode="External"/><Relationship Id="rId207" Type="http://schemas.openxmlformats.org/officeDocument/2006/relationships/hyperlink" Target="http://dx.doi.org/10.3390/logistics5020033" TargetMode="External"/><Relationship Id="rId449" Type="http://schemas.openxmlformats.org/officeDocument/2006/relationships/hyperlink" Target="https://www.scopus.com/inward/record.uri?eid=2-s2.0-84863297811&amp;doi=10.1109%2fTSC.2010.33&amp;partnerID=40&amp;md5=352bb44b342d118de9d14c16265e4769" TargetMode="External"/><Relationship Id="rId1270" Type="http://schemas.openxmlformats.org/officeDocument/2006/relationships/hyperlink" Target="http://dx.doi.org/10.1016/j.techfore.2022.121603" TargetMode="External"/><Relationship Id="rId440" Type="http://schemas.openxmlformats.org/officeDocument/2006/relationships/hyperlink" Target="https://www.scopus.com/inward/record.uri?eid=2-s2.0-85116125631&amp;doi=10.1109%2fDTPI52967.2021.9540079&amp;partnerID=40&amp;md5=608d5f46049a1d62b2933f20f45f7062" TargetMode="External"/><Relationship Id="rId682" Type="http://schemas.openxmlformats.org/officeDocument/2006/relationships/hyperlink" Target="https://www.scopus.com/inward/record.uri?eid=2-s2.0-85106434809&amp;doi=10.1007%2fs10668-021-01514-w&amp;partnerID=40&amp;md5=78bb9471e571f9fbb627889171897b49" TargetMode="External"/><Relationship Id="rId1271" Type="http://schemas.openxmlformats.org/officeDocument/2006/relationships/hyperlink" Target="http://dx.doi.org/10.3390/app11083707" TargetMode="External"/><Relationship Id="rId681" Type="http://schemas.openxmlformats.org/officeDocument/2006/relationships/hyperlink" Target="https://www.scopus.com/inward/record.uri?eid=2-s2.0-84942084267&amp;doi=10.1177%2f0972150915591463&amp;partnerID=40&amp;md5=11d20d599ddc2ee9791850ec1a8133fd" TargetMode="External"/><Relationship Id="rId1030" Type="http://schemas.openxmlformats.org/officeDocument/2006/relationships/hyperlink" Target="https://www.scopus.com/inward/record.uri?eid=2-s2.0-85053452073&amp;doi=10.1007%2fs10479-018-3015-8&amp;partnerID=40&amp;md5=af5a838ffad95d972d464b83f146345e" TargetMode="External"/><Relationship Id="rId1272" Type="http://schemas.openxmlformats.org/officeDocument/2006/relationships/hyperlink" Target="https://www.scopus.com/inward/record.uri?eid=2-s2.0-85105006587&amp;doi=10.3390%2fapp11083707&amp;partnerID=40&amp;md5=989a3bb080d0faf47dc036fb585aca6c" TargetMode="External"/><Relationship Id="rId680" Type="http://schemas.openxmlformats.org/officeDocument/2006/relationships/hyperlink" Target="https://www.scopus.com/inward/record.uri?eid=2-s2.0-85123606894&amp;doi=10.1016%2fj.jbusres.2022.01.048&amp;partnerID=40&amp;md5=117732a4b258f66194c637d547619c17" TargetMode="External"/><Relationship Id="rId1031" Type="http://schemas.openxmlformats.org/officeDocument/2006/relationships/hyperlink" Target="https://www.scopus.com/inward/record.uri?eid=2-s2.0-84923069822&amp;doi=10.1016%2fj.procir.2014.05.023&amp;partnerID=40&amp;md5=1500bf19240701f12da89f518a27240e" TargetMode="External"/><Relationship Id="rId1273" Type="http://schemas.openxmlformats.org/officeDocument/2006/relationships/hyperlink" Target="https://www.scopus.com/inward/record.uri?eid=2-s2.0-84977536117&amp;doi=10.1108%2fSCM-08-2015-0328&amp;partnerID=40&amp;md5=7baa74a9c8edc4362d607dd9295f3090" TargetMode="External"/><Relationship Id="rId1032" Type="http://schemas.openxmlformats.org/officeDocument/2006/relationships/hyperlink" Target="https://www.scopus.com/inward/record.uri?eid=2-s2.0-84913536958&amp;doi=10.1016%2fj.ijpe.2014.07.024&amp;partnerID=40&amp;md5=8f6594ba7bba154cd38cda881e14968f" TargetMode="External"/><Relationship Id="rId1274" Type="http://schemas.openxmlformats.org/officeDocument/2006/relationships/hyperlink" Target="https://www.scopus.com/inward/record.uri?eid=2-s2.0-85136989475&amp;doi=10.1504%2fIJNVO.2022.10049508&amp;partnerID=40&amp;md5=e7acfebb8aeb2fc3efe6db90cc269a5f" TargetMode="External"/><Relationship Id="rId202" Type="http://schemas.openxmlformats.org/officeDocument/2006/relationships/hyperlink" Target="https://www.scopus.com/inward/record.uri?eid=2-s2.0-84884591604&amp;doi=10.1080%2f00207543.2013.790569&amp;partnerID=40&amp;md5=60b91d663afea0f4076074192c9762a9" TargetMode="External"/><Relationship Id="rId444" Type="http://schemas.openxmlformats.org/officeDocument/2006/relationships/hyperlink" Target="https://www.scopus.com/inward/record.uri?eid=2-s2.0-85107436171&amp;doi=10.15722%2fjds.19.5.202105.5&amp;partnerID=40&amp;md5=6103b74f2617652a9eba97b48f7a49ea" TargetMode="External"/><Relationship Id="rId686" Type="http://schemas.openxmlformats.org/officeDocument/2006/relationships/hyperlink" Target="https://www.scopus.com/inward/record.uri?eid=2-s2.0-85006753303&amp;doi=10.15446%2fing.investig.v36n3.56091&amp;partnerID=40&amp;md5=6f3b43d3d2507f7e14828ac6a527595f" TargetMode="External"/><Relationship Id="rId1033" Type="http://schemas.openxmlformats.org/officeDocument/2006/relationships/hyperlink" Target="https://www.scopus.com/inward/record.uri?eid=2-s2.0-85075007843&amp;doi=10.1007%2fs40171-019-00222-9&amp;partnerID=40&amp;md5=d9c94abf71734c3b6f04733ec2d8b26c" TargetMode="External"/><Relationship Id="rId1275" Type="http://schemas.openxmlformats.org/officeDocument/2006/relationships/hyperlink" Target="https://www.scopus.com/inward/record.uri?eid=2-s2.0-85085328070&amp;partnerID=40&amp;md5=b590571248064644683613e79e51b555" TargetMode="External"/><Relationship Id="rId201" Type="http://schemas.openxmlformats.org/officeDocument/2006/relationships/hyperlink" Target="https://www.scopus.com/inward/record.uri?eid=2-s2.0-85100740694&amp;doi=10.1007%2f978-3-030-15398-4_7&amp;partnerID=40&amp;md5=9cb844df9385681149118c5343784c20" TargetMode="External"/><Relationship Id="rId443" Type="http://schemas.openxmlformats.org/officeDocument/2006/relationships/hyperlink" Target="https://www.scopus.com/inward/record.uri?eid=2-s2.0-84908606602&amp;doi=10.1080%2f00207543.2014.910623&amp;partnerID=40&amp;md5=9643d4a5b855caadb7262c096f9a3658" TargetMode="External"/><Relationship Id="rId685" Type="http://schemas.openxmlformats.org/officeDocument/2006/relationships/hyperlink" Target="http://dx.doi.org/10.15446/ing.investig.v36n3.56091" TargetMode="External"/><Relationship Id="rId1034" Type="http://schemas.openxmlformats.org/officeDocument/2006/relationships/hyperlink" Target="https://www.scopus.com/inward/record.uri?eid=2-s2.0-85131410168&amp;doi=10.1016%2fj.jclepro.2022.132431&amp;partnerID=40&amp;md5=697c3c5128ac7a8d47da14d3d7afb55b" TargetMode="External"/><Relationship Id="rId1276" Type="http://schemas.openxmlformats.org/officeDocument/2006/relationships/hyperlink" Target="https://www.scopus.com/inward/record.uri?eid=2-s2.0-85017618909&amp;doi=10.14743%2fapem2017.1.237&amp;partnerID=40&amp;md5=6ba2aa8952af9053273d0a823a616295" TargetMode="External"/><Relationship Id="rId200" Type="http://schemas.openxmlformats.org/officeDocument/2006/relationships/hyperlink" Target="https://www.scopus.com/inward/record.uri?eid=2-s2.0-85079151501&amp;doi=10.3390%2fapp10010190&amp;partnerID=40&amp;md5=868a5e3ca21eaea46d46c76092ee787d" TargetMode="External"/><Relationship Id="rId442" Type="http://schemas.openxmlformats.org/officeDocument/2006/relationships/hyperlink" Target="http://dx.doi.org/10.1080/00207543.2014.910623" TargetMode="External"/><Relationship Id="rId684" Type="http://schemas.openxmlformats.org/officeDocument/2006/relationships/hyperlink" Target="https://www.scopus.com/inward/record.uri?eid=2-s2.0-85032664340&amp;doi=10.1504%2fEJIE.2017.087703&amp;partnerID=40&amp;md5=f0d66176deb759f337389b376daf432f" TargetMode="External"/><Relationship Id="rId1035" Type="http://schemas.openxmlformats.org/officeDocument/2006/relationships/hyperlink" Target="https://www.scopus.com/inward/record.uri?eid=2-s2.0-84923251509&amp;partnerID=40&amp;md5=9cf90b0d47912ccc41702da781e3b4f5" TargetMode="External"/><Relationship Id="rId1277" Type="http://schemas.openxmlformats.org/officeDocument/2006/relationships/hyperlink" Target="https://www.scopus.com/inward/record.uri?eid=2-s2.0-84884303409&amp;doi=10.3182%2f20130619-3-RU-3018.00152&amp;partnerID=40&amp;md5=1635807fb399936767d30dd53b834801" TargetMode="External"/><Relationship Id="rId441" Type="http://schemas.openxmlformats.org/officeDocument/2006/relationships/hyperlink" Target="https://www.scopus.com/inward/record.uri?eid=2-s2.0-85092931920&amp;doi=10.3390%2finfo11100458&amp;partnerID=40&amp;md5=e435d055b482778e0116975865ac2245" TargetMode="External"/><Relationship Id="rId683" Type="http://schemas.openxmlformats.org/officeDocument/2006/relationships/hyperlink" Target="https://www.scopus.com/inward/record.uri?eid=2-s2.0-85088840569&amp;doi=10.1080%2f00207543.2020.1792000&amp;partnerID=40&amp;md5=e9e8ed4a4d7991564889131a1312c53d" TargetMode="External"/><Relationship Id="rId1036" Type="http://schemas.openxmlformats.org/officeDocument/2006/relationships/hyperlink" Target="https://www.scopus.com/inward/record.uri?eid=2-s2.0-85113290811&amp;doi=10.1109%2fTEM.2021.3101590&amp;partnerID=40&amp;md5=1572703fa56a31027fc06a5462293a34" TargetMode="External"/><Relationship Id="rId1278" Type="http://schemas.openxmlformats.org/officeDocument/2006/relationships/hyperlink" Target="https://www.scopus.com/inward/record.uri?eid=2-s2.0-85115306458&amp;doi=10.1108%2fIJLM-11-2020-0439&amp;partnerID=40&amp;md5=c49933d5dad0ca0cad1b4fd982f8438b" TargetMode="External"/><Relationship Id="rId1026" Type="http://schemas.openxmlformats.org/officeDocument/2006/relationships/hyperlink" Target="https://www.scopus.com/inward/record.uri?eid=2-s2.0-85126263494&amp;doi=10.1007%2fs11356-022-19105-1&amp;partnerID=40&amp;md5=eea53ab8d06ed8d4413d9d4685111827" TargetMode="External"/><Relationship Id="rId1268" Type="http://schemas.openxmlformats.org/officeDocument/2006/relationships/hyperlink" Target="https://www.scopus.com/inward/record.uri?eid=2-s2.0-84873921717&amp;doi=10.1504%2fIJLSM.2013.052063&amp;partnerID=40&amp;md5=cacaffc9e304ace73314c4d9ea8b8ece" TargetMode="External"/><Relationship Id="rId1027" Type="http://schemas.openxmlformats.org/officeDocument/2006/relationships/hyperlink" Target="http://dx.doi.org/10.1287/msom.2018.0731" TargetMode="External"/><Relationship Id="rId1269" Type="http://schemas.openxmlformats.org/officeDocument/2006/relationships/hyperlink" Target="https://www.scopus.com/inward/record.uri?eid=2-s2.0-85112190123&amp;doi=10.1108%2fJBIM-12-2019-0543&amp;partnerID=40&amp;md5=31ce9962186d69be4dc30bebe443ea53" TargetMode="External"/><Relationship Id="rId1028" Type="http://schemas.openxmlformats.org/officeDocument/2006/relationships/hyperlink" Target="https://www.scopus.com/inward/record.uri?eid=2-s2.0-85076857539&amp;doi=10.1287%2fmsom.2018.0731&amp;partnerID=40&amp;md5=32458ccd30f17d0e362d677aadbf4ce8" TargetMode="External"/><Relationship Id="rId1029" Type="http://schemas.openxmlformats.org/officeDocument/2006/relationships/hyperlink" Target="https://www.scopus.com/inward/record.uri?eid=2-s2.0-85099549916&amp;doi=10.15388%2f20-INFOR436&amp;partnerID=40&amp;md5=d60802011dd0c001b6b93f127c8fae7f" TargetMode="External"/><Relationship Id="rId437" Type="http://schemas.openxmlformats.org/officeDocument/2006/relationships/hyperlink" Target="https://www.scopus.com/inward/record.uri?eid=2-s2.0-85045897495&amp;doi=10.1155%2f2018%2f3495096&amp;partnerID=40&amp;md5=1401370b10b943c5e297b59f5b4e1c7d" TargetMode="External"/><Relationship Id="rId679" Type="http://schemas.openxmlformats.org/officeDocument/2006/relationships/hyperlink" Target="http://dx.doi.org/10.1016/j.jbusres.2022.01.048" TargetMode="External"/><Relationship Id="rId436" Type="http://schemas.openxmlformats.org/officeDocument/2006/relationships/hyperlink" Target="https://www.scopus.com/inward/record.uri?eid=2-s2.0-85016631423&amp;partnerID=40&amp;md5=2a7842c72f4045edcfc1e4f929defc1e" TargetMode="External"/><Relationship Id="rId678" Type="http://schemas.openxmlformats.org/officeDocument/2006/relationships/hyperlink" Target="https://www.scopus.com/inward/record.uri?eid=2-s2.0-85045263376&amp;partnerID=40&amp;md5=b0a02eb28b41d903350bccf29b7f0cfb" TargetMode="External"/><Relationship Id="rId435" Type="http://schemas.openxmlformats.org/officeDocument/2006/relationships/hyperlink" Target="https://www.scopus.com/inward/record.uri?eid=2-s2.0-85089938443&amp;doi=10.1109%2fECIT50008.2020.00078&amp;partnerID=40&amp;md5=7435858a33816f517b49b2742545ea05" TargetMode="External"/><Relationship Id="rId677" Type="http://schemas.openxmlformats.org/officeDocument/2006/relationships/hyperlink" Target="https://www.scopus.com/inward/record.uri?eid=2-s2.0-85020073695&amp;doi=10.1109%2fICITM.2017.7917885&amp;partnerID=40&amp;md5=50ab3a51bb2c534e311d97e1f4d88707" TargetMode="External"/><Relationship Id="rId434" Type="http://schemas.openxmlformats.org/officeDocument/2006/relationships/hyperlink" Target="https://www.scopus.com/inward/record.uri?eid=2-s2.0-85102043995&amp;doi=10.14569%2fIJACSA.2021.0120222&amp;partnerID=40&amp;md5=05a2f2374a7f70159656ec0097f8f7b5" TargetMode="External"/><Relationship Id="rId676" Type="http://schemas.openxmlformats.org/officeDocument/2006/relationships/hyperlink" Target="https://www.scopus.com/inward/record.uri?eid=2-s2.0-85135903298&amp;doi=10.1016%2fj.spc.2022.08.003&amp;partnerID=40&amp;md5=696f0dd2d2c4845e277f3112b4c5796e" TargetMode="External"/><Relationship Id="rId439" Type="http://schemas.openxmlformats.org/officeDocument/2006/relationships/hyperlink" Target="https://www.scopus.com/inward/record.uri?eid=2-s2.0-84867283735&amp;doi=10.4028%2fwww.scientific.net%2fAMR.562-564.1728&amp;partnerID=40&amp;md5=37e579780a48677b6ee0d6d125b22396" TargetMode="External"/><Relationship Id="rId438" Type="http://schemas.openxmlformats.org/officeDocument/2006/relationships/hyperlink" Target="https://www.scopus.com/inward/record.uri?eid=2-s2.0-85135109107&amp;doi=10.1002%2faic.17830&amp;partnerID=40&amp;md5=ce506a4f411d4789ed535c62d9ccc1f8" TargetMode="External"/><Relationship Id="rId671" Type="http://schemas.openxmlformats.org/officeDocument/2006/relationships/hyperlink" Target="https://www.scopus.com/inward/record.uri?eid=2-s2.0-85073243107&amp;doi=10.1145%2f3345035.3345061&amp;partnerID=40&amp;md5=b8b068afb0aa3e8b24242d707d91cb9a" TargetMode="External"/><Relationship Id="rId1260" Type="http://schemas.openxmlformats.org/officeDocument/2006/relationships/hyperlink" Target="https://www.scopus.com/inward/record.uri?eid=2-s2.0-85115323079&amp;doi=10.1007%2f978-3-030-85914-5_49&amp;partnerID=40&amp;md5=e421574d464bea1638c2bc764dbdda88" TargetMode="External"/><Relationship Id="rId670" Type="http://schemas.openxmlformats.org/officeDocument/2006/relationships/hyperlink" Target="https://www.scopus.com/inward/record.uri?eid=2-s2.0-84960393366&amp;doi=10.1166%2fasl.2015.6473&amp;partnerID=40&amp;md5=d158f2dd0e48dfa44c05942025ae4985" TargetMode="External"/><Relationship Id="rId1261" Type="http://schemas.openxmlformats.org/officeDocument/2006/relationships/hyperlink" Target="https://www.scopus.com/inward/record.uri?eid=2-s2.0-84862953854&amp;doi=10.2316%2fJournal.205.2012.1.205-5539&amp;partnerID=40&amp;md5=98e4f7590974b8ae9b04fe44b155324a" TargetMode="External"/><Relationship Id="rId1020" Type="http://schemas.openxmlformats.org/officeDocument/2006/relationships/hyperlink" Target="http://dx.doi.org/10.1080/00207543.2022.2098073" TargetMode="External"/><Relationship Id="rId1262" Type="http://schemas.openxmlformats.org/officeDocument/2006/relationships/hyperlink" Target="https://www.scopus.com/inward/record.uri?eid=2-s2.0-85007000872&amp;doi=10.1016%2fj.ejor.2016.11.006&amp;partnerID=40&amp;md5=5631ffb877ada65a214b76fe83310b2a" TargetMode="External"/><Relationship Id="rId1021" Type="http://schemas.openxmlformats.org/officeDocument/2006/relationships/hyperlink" Target="https://www.scopus.com/inward/record.uri?eid=2-s2.0-85123160790&amp;doi=10.1007%2fs41111-021-00199-w&amp;partnerID=40&amp;md5=959cbc8ab10dd8760c505b2ce5ccec61" TargetMode="External"/><Relationship Id="rId1263" Type="http://schemas.openxmlformats.org/officeDocument/2006/relationships/hyperlink" Target="https://www.scopus.com/inward/record.uri?eid=2-s2.0-85124310031&amp;doi=10.1080%2f09537287.2022.2028030&amp;partnerID=40&amp;md5=d8dec6d183fca3c9c6004aab99b7946c" TargetMode="External"/><Relationship Id="rId433" Type="http://schemas.openxmlformats.org/officeDocument/2006/relationships/hyperlink" Target="https://www.scopus.com/inward/record.uri?eid=2-s2.0-85064110267&amp;partnerID=40&amp;md5=8f5a5d9b0dbc24b2b6dc038515a99ab6" TargetMode="External"/><Relationship Id="rId675" Type="http://schemas.openxmlformats.org/officeDocument/2006/relationships/hyperlink" Target="https://www.scopus.com/inward/record.uri?eid=2-s2.0-85130144234&amp;doi=10.1108%2fIJOEM-12-2021-1830&amp;partnerID=40&amp;md5=f4f37b72a1b44fa982c142b7ae06bdeb" TargetMode="External"/><Relationship Id="rId1022" Type="http://schemas.openxmlformats.org/officeDocument/2006/relationships/hyperlink" Target="http://dx.doi.org/10.1007/s41111-021-00199-w" TargetMode="External"/><Relationship Id="rId1264" Type="http://schemas.openxmlformats.org/officeDocument/2006/relationships/hyperlink" Target="https://www.scopus.com/inward/record.uri?eid=2-s2.0-85018711840&amp;doi=10.1108%2fSCM-12-2015-0482&amp;partnerID=40&amp;md5=5c1ad5c30545b362db8382d37dfe2294" TargetMode="External"/><Relationship Id="rId432" Type="http://schemas.openxmlformats.org/officeDocument/2006/relationships/hyperlink" Target="http://dx.doi.org/10.1007/s42524-021-0186-9" TargetMode="External"/><Relationship Id="rId674" Type="http://schemas.openxmlformats.org/officeDocument/2006/relationships/hyperlink" Target="http://dx.doi.org/10.1108/IJOEM-12-2021-1830" TargetMode="External"/><Relationship Id="rId1023" Type="http://schemas.openxmlformats.org/officeDocument/2006/relationships/hyperlink" Target="https://www.scopus.com/inward/record.uri?eid=2-s2.0-85043474040&amp;doi=10.1108%2fIJOPM-03-2016-0121&amp;partnerID=40&amp;md5=2cca09372a9454c9d8e957e05f69cbd5" TargetMode="External"/><Relationship Id="rId1265" Type="http://schemas.openxmlformats.org/officeDocument/2006/relationships/hyperlink" Target="http://dx.doi.org/10.1108/SCM-12-2015-0482" TargetMode="External"/><Relationship Id="rId431" Type="http://schemas.openxmlformats.org/officeDocument/2006/relationships/hyperlink" Target="https://www.scopus.com/inward/record.uri?eid=2-s2.0-85079652902&amp;doi=10.3390%2fMATH7121235&amp;partnerID=40&amp;md5=ae5c0cdfea537c18dc89c8d96781f055" TargetMode="External"/><Relationship Id="rId673" Type="http://schemas.openxmlformats.org/officeDocument/2006/relationships/hyperlink" Target="https://www.scopus.com/inward/record.uri?eid=2-s2.0-84905740365&amp;doi=10.1007%2fs40171-013-0050-9&amp;partnerID=40&amp;md5=4c3d4fceba9d87eb4e948aecf0c5dab0" TargetMode="External"/><Relationship Id="rId1024" Type="http://schemas.openxmlformats.org/officeDocument/2006/relationships/hyperlink" Target="https://www.scopus.com/inward/record.uri?eid=2-s2.0-85079666074&amp;doi=10.1088%2f1757-899X%2f722%2f1%2f012015&amp;partnerID=40&amp;md5=5a12aab8ec39ad846b940fcf26fe1965" TargetMode="External"/><Relationship Id="rId1266" Type="http://schemas.openxmlformats.org/officeDocument/2006/relationships/hyperlink" Target="https://www.scopus.com/inward/record.uri?eid=2-s2.0-84870940489&amp;doi=10.1007%2f978-3-642-33980-6_57&amp;partnerID=40&amp;md5=df9215ef7c202a1193f42a86a3d9f5b7" TargetMode="External"/><Relationship Id="rId430" Type="http://schemas.openxmlformats.org/officeDocument/2006/relationships/hyperlink" Target="http://dx.doi.org/10.3390/math7121235" TargetMode="External"/><Relationship Id="rId672" Type="http://schemas.openxmlformats.org/officeDocument/2006/relationships/hyperlink" Target="https://www.scopus.com/inward/record.uri?eid=2-s2.0-85073991873&amp;doi=10.1108%2fBIJ-01-2019-0003&amp;partnerID=40&amp;md5=b9fac3f806f54d280fd764da644eab5d" TargetMode="External"/><Relationship Id="rId1025" Type="http://schemas.openxmlformats.org/officeDocument/2006/relationships/hyperlink" Target="https://www.scopus.com/inward/record.uri?eid=2-s2.0-85069619047&amp;doi=10.1016%2fj.seps.2019.07.001&amp;partnerID=40&amp;md5=f0815498812c8aaea56f065c3feace84" TargetMode="External"/><Relationship Id="rId1267" Type="http://schemas.openxmlformats.org/officeDocument/2006/relationships/hyperlink" Target="https://www.scopus.com/inward/record.uri?eid=2-s2.0-85079337862&amp;partnerID=40&amp;md5=b908f6217044e2eba1cf8e67b7f0a129"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customWidth="1" min="1" max="1" width="26.5"/>
    <col customWidth="1" min="2" max="2" width="5.75"/>
    <col customWidth="1" min="3" max="3" width="29.13"/>
    <col customWidth="1" min="4" max="4" width="28.63"/>
    <col customWidth="1" min="6" max="6" width="24.75"/>
    <col customWidth="1" min="31" max="31" width="11.5"/>
    <col customWidth="1" min="33" max="45" width="5.63"/>
    <col customWidth="1" min="46" max="52" width="5.38"/>
    <col customWidth="1" min="53" max="53" width="5.13"/>
    <col customWidth="1" min="54" max="61" width="5.38"/>
    <col customWidth="1" min="62" max="62" width="26.25"/>
    <col customWidth="1" min="63" max="80" width="5.8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t="s">
        <v>15</v>
      </c>
      <c r="Q1" s="1" t="s">
        <v>16</v>
      </c>
      <c r="R1" s="1" t="s">
        <v>17</v>
      </c>
      <c r="S1" s="1" t="s">
        <v>18</v>
      </c>
      <c r="T1" s="1" t="s">
        <v>19</v>
      </c>
      <c r="U1" s="1" t="s">
        <v>20</v>
      </c>
      <c r="V1" s="3" t="s">
        <v>21</v>
      </c>
      <c r="W1" s="1" t="s">
        <v>22</v>
      </c>
      <c r="X1" s="1" t="s">
        <v>23</v>
      </c>
      <c r="Y1" s="4" t="s">
        <v>24</v>
      </c>
      <c r="Z1" s="1" t="s">
        <v>25</v>
      </c>
      <c r="AA1" s="1" t="s">
        <v>26</v>
      </c>
      <c r="AB1" s="1" t="s">
        <v>27</v>
      </c>
      <c r="AC1" s="1" t="s">
        <v>28</v>
      </c>
      <c r="AD1" s="1" t="s">
        <v>29</v>
      </c>
      <c r="AE1" s="1" t="s">
        <v>30</v>
      </c>
      <c r="AF1" s="1" t="s">
        <v>31</v>
      </c>
      <c r="AG1" s="5" t="s">
        <v>32</v>
      </c>
      <c r="AH1" s="6" t="s">
        <v>33</v>
      </c>
      <c r="AI1" s="6" t="s">
        <v>34</v>
      </c>
      <c r="AJ1" s="6" t="s">
        <v>35</v>
      </c>
      <c r="AK1" s="6" t="s">
        <v>36</v>
      </c>
      <c r="AL1" s="6" t="s">
        <v>37</v>
      </c>
      <c r="AM1" s="6" t="s">
        <v>38</v>
      </c>
      <c r="AN1" s="6" t="s">
        <v>39</v>
      </c>
      <c r="AO1" s="7" t="s">
        <v>40</v>
      </c>
      <c r="AP1" s="7" t="s">
        <v>41</v>
      </c>
      <c r="AQ1" s="1" t="s">
        <v>42</v>
      </c>
      <c r="AR1" s="1" t="s">
        <v>43</v>
      </c>
      <c r="AS1" s="1" t="s">
        <v>44</v>
      </c>
      <c r="AT1" s="1" t="s">
        <v>45</v>
      </c>
      <c r="AU1" s="1" t="s">
        <v>46</v>
      </c>
      <c r="AV1" s="1" t="s">
        <v>47</v>
      </c>
      <c r="AW1" s="1" t="s">
        <v>48</v>
      </c>
      <c r="AX1" s="7" t="s">
        <v>49</v>
      </c>
      <c r="AY1" s="1" t="s">
        <v>50</v>
      </c>
      <c r="AZ1" s="1" t="s">
        <v>51</v>
      </c>
      <c r="BA1" s="1" t="s">
        <v>52</v>
      </c>
      <c r="BB1" s="1" t="s">
        <v>53</v>
      </c>
      <c r="BC1" s="1" t="s">
        <v>54</v>
      </c>
      <c r="BD1" s="1" t="s">
        <v>55</v>
      </c>
      <c r="BE1" s="1" t="s">
        <v>56</v>
      </c>
      <c r="BF1" s="1" t="s">
        <v>57</v>
      </c>
      <c r="BG1" s="1" t="s">
        <v>58</v>
      </c>
      <c r="BH1" s="1" t="s">
        <v>59</v>
      </c>
      <c r="BI1" s="1" t="s">
        <v>60</v>
      </c>
      <c r="BJ1" s="1" t="s">
        <v>61</v>
      </c>
      <c r="BK1" s="7" t="s">
        <v>62</v>
      </c>
      <c r="BL1" s="1" t="s">
        <v>63</v>
      </c>
      <c r="BM1" s="1" t="s">
        <v>64</v>
      </c>
      <c r="BN1" s="1" t="s">
        <v>65</v>
      </c>
      <c r="BO1" s="1" t="s">
        <v>66</v>
      </c>
      <c r="BP1" s="1" t="s">
        <v>67</v>
      </c>
      <c r="BQ1" s="1" t="s">
        <v>68</v>
      </c>
      <c r="BR1" s="1" t="s">
        <v>69</v>
      </c>
      <c r="BS1" s="1" t="s">
        <v>70</v>
      </c>
      <c r="BT1" s="1" t="s">
        <v>71</v>
      </c>
      <c r="BU1" s="1" t="s">
        <v>72</v>
      </c>
      <c r="BV1" s="7" t="s">
        <v>73</v>
      </c>
      <c r="BW1" s="1" t="s">
        <v>74</v>
      </c>
      <c r="BX1" s="1" t="s">
        <v>75</v>
      </c>
      <c r="BY1" s="1" t="s">
        <v>76</v>
      </c>
      <c r="BZ1" s="1" t="s">
        <v>77</v>
      </c>
      <c r="CA1" s="1" t="s">
        <v>78</v>
      </c>
      <c r="CB1" s="1" t="s">
        <v>79</v>
      </c>
      <c r="CC1" s="1" t="s">
        <v>80</v>
      </c>
      <c r="CD1" s="8" t="s">
        <v>81</v>
      </c>
    </row>
    <row r="2" hidden="1">
      <c r="A2" s="9"/>
      <c r="B2" s="10">
        <v>2016.0</v>
      </c>
      <c r="C2" s="11" t="s">
        <v>82</v>
      </c>
      <c r="D2" s="11" t="s">
        <v>83</v>
      </c>
      <c r="E2" s="9"/>
      <c r="F2" s="11" t="s">
        <v>84</v>
      </c>
      <c r="G2" s="11" t="s">
        <v>85</v>
      </c>
      <c r="H2" s="9"/>
      <c r="I2" s="10">
        <v>1.0</v>
      </c>
      <c r="J2" s="10">
        <v>238.0</v>
      </c>
      <c r="K2" s="9"/>
      <c r="L2" s="9"/>
      <c r="M2" s="9"/>
      <c r="N2" s="11" t="s">
        <v>86</v>
      </c>
      <c r="O2" s="12" t="s">
        <v>87</v>
      </c>
      <c r="P2" s="11" t="s">
        <v>88</v>
      </c>
      <c r="Q2" s="11" t="s">
        <v>89</v>
      </c>
      <c r="R2" s="11" t="s">
        <v>90</v>
      </c>
      <c r="S2" s="9"/>
      <c r="T2" s="9"/>
      <c r="U2" s="9"/>
      <c r="V2" s="13" t="s">
        <v>91</v>
      </c>
      <c r="W2" s="9"/>
      <c r="X2" s="13" t="s">
        <v>91</v>
      </c>
      <c r="Y2" s="14"/>
      <c r="Z2" s="9"/>
      <c r="AA2" s="13" t="s">
        <v>91</v>
      </c>
      <c r="AB2" s="9"/>
      <c r="AC2" s="9"/>
      <c r="AD2" s="9"/>
      <c r="AE2" s="9"/>
      <c r="AF2" s="9"/>
      <c r="AG2" s="15"/>
      <c r="AH2" s="9"/>
      <c r="AI2" s="9"/>
      <c r="AJ2" s="9"/>
      <c r="AK2" s="9"/>
      <c r="AL2" s="9"/>
      <c r="AM2" s="9"/>
      <c r="AN2" s="9"/>
      <c r="AO2" s="15"/>
      <c r="AP2" s="15"/>
      <c r="AQ2" s="9"/>
      <c r="AR2" s="9"/>
      <c r="AS2" s="9"/>
      <c r="AT2" s="9"/>
      <c r="AU2" s="9"/>
      <c r="AV2" s="9"/>
      <c r="AW2" s="9"/>
      <c r="AX2" s="15"/>
      <c r="AY2" s="9"/>
      <c r="AZ2" s="9"/>
      <c r="BA2" s="9"/>
      <c r="BB2" s="9"/>
      <c r="BC2" s="9"/>
      <c r="BD2" s="9"/>
      <c r="BE2" s="9"/>
      <c r="BF2" s="9"/>
      <c r="BG2" s="9"/>
      <c r="BH2" s="9"/>
      <c r="BI2" s="9"/>
      <c r="BJ2" s="11"/>
      <c r="BK2" s="16"/>
      <c r="BL2" s="11"/>
      <c r="BM2" s="11"/>
      <c r="BN2" s="11"/>
      <c r="BO2" s="11"/>
      <c r="BP2" s="11"/>
      <c r="BQ2" s="11"/>
      <c r="BR2" s="11"/>
      <c r="BS2" s="11"/>
      <c r="BT2" s="11"/>
      <c r="BU2" s="11"/>
      <c r="BV2" s="16"/>
      <c r="BW2" s="11"/>
      <c r="BX2" s="11"/>
      <c r="BY2" s="11"/>
      <c r="BZ2" s="11"/>
      <c r="CA2" s="11"/>
      <c r="CB2" s="11"/>
      <c r="CC2" s="9"/>
      <c r="CD2" s="9"/>
    </row>
    <row r="3" hidden="1">
      <c r="A3" s="9"/>
      <c r="B3" s="10">
        <v>2017.0</v>
      </c>
      <c r="C3" s="11" t="s">
        <v>82</v>
      </c>
      <c r="D3" s="11" t="s">
        <v>92</v>
      </c>
      <c r="E3" s="9"/>
      <c r="F3" s="11" t="s">
        <v>92</v>
      </c>
      <c r="N3" s="11" t="s">
        <v>93</v>
      </c>
      <c r="O3" s="12" t="s">
        <v>94</v>
      </c>
      <c r="Q3" s="11" t="s">
        <v>89</v>
      </c>
      <c r="R3" s="11" t="s">
        <v>90</v>
      </c>
      <c r="S3" s="9"/>
      <c r="T3" s="9"/>
      <c r="U3" s="9"/>
      <c r="V3" s="13" t="s">
        <v>91</v>
      </c>
      <c r="W3" s="9"/>
      <c r="X3" s="13" t="s">
        <v>91</v>
      </c>
      <c r="Y3" s="14"/>
      <c r="Z3" s="9"/>
      <c r="AA3" s="13" t="s">
        <v>91</v>
      </c>
      <c r="AB3" s="9"/>
      <c r="AC3" s="9"/>
      <c r="AD3" s="9"/>
      <c r="AE3" s="9"/>
      <c r="AF3" s="9"/>
      <c r="AG3" s="15"/>
      <c r="AH3" s="9"/>
      <c r="AI3" s="9"/>
      <c r="AJ3" s="9"/>
      <c r="AK3" s="9"/>
      <c r="AL3" s="9"/>
      <c r="AM3" s="9"/>
      <c r="AN3" s="9"/>
      <c r="AO3" s="15"/>
      <c r="AP3" s="15"/>
      <c r="AQ3" s="9"/>
      <c r="AR3" s="9"/>
      <c r="AS3" s="9"/>
      <c r="AT3" s="9"/>
      <c r="AU3" s="9"/>
      <c r="AV3" s="9"/>
      <c r="AW3" s="9"/>
      <c r="AX3" s="15"/>
      <c r="AY3" s="9"/>
      <c r="AZ3" s="9"/>
      <c r="BA3" s="9"/>
      <c r="BB3" s="9"/>
      <c r="BC3" s="9"/>
      <c r="BD3" s="9"/>
      <c r="BE3" s="9"/>
      <c r="BF3" s="9"/>
      <c r="BG3" s="9"/>
      <c r="BH3" s="9"/>
      <c r="BI3" s="9"/>
      <c r="BJ3" s="11"/>
      <c r="BK3" s="16"/>
      <c r="BL3" s="11"/>
      <c r="BM3" s="11"/>
      <c r="BN3" s="11"/>
      <c r="BO3" s="11"/>
      <c r="BP3" s="11"/>
      <c r="BQ3" s="11"/>
      <c r="BR3" s="11"/>
      <c r="BS3" s="11"/>
      <c r="BT3" s="11"/>
      <c r="BU3" s="11"/>
      <c r="BV3" s="16"/>
      <c r="BW3" s="11"/>
      <c r="BX3" s="11"/>
      <c r="BY3" s="11"/>
      <c r="BZ3" s="11"/>
      <c r="CA3" s="11"/>
      <c r="CB3" s="11"/>
      <c r="CC3" s="9"/>
      <c r="CD3" s="9"/>
    </row>
    <row r="4" hidden="1">
      <c r="A4" s="9"/>
      <c r="B4" s="10">
        <v>2021.0</v>
      </c>
      <c r="C4" s="11" t="s">
        <v>82</v>
      </c>
      <c r="D4" s="11" t="s">
        <v>95</v>
      </c>
      <c r="E4" s="9"/>
      <c r="F4" s="11" t="s">
        <v>96</v>
      </c>
      <c r="G4" s="11" t="s">
        <v>97</v>
      </c>
      <c r="I4" s="9"/>
      <c r="J4" s="9"/>
      <c r="K4" s="9"/>
      <c r="L4" s="9"/>
      <c r="M4" s="9"/>
      <c r="N4" s="11" t="s">
        <v>98</v>
      </c>
      <c r="O4" s="12" t="s">
        <v>99</v>
      </c>
      <c r="P4" s="11" t="s">
        <v>100</v>
      </c>
      <c r="Q4" s="11" t="s">
        <v>89</v>
      </c>
      <c r="R4" s="11" t="s">
        <v>90</v>
      </c>
      <c r="S4" s="9"/>
      <c r="T4" s="9"/>
      <c r="U4" s="9"/>
      <c r="V4" s="13" t="s">
        <v>91</v>
      </c>
      <c r="W4" s="9"/>
      <c r="X4" s="13" t="s">
        <v>91</v>
      </c>
      <c r="Y4" s="14"/>
      <c r="Z4" s="9"/>
      <c r="AA4" s="13" t="s">
        <v>91</v>
      </c>
      <c r="AB4" s="9"/>
      <c r="AC4" s="9"/>
      <c r="AD4" s="9"/>
      <c r="AE4" s="9"/>
      <c r="AF4" s="9"/>
      <c r="AG4" s="15"/>
      <c r="AH4" s="9"/>
      <c r="AI4" s="9"/>
      <c r="AJ4" s="9"/>
      <c r="AK4" s="9"/>
      <c r="AL4" s="9"/>
      <c r="AM4" s="9"/>
      <c r="AN4" s="9"/>
      <c r="AO4" s="15"/>
      <c r="AP4" s="15"/>
      <c r="AQ4" s="9"/>
      <c r="AR4" s="9"/>
      <c r="AS4" s="9"/>
      <c r="AT4" s="9"/>
      <c r="AU4" s="9"/>
      <c r="AV4" s="9"/>
      <c r="AW4" s="9"/>
      <c r="AX4" s="15"/>
      <c r="AY4" s="9"/>
      <c r="AZ4" s="9"/>
      <c r="BA4" s="9"/>
      <c r="BB4" s="9"/>
      <c r="BC4" s="9"/>
      <c r="BD4" s="9"/>
      <c r="BE4" s="9"/>
      <c r="BF4" s="9"/>
      <c r="BG4" s="9"/>
      <c r="BH4" s="9"/>
      <c r="BI4" s="9"/>
      <c r="BJ4" s="11"/>
      <c r="BK4" s="16"/>
      <c r="BL4" s="11"/>
      <c r="BM4" s="11"/>
      <c r="BN4" s="11"/>
      <c r="BO4" s="11"/>
      <c r="BP4" s="11"/>
      <c r="BQ4" s="11"/>
      <c r="BR4" s="11"/>
      <c r="BS4" s="11"/>
      <c r="BT4" s="11"/>
      <c r="BU4" s="11"/>
      <c r="BV4" s="16"/>
      <c r="BW4" s="11"/>
      <c r="BX4" s="11"/>
      <c r="BY4" s="11"/>
      <c r="BZ4" s="11"/>
      <c r="CA4" s="11"/>
      <c r="CB4" s="11"/>
      <c r="CC4" s="9"/>
      <c r="CD4" s="9"/>
    </row>
    <row r="5" hidden="1">
      <c r="A5" s="9"/>
      <c r="B5" s="10">
        <v>2019.0</v>
      </c>
      <c r="C5" s="11" t="s">
        <v>82</v>
      </c>
      <c r="D5" s="11" t="s">
        <v>101</v>
      </c>
      <c r="E5" s="9"/>
      <c r="F5" s="11" t="s">
        <v>102</v>
      </c>
      <c r="G5" s="10">
        <v>1.0</v>
      </c>
      <c r="H5" s="9"/>
      <c r="I5" s="9"/>
      <c r="J5" s="9"/>
      <c r="K5" s="9"/>
      <c r="L5" s="9"/>
      <c r="M5" s="9"/>
      <c r="N5" s="11" t="s">
        <v>103</v>
      </c>
      <c r="O5" s="12" t="s">
        <v>104</v>
      </c>
      <c r="P5" s="11" t="s">
        <v>105</v>
      </c>
      <c r="Q5" s="11" t="s">
        <v>89</v>
      </c>
      <c r="R5" s="11" t="s">
        <v>90</v>
      </c>
      <c r="S5" s="9"/>
      <c r="T5" s="9"/>
      <c r="U5" s="9"/>
      <c r="V5" s="13" t="s">
        <v>91</v>
      </c>
      <c r="W5" s="9"/>
      <c r="X5" s="13" t="s">
        <v>91</v>
      </c>
      <c r="Y5" s="14"/>
      <c r="Z5" s="9"/>
      <c r="AA5" s="13" t="s">
        <v>91</v>
      </c>
      <c r="AB5" s="9"/>
      <c r="AC5" s="9"/>
      <c r="AD5" s="9"/>
      <c r="AE5" s="9"/>
      <c r="AF5" s="9"/>
      <c r="AG5" s="15"/>
      <c r="AH5" s="9"/>
      <c r="AI5" s="9"/>
      <c r="AJ5" s="9"/>
      <c r="AK5" s="9"/>
      <c r="AL5" s="9"/>
      <c r="AM5" s="9"/>
      <c r="AN5" s="9"/>
      <c r="AO5" s="15"/>
      <c r="AP5" s="15"/>
      <c r="AQ5" s="9"/>
      <c r="AR5" s="9"/>
      <c r="AS5" s="9"/>
      <c r="AT5" s="9"/>
      <c r="AU5" s="9"/>
      <c r="AV5" s="9"/>
      <c r="AW5" s="9"/>
      <c r="AX5" s="15"/>
      <c r="AY5" s="9"/>
      <c r="AZ5" s="9"/>
      <c r="BA5" s="9"/>
      <c r="BB5" s="9"/>
      <c r="BC5" s="9"/>
      <c r="BD5" s="9"/>
      <c r="BE5" s="9"/>
      <c r="BF5" s="9"/>
      <c r="BG5" s="9"/>
      <c r="BH5" s="9"/>
      <c r="BI5" s="9"/>
      <c r="BJ5" s="11"/>
      <c r="BK5" s="16"/>
      <c r="BL5" s="11"/>
      <c r="BM5" s="11"/>
      <c r="BN5" s="11"/>
      <c r="BO5" s="11"/>
      <c r="BP5" s="11"/>
      <c r="BQ5" s="11"/>
      <c r="BR5" s="11"/>
      <c r="BS5" s="11"/>
      <c r="BT5" s="11"/>
      <c r="BU5" s="11"/>
      <c r="BV5" s="16"/>
      <c r="BW5" s="11"/>
      <c r="BX5" s="11"/>
      <c r="BY5" s="11"/>
      <c r="BZ5" s="11"/>
      <c r="CA5" s="11"/>
      <c r="CB5" s="11"/>
      <c r="CC5" s="9"/>
      <c r="CD5" s="9"/>
    </row>
    <row r="6" hidden="1">
      <c r="A6" s="9"/>
      <c r="B6" s="10">
        <v>2020.0</v>
      </c>
      <c r="C6" s="11" t="s">
        <v>82</v>
      </c>
      <c r="D6" s="11" t="s">
        <v>106</v>
      </c>
      <c r="E6" s="9"/>
      <c r="F6" s="11" t="s">
        <v>107</v>
      </c>
      <c r="G6" s="10">
        <v>988.0</v>
      </c>
      <c r="H6" s="9"/>
      <c r="I6" s="9"/>
      <c r="J6" s="9"/>
      <c r="K6" s="9"/>
      <c r="L6" s="9"/>
      <c r="M6" s="9"/>
      <c r="N6" s="11" t="s">
        <v>108</v>
      </c>
      <c r="O6" s="12" t="s">
        <v>109</v>
      </c>
      <c r="P6" s="11" t="s">
        <v>110</v>
      </c>
      <c r="Q6" s="11" t="s">
        <v>89</v>
      </c>
      <c r="R6" s="11" t="s">
        <v>90</v>
      </c>
      <c r="S6" s="9"/>
      <c r="T6" s="9"/>
      <c r="U6" s="9"/>
      <c r="V6" s="13" t="s">
        <v>91</v>
      </c>
      <c r="W6" s="9"/>
      <c r="X6" s="13" t="s">
        <v>91</v>
      </c>
      <c r="Y6" s="14"/>
      <c r="Z6" s="9"/>
      <c r="AA6" s="13" t="s">
        <v>91</v>
      </c>
      <c r="AB6" s="9"/>
      <c r="AC6" s="9"/>
      <c r="AD6" s="9"/>
      <c r="AE6" s="9"/>
      <c r="AF6" s="9"/>
      <c r="AG6" s="15"/>
      <c r="AH6" s="9"/>
      <c r="AI6" s="9"/>
      <c r="AJ6" s="9"/>
      <c r="AK6" s="9"/>
      <c r="AL6" s="9"/>
      <c r="AM6" s="9"/>
      <c r="AN6" s="9"/>
      <c r="AO6" s="15"/>
      <c r="AP6" s="15"/>
      <c r="AQ6" s="9"/>
      <c r="AR6" s="9"/>
      <c r="AS6" s="9"/>
      <c r="AT6" s="9"/>
      <c r="AU6" s="9"/>
      <c r="AV6" s="9"/>
      <c r="AW6" s="9"/>
      <c r="AX6" s="15"/>
      <c r="AY6" s="9"/>
      <c r="AZ6" s="9"/>
      <c r="BA6" s="9"/>
      <c r="BB6" s="9"/>
      <c r="BC6" s="9"/>
      <c r="BD6" s="9"/>
      <c r="BE6" s="9"/>
      <c r="BF6" s="9"/>
      <c r="BG6" s="9"/>
      <c r="BH6" s="9"/>
      <c r="BI6" s="9"/>
      <c r="BJ6" s="11"/>
      <c r="BK6" s="16"/>
      <c r="BL6" s="11"/>
      <c r="BM6" s="11"/>
      <c r="BN6" s="11"/>
      <c r="BO6" s="11"/>
      <c r="BP6" s="11"/>
      <c r="BQ6" s="11"/>
      <c r="BR6" s="11"/>
      <c r="BS6" s="11"/>
      <c r="BT6" s="11"/>
      <c r="BU6" s="11"/>
      <c r="BV6" s="16"/>
      <c r="BW6" s="11"/>
      <c r="BX6" s="11"/>
      <c r="BY6" s="11"/>
      <c r="BZ6" s="11"/>
      <c r="CA6" s="11"/>
      <c r="CB6" s="11"/>
      <c r="CC6" s="9"/>
      <c r="CD6" s="9"/>
    </row>
    <row r="7" hidden="1">
      <c r="A7" s="9"/>
      <c r="B7" s="10">
        <v>2015.0</v>
      </c>
      <c r="C7" s="11" t="s">
        <v>82</v>
      </c>
      <c r="D7" s="11" t="s">
        <v>111</v>
      </c>
      <c r="E7" s="9"/>
      <c r="F7" s="11" t="s">
        <v>112</v>
      </c>
      <c r="G7" s="10">
        <v>203.0</v>
      </c>
      <c r="H7" s="9"/>
      <c r="I7" s="10">
        <v>1.0</v>
      </c>
      <c r="J7" s="10">
        <v>134.0</v>
      </c>
      <c r="K7" s="9"/>
      <c r="L7" s="9"/>
      <c r="M7" s="9"/>
      <c r="N7" s="11" t="s">
        <v>113</v>
      </c>
      <c r="O7" s="12" t="s">
        <v>114</v>
      </c>
      <c r="P7" s="11" t="s">
        <v>115</v>
      </c>
      <c r="Q7" s="11" t="s">
        <v>89</v>
      </c>
      <c r="R7" s="11" t="s">
        <v>90</v>
      </c>
      <c r="S7" s="9"/>
      <c r="T7" s="9"/>
      <c r="U7" s="9"/>
      <c r="V7" s="13" t="s">
        <v>91</v>
      </c>
      <c r="W7" s="9"/>
      <c r="X7" s="13" t="s">
        <v>91</v>
      </c>
      <c r="Y7" s="14"/>
      <c r="Z7" s="9"/>
      <c r="AA7" s="13" t="s">
        <v>91</v>
      </c>
      <c r="AB7" s="9"/>
      <c r="AC7" s="9"/>
      <c r="AD7" s="9"/>
      <c r="AE7" s="9"/>
      <c r="AF7" s="9"/>
      <c r="AG7" s="15"/>
      <c r="AH7" s="9"/>
      <c r="AI7" s="9"/>
      <c r="AJ7" s="9"/>
      <c r="AK7" s="9"/>
      <c r="AL7" s="9"/>
      <c r="AM7" s="9"/>
      <c r="AN7" s="9"/>
      <c r="AO7" s="15"/>
      <c r="AP7" s="15"/>
      <c r="AQ7" s="9"/>
      <c r="AR7" s="9"/>
      <c r="AS7" s="9"/>
      <c r="AT7" s="9"/>
      <c r="AU7" s="9"/>
      <c r="AV7" s="9"/>
      <c r="AW7" s="9"/>
      <c r="AX7" s="15"/>
      <c r="AY7" s="9"/>
      <c r="AZ7" s="9"/>
      <c r="BA7" s="9"/>
      <c r="BB7" s="9"/>
      <c r="BC7" s="9"/>
      <c r="BD7" s="9"/>
      <c r="BE7" s="9"/>
      <c r="BF7" s="9"/>
      <c r="BG7" s="9"/>
      <c r="BH7" s="9"/>
      <c r="BI7" s="9"/>
      <c r="BJ7" s="11"/>
      <c r="BK7" s="16"/>
      <c r="BL7" s="11"/>
      <c r="BM7" s="11"/>
      <c r="BN7" s="11"/>
      <c r="BO7" s="11"/>
      <c r="BP7" s="11"/>
      <c r="BQ7" s="11"/>
      <c r="BR7" s="11"/>
      <c r="BS7" s="11"/>
      <c r="BT7" s="11"/>
      <c r="BU7" s="11"/>
      <c r="BV7" s="16"/>
      <c r="BW7" s="11"/>
      <c r="BX7" s="11"/>
      <c r="BY7" s="11"/>
      <c r="BZ7" s="11"/>
      <c r="CA7" s="11"/>
      <c r="CB7" s="11"/>
      <c r="CC7" s="9"/>
      <c r="CD7" s="9"/>
    </row>
    <row r="8" hidden="1">
      <c r="A8" s="11" t="s">
        <v>116</v>
      </c>
      <c r="B8" s="10">
        <v>2016.0</v>
      </c>
      <c r="C8" s="11" t="s">
        <v>117</v>
      </c>
      <c r="D8" s="11" t="s">
        <v>118</v>
      </c>
      <c r="E8" s="9"/>
      <c r="F8" s="11" t="s">
        <v>119</v>
      </c>
      <c r="G8" s="10">
        <v>116.0</v>
      </c>
      <c r="H8" s="10">
        <v>7.0</v>
      </c>
      <c r="I8" s="10">
        <v>1303.0</v>
      </c>
      <c r="J8" s="10">
        <v>1330.0</v>
      </c>
      <c r="K8" s="11" t="s">
        <v>120</v>
      </c>
      <c r="L8" s="10">
        <v>20.0</v>
      </c>
      <c r="M8" s="11" t="s">
        <v>121</v>
      </c>
      <c r="N8" s="11" t="s">
        <v>122</v>
      </c>
      <c r="O8" s="12" t="s">
        <v>123</v>
      </c>
      <c r="P8" s="11" t="s">
        <v>124</v>
      </c>
      <c r="Q8" s="11" t="s">
        <v>125</v>
      </c>
      <c r="S8" s="9"/>
      <c r="T8" s="9"/>
      <c r="U8" s="11" t="s">
        <v>90</v>
      </c>
      <c r="V8" s="13" t="s">
        <v>91</v>
      </c>
      <c r="W8" s="9"/>
      <c r="X8" s="13" t="s">
        <v>91</v>
      </c>
      <c r="Y8" s="14"/>
      <c r="Z8" s="9"/>
      <c r="AA8" s="13" t="s">
        <v>91</v>
      </c>
      <c r="AB8" s="9"/>
      <c r="AC8" s="9"/>
      <c r="AD8" s="9"/>
      <c r="AE8" s="9"/>
      <c r="AF8" s="9"/>
      <c r="AG8" s="15"/>
      <c r="AH8" s="9"/>
      <c r="AI8" s="9"/>
      <c r="AJ8" s="9"/>
      <c r="AK8" s="9"/>
      <c r="AL8" s="9"/>
      <c r="AM8" s="9"/>
      <c r="AN8" s="9"/>
      <c r="AO8" s="15"/>
      <c r="AP8" s="15"/>
      <c r="AQ8" s="9"/>
      <c r="AR8" s="9"/>
      <c r="AS8" s="9"/>
      <c r="AT8" s="9"/>
      <c r="AU8" s="9"/>
      <c r="AV8" s="9"/>
      <c r="AW8" s="9"/>
      <c r="AX8" s="15"/>
      <c r="AY8" s="9"/>
      <c r="AZ8" s="9"/>
      <c r="BA8" s="9"/>
      <c r="BB8" s="9"/>
      <c r="BC8" s="9"/>
      <c r="BD8" s="9"/>
      <c r="BE8" s="9"/>
      <c r="BF8" s="9"/>
      <c r="BG8" s="9"/>
      <c r="BH8" s="9"/>
      <c r="BI8" s="9"/>
      <c r="BJ8" s="11"/>
      <c r="BK8" s="16"/>
      <c r="BL8" s="11"/>
      <c r="BM8" s="11"/>
      <c r="BN8" s="11"/>
      <c r="BO8" s="11"/>
      <c r="BP8" s="11"/>
      <c r="BQ8" s="11"/>
      <c r="BR8" s="11"/>
      <c r="BS8" s="11"/>
      <c r="BT8" s="11"/>
      <c r="BU8" s="11"/>
      <c r="BV8" s="16"/>
      <c r="BW8" s="11"/>
      <c r="BX8" s="11"/>
      <c r="BY8" s="11"/>
      <c r="BZ8" s="11"/>
      <c r="CA8" s="11"/>
      <c r="CB8" s="11"/>
      <c r="CC8" s="9"/>
      <c r="CD8" s="9"/>
    </row>
    <row r="9" hidden="1">
      <c r="A9" s="11" t="s">
        <v>116</v>
      </c>
      <c r="B9" s="10">
        <v>2016.0</v>
      </c>
      <c r="C9" s="11" t="s">
        <v>126</v>
      </c>
      <c r="D9" s="11" t="s">
        <v>127</v>
      </c>
      <c r="E9" s="9"/>
      <c r="F9" s="11" t="s">
        <v>128</v>
      </c>
      <c r="G9" s="10">
        <v>116.0</v>
      </c>
      <c r="H9" s="10">
        <v>7.0</v>
      </c>
      <c r="I9" s="10">
        <v>1303.0</v>
      </c>
      <c r="J9" s="10">
        <v>1330.0</v>
      </c>
      <c r="K9" s="11" t="s">
        <v>120</v>
      </c>
      <c r="L9" s="10">
        <v>23.0</v>
      </c>
      <c r="M9" s="11" t="s">
        <v>129</v>
      </c>
      <c r="N9" s="11" t="s">
        <v>130</v>
      </c>
      <c r="O9" s="12" t="s">
        <v>131</v>
      </c>
      <c r="P9" s="11" t="s">
        <v>132</v>
      </c>
      <c r="Q9" s="11" t="s">
        <v>89</v>
      </c>
      <c r="R9" s="9"/>
      <c r="S9" s="9"/>
      <c r="T9" s="9"/>
      <c r="U9" s="9"/>
      <c r="V9" s="17" t="s">
        <v>133</v>
      </c>
      <c r="W9" s="11" t="s">
        <v>90</v>
      </c>
      <c r="X9" s="13" t="s">
        <v>91</v>
      </c>
      <c r="Y9" s="14"/>
      <c r="Z9" s="9"/>
      <c r="AA9" s="13" t="s">
        <v>91</v>
      </c>
      <c r="AB9" s="9"/>
      <c r="AC9" s="9"/>
      <c r="AD9" s="9"/>
      <c r="AE9" s="9"/>
      <c r="AF9" s="9"/>
      <c r="AG9" s="15"/>
      <c r="AH9" s="9"/>
      <c r="AI9" s="9"/>
      <c r="AJ9" s="9"/>
      <c r="AK9" s="9"/>
      <c r="AL9" s="9"/>
      <c r="AM9" s="9"/>
      <c r="AN9" s="9"/>
      <c r="AO9" s="15"/>
      <c r="AP9" s="15"/>
      <c r="AQ9" s="9"/>
      <c r="AR9" s="9"/>
      <c r="AS9" s="9"/>
      <c r="AT9" s="9"/>
      <c r="AU9" s="9"/>
      <c r="AV9" s="9"/>
      <c r="AW9" s="9"/>
      <c r="AX9" s="15"/>
      <c r="AY9" s="9"/>
      <c r="AZ9" s="9"/>
      <c r="BA9" s="9"/>
      <c r="BB9" s="9"/>
      <c r="BC9" s="9"/>
      <c r="BD9" s="9"/>
      <c r="BE9" s="9"/>
      <c r="BF9" s="9"/>
      <c r="BG9" s="9"/>
      <c r="BH9" s="9"/>
      <c r="BI9" s="9"/>
      <c r="BJ9" s="11"/>
      <c r="BK9" s="16"/>
      <c r="BL9" s="11"/>
      <c r="BM9" s="11"/>
      <c r="BN9" s="11"/>
      <c r="BO9" s="11"/>
      <c r="BP9" s="11"/>
      <c r="BQ9" s="11"/>
      <c r="BR9" s="11"/>
      <c r="BS9" s="11"/>
      <c r="BT9" s="11"/>
      <c r="BU9" s="11"/>
      <c r="BV9" s="16"/>
      <c r="BW9" s="11"/>
      <c r="BX9" s="11"/>
      <c r="BY9" s="11"/>
      <c r="BZ9" s="11"/>
      <c r="CA9" s="11"/>
      <c r="CB9" s="11"/>
      <c r="CC9" s="9"/>
      <c r="CD9" s="9"/>
    </row>
    <row r="10" hidden="1">
      <c r="A10" s="11" t="s">
        <v>134</v>
      </c>
      <c r="B10" s="10">
        <v>2022.0</v>
      </c>
      <c r="C10" s="11" t="s">
        <v>135</v>
      </c>
      <c r="D10" s="11" t="s">
        <v>136</v>
      </c>
      <c r="E10" s="9"/>
      <c r="F10" s="11" t="s">
        <v>137</v>
      </c>
      <c r="G10" s="10">
        <v>60.0</v>
      </c>
      <c r="H10" s="10">
        <v>2.0</v>
      </c>
      <c r="I10" s="10">
        <v>442.0</v>
      </c>
      <c r="J10" s="10">
        <v>451.0</v>
      </c>
      <c r="K10" s="11" t="s">
        <v>138</v>
      </c>
      <c r="L10" s="10">
        <v>20.0</v>
      </c>
      <c r="M10" s="11" t="s">
        <v>139</v>
      </c>
      <c r="N10" s="11" t="s">
        <v>140</v>
      </c>
      <c r="O10" s="12" t="s">
        <v>141</v>
      </c>
      <c r="P10" s="11" t="s">
        <v>142</v>
      </c>
      <c r="Q10" s="11" t="s">
        <v>89</v>
      </c>
      <c r="R10" s="9"/>
      <c r="S10" s="9"/>
      <c r="T10" s="9"/>
      <c r="U10" s="9"/>
      <c r="V10" s="17" t="s">
        <v>133</v>
      </c>
      <c r="W10" s="11" t="s">
        <v>90</v>
      </c>
      <c r="X10" s="13" t="s">
        <v>91</v>
      </c>
      <c r="Y10" s="14"/>
      <c r="Z10" s="9"/>
      <c r="AA10" s="13" t="s">
        <v>91</v>
      </c>
      <c r="AB10" s="9"/>
      <c r="AC10" s="9"/>
      <c r="AD10" s="9"/>
      <c r="AE10" s="9"/>
      <c r="AF10" s="9"/>
      <c r="AG10" s="15"/>
      <c r="AH10" s="9"/>
      <c r="AI10" s="9"/>
      <c r="AJ10" s="9"/>
      <c r="AK10" s="9"/>
      <c r="AL10" s="9"/>
      <c r="AM10" s="9"/>
      <c r="AN10" s="9"/>
      <c r="AO10" s="15"/>
      <c r="AP10" s="15"/>
      <c r="AQ10" s="9"/>
      <c r="AR10" s="9"/>
      <c r="AS10" s="9"/>
      <c r="AT10" s="9"/>
      <c r="AU10" s="9"/>
      <c r="AV10" s="9"/>
      <c r="AW10" s="9"/>
      <c r="AX10" s="15"/>
      <c r="AY10" s="9"/>
      <c r="AZ10" s="9"/>
      <c r="BA10" s="9"/>
      <c r="BB10" s="9"/>
      <c r="BC10" s="9"/>
      <c r="BD10" s="9"/>
      <c r="BE10" s="9"/>
      <c r="BF10" s="9"/>
      <c r="BG10" s="9"/>
      <c r="BH10" s="9"/>
      <c r="BI10" s="9"/>
      <c r="BJ10" s="11"/>
      <c r="BK10" s="16"/>
      <c r="BL10" s="11"/>
      <c r="BM10" s="11"/>
      <c r="BN10" s="11"/>
      <c r="BO10" s="11"/>
      <c r="BP10" s="11"/>
      <c r="BQ10" s="11"/>
      <c r="BR10" s="11"/>
      <c r="BS10" s="11"/>
      <c r="BT10" s="11"/>
      <c r="BU10" s="11"/>
      <c r="BV10" s="16"/>
      <c r="BW10" s="11"/>
      <c r="BX10" s="11"/>
      <c r="BY10" s="11"/>
      <c r="BZ10" s="11"/>
      <c r="CA10" s="11"/>
      <c r="CB10" s="11"/>
      <c r="CC10" s="9"/>
      <c r="CD10" s="9"/>
    </row>
    <row r="11" hidden="1">
      <c r="A11" s="9"/>
      <c r="B11" s="10">
        <v>2022.0</v>
      </c>
      <c r="C11" s="11" t="s">
        <v>82</v>
      </c>
      <c r="D11" s="11" t="s">
        <v>143</v>
      </c>
      <c r="E11" s="9"/>
      <c r="F11" s="11" t="s">
        <v>144</v>
      </c>
      <c r="G11" s="11" t="s">
        <v>145</v>
      </c>
      <c r="H11" s="9"/>
      <c r="I11" s="9"/>
      <c r="J11" s="9"/>
      <c r="K11" s="9"/>
      <c r="L11" s="9"/>
      <c r="M11" s="9"/>
      <c r="N11" s="11" t="s">
        <v>146</v>
      </c>
      <c r="O11" s="12" t="s">
        <v>147</v>
      </c>
      <c r="P11" s="11" t="s">
        <v>148</v>
      </c>
      <c r="Q11" s="11" t="s">
        <v>89</v>
      </c>
      <c r="R11" s="11" t="s">
        <v>90</v>
      </c>
      <c r="S11" s="9"/>
      <c r="T11" s="9"/>
      <c r="U11" s="9"/>
      <c r="V11" s="13" t="s">
        <v>91</v>
      </c>
      <c r="W11" s="9"/>
      <c r="X11" s="13" t="s">
        <v>91</v>
      </c>
      <c r="Y11" s="14"/>
      <c r="Z11" s="9"/>
      <c r="AA11" s="13" t="s">
        <v>91</v>
      </c>
      <c r="AB11" s="9"/>
      <c r="AC11" s="9"/>
      <c r="AD11" s="9"/>
      <c r="AE11" s="9"/>
      <c r="AF11" s="9"/>
      <c r="AG11" s="15"/>
      <c r="AH11" s="9"/>
      <c r="AI11" s="9"/>
      <c r="AJ11" s="9"/>
      <c r="AK11" s="9"/>
      <c r="AL11" s="9"/>
      <c r="AM11" s="9"/>
      <c r="AN11" s="9"/>
      <c r="AO11" s="15"/>
      <c r="AP11" s="15"/>
      <c r="AQ11" s="9"/>
      <c r="AR11" s="9"/>
      <c r="AS11" s="9"/>
      <c r="AT11" s="9"/>
      <c r="AU11" s="9"/>
      <c r="AV11" s="9"/>
      <c r="AW11" s="9"/>
      <c r="AX11" s="15"/>
      <c r="AY11" s="9"/>
      <c r="AZ11" s="9"/>
      <c r="BA11" s="9"/>
      <c r="BB11" s="9"/>
      <c r="BC11" s="9"/>
      <c r="BD11" s="9"/>
      <c r="BE11" s="9"/>
      <c r="BF11" s="9"/>
      <c r="BG11" s="9"/>
      <c r="BH11" s="9"/>
      <c r="BI11" s="9"/>
      <c r="BJ11" s="11"/>
      <c r="BK11" s="16"/>
      <c r="BL11" s="11"/>
      <c r="BM11" s="11"/>
      <c r="BN11" s="11"/>
      <c r="BO11" s="11"/>
      <c r="BP11" s="11"/>
      <c r="BQ11" s="11"/>
      <c r="BR11" s="11"/>
      <c r="BS11" s="11"/>
      <c r="BT11" s="11"/>
      <c r="BU11" s="11"/>
      <c r="BV11" s="16"/>
      <c r="BW11" s="11"/>
      <c r="BX11" s="11"/>
      <c r="BY11" s="11"/>
      <c r="BZ11" s="11"/>
      <c r="CA11" s="11"/>
      <c r="CB11" s="11"/>
      <c r="CC11" s="9"/>
      <c r="CD11" s="9"/>
    </row>
    <row r="12" hidden="1">
      <c r="A12" s="11" t="s">
        <v>149</v>
      </c>
      <c r="B12" s="10">
        <v>2021.0</v>
      </c>
      <c r="C12" s="11" t="s">
        <v>150</v>
      </c>
      <c r="D12" s="11" t="s">
        <v>151</v>
      </c>
      <c r="E12" s="9"/>
      <c r="F12" s="11" t="s">
        <v>152</v>
      </c>
      <c r="I12" s="10">
        <v>1881.0</v>
      </c>
      <c r="J12" s="10">
        <v>1885.0</v>
      </c>
      <c r="K12" s="11" t="s">
        <v>153</v>
      </c>
      <c r="M12" s="11" t="s">
        <v>154</v>
      </c>
      <c r="N12" s="11" t="s">
        <v>155</v>
      </c>
      <c r="O12" s="12" t="s">
        <v>156</v>
      </c>
      <c r="P12" s="11" t="s">
        <v>157</v>
      </c>
      <c r="Q12" s="11" t="s">
        <v>89</v>
      </c>
      <c r="R12" s="9"/>
      <c r="S12" s="9"/>
      <c r="T12" s="9"/>
      <c r="U12" s="9"/>
      <c r="V12" s="17" t="s">
        <v>133</v>
      </c>
      <c r="W12" s="9"/>
      <c r="X12" s="17" t="s">
        <v>133</v>
      </c>
      <c r="Y12" s="18"/>
      <c r="Z12" s="11" t="s">
        <v>90</v>
      </c>
      <c r="AA12" s="13" t="s">
        <v>91</v>
      </c>
      <c r="AB12" s="9"/>
      <c r="AC12" s="9"/>
      <c r="AD12" s="9"/>
      <c r="AE12" s="9"/>
      <c r="AF12" s="9"/>
      <c r="AG12" s="15"/>
      <c r="AH12" s="9"/>
      <c r="AI12" s="9"/>
      <c r="AJ12" s="9"/>
      <c r="AK12" s="9"/>
      <c r="AL12" s="9"/>
      <c r="AM12" s="9"/>
      <c r="AN12" s="9"/>
      <c r="AO12" s="15"/>
      <c r="AP12" s="15"/>
      <c r="AQ12" s="9"/>
      <c r="AR12" s="9"/>
      <c r="AS12" s="9"/>
      <c r="AT12" s="9"/>
      <c r="AU12" s="9"/>
      <c r="AV12" s="9"/>
      <c r="AW12" s="9"/>
      <c r="AX12" s="15"/>
      <c r="AY12" s="9"/>
      <c r="AZ12" s="9"/>
      <c r="BA12" s="9"/>
      <c r="BB12" s="9"/>
      <c r="BC12" s="9"/>
      <c r="BD12" s="9"/>
      <c r="BE12" s="9"/>
      <c r="BF12" s="9"/>
      <c r="BG12" s="9"/>
      <c r="BH12" s="9"/>
      <c r="BI12" s="9"/>
      <c r="BJ12" s="11"/>
      <c r="BK12" s="16"/>
      <c r="BL12" s="11"/>
      <c r="BM12" s="11"/>
      <c r="BN12" s="11"/>
      <c r="BO12" s="11"/>
      <c r="BP12" s="11"/>
      <c r="BQ12" s="11"/>
      <c r="BR12" s="11"/>
      <c r="BS12" s="11"/>
      <c r="BT12" s="11"/>
      <c r="BU12" s="11"/>
      <c r="BV12" s="16"/>
      <c r="BW12" s="11"/>
      <c r="BX12" s="11"/>
      <c r="BY12" s="11"/>
      <c r="BZ12" s="11"/>
      <c r="CA12" s="11"/>
      <c r="CB12" s="11"/>
      <c r="CC12" s="9"/>
      <c r="CD12" s="9"/>
    </row>
    <row r="13" hidden="1">
      <c r="A13" s="11" t="s">
        <v>158</v>
      </c>
      <c r="B13" s="10">
        <v>2021.0</v>
      </c>
      <c r="C13" s="11" t="s">
        <v>159</v>
      </c>
      <c r="D13" s="11" t="s">
        <v>160</v>
      </c>
      <c r="E13" s="9"/>
      <c r="F13" s="11" t="s">
        <v>161</v>
      </c>
      <c r="G13" s="10">
        <v>39.0</v>
      </c>
      <c r="H13" s="10">
        <v>2.0</v>
      </c>
      <c r="I13" s="10">
        <v>153.0</v>
      </c>
      <c r="J13" s="10">
        <v>174.0</v>
      </c>
      <c r="K13" s="11" t="s">
        <v>162</v>
      </c>
      <c r="L13" s="10">
        <v>1.0</v>
      </c>
      <c r="M13" s="9"/>
      <c r="N13" s="11" t="s">
        <v>163</v>
      </c>
      <c r="O13" s="12" t="s">
        <v>164</v>
      </c>
      <c r="P13" s="11" t="s">
        <v>165</v>
      </c>
      <c r="Q13" s="11" t="s">
        <v>125</v>
      </c>
      <c r="S13" s="9"/>
      <c r="T13" s="9"/>
      <c r="U13" s="11" t="s">
        <v>90</v>
      </c>
      <c r="V13" s="13" t="s">
        <v>91</v>
      </c>
      <c r="W13" s="9"/>
      <c r="X13" s="13" t="s">
        <v>91</v>
      </c>
      <c r="Y13" s="14"/>
      <c r="Z13" s="9"/>
      <c r="AA13" s="13" t="s">
        <v>91</v>
      </c>
      <c r="AB13" s="9"/>
      <c r="AC13" s="9"/>
      <c r="AD13" s="9"/>
      <c r="AE13" s="9"/>
      <c r="AF13" s="9"/>
      <c r="AG13" s="15"/>
      <c r="AH13" s="9"/>
      <c r="AI13" s="9"/>
      <c r="AJ13" s="9"/>
      <c r="AK13" s="9"/>
      <c r="AL13" s="9"/>
      <c r="AM13" s="9"/>
      <c r="AN13" s="9"/>
      <c r="AO13" s="15"/>
      <c r="AP13" s="15"/>
      <c r="AQ13" s="9"/>
      <c r="AR13" s="9"/>
      <c r="AS13" s="9"/>
      <c r="AT13" s="9"/>
      <c r="AU13" s="9"/>
      <c r="AV13" s="9"/>
      <c r="AW13" s="9"/>
      <c r="AX13" s="15"/>
      <c r="AY13" s="9"/>
      <c r="AZ13" s="9"/>
      <c r="BA13" s="9"/>
      <c r="BB13" s="9"/>
      <c r="BC13" s="9"/>
      <c r="BD13" s="9"/>
      <c r="BE13" s="9"/>
      <c r="BF13" s="9"/>
      <c r="BG13" s="9"/>
      <c r="BH13" s="9"/>
      <c r="BI13" s="9"/>
      <c r="BJ13" s="11"/>
      <c r="BK13" s="16"/>
      <c r="BL13" s="11"/>
      <c r="BM13" s="11"/>
      <c r="BN13" s="11"/>
      <c r="BO13" s="11"/>
      <c r="BP13" s="11"/>
      <c r="BQ13" s="11"/>
      <c r="BR13" s="11"/>
      <c r="BS13" s="11"/>
      <c r="BT13" s="11"/>
      <c r="BU13" s="11"/>
      <c r="BV13" s="16"/>
      <c r="BW13" s="11"/>
      <c r="BX13" s="11"/>
      <c r="BY13" s="11"/>
      <c r="BZ13" s="11"/>
      <c r="CA13" s="11"/>
      <c r="CB13" s="11"/>
      <c r="CC13" s="9"/>
      <c r="CD13" s="9"/>
    </row>
    <row r="14" hidden="1">
      <c r="A14" s="11" t="s">
        <v>158</v>
      </c>
      <c r="B14" s="10">
        <v>2021.0</v>
      </c>
      <c r="C14" s="11" t="s">
        <v>166</v>
      </c>
      <c r="D14" s="11" t="s">
        <v>167</v>
      </c>
      <c r="E14" s="9"/>
      <c r="F14" s="11" t="s">
        <v>168</v>
      </c>
      <c r="G14" s="10">
        <v>39.0</v>
      </c>
      <c r="H14" s="10">
        <v>2.0</v>
      </c>
      <c r="I14" s="10">
        <v>153.0</v>
      </c>
      <c r="J14" s="10">
        <v>174.0</v>
      </c>
      <c r="K14" s="11" t="s">
        <v>162</v>
      </c>
      <c r="M14" s="11" t="s">
        <v>169</v>
      </c>
      <c r="N14" s="11" t="s">
        <v>170</v>
      </c>
      <c r="O14" s="12" t="s">
        <v>171</v>
      </c>
      <c r="P14" s="11" t="s">
        <v>172</v>
      </c>
      <c r="Q14" s="11" t="s">
        <v>89</v>
      </c>
      <c r="R14" s="9"/>
      <c r="S14" s="9"/>
      <c r="T14" s="9"/>
      <c r="U14" s="9"/>
      <c r="V14" s="17" t="s">
        <v>133</v>
      </c>
      <c r="W14" s="11" t="s">
        <v>90</v>
      </c>
      <c r="X14" s="13" t="s">
        <v>91</v>
      </c>
      <c r="Y14" s="14"/>
      <c r="Z14" s="9"/>
      <c r="AA14" s="13" t="s">
        <v>91</v>
      </c>
      <c r="AB14" s="9"/>
      <c r="AC14" s="9"/>
      <c r="AD14" s="9"/>
      <c r="AE14" s="9"/>
      <c r="AF14" s="9"/>
      <c r="AG14" s="15"/>
      <c r="AH14" s="9"/>
      <c r="AI14" s="9"/>
      <c r="AJ14" s="9"/>
      <c r="AK14" s="9"/>
      <c r="AL14" s="9"/>
      <c r="AM14" s="9"/>
      <c r="AN14" s="9"/>
      <c r="AO14" s="15"/>
      <c r="AP14" s="15"/>
      <c r="AQ14" s="9"/>
      <c r="AR14" s="9"/>
      <c r="AS14" s="9"/>
      <c r="AT14" s="9"/>
      <c r="AU14" s="9"/>
      <c r="AV14" s="9"/>
      <c r="AW14" s="9"/>
      <c r="AX14" s="15"/>
      <c r="AY14" s="9"/>
      <c r="AZ14" s="9"/>
      <c r="BA14" s="9"/>
      <c r="BB14" s="9"/>
      <c r="BC14" s="9"/>
      <c r="BD14" s="9"/>
      <c r="BE14" s="9"/>
      <c r="BF14" s="9"/>
      <c r="BG14" s="9"/>
      <c r="BH14" s="9"/>
      <c r="BI14" s="9"/>
      <c r="BJ14" s="11"/>
      <c r="BK14" s="16"/>
      <c r="BL14" s="11"/>
      <c r="BM14" s="11"/>
      <c r="BN14" s="11"/>
      <c r="BO14" s="11"/>
      <c r="BP14" s="11"/>
      <c r="BQ14" s="11"/>
      <c r="BR14" s="11"/>
      <c r="BS14" s="11"/>
      <c r="BT14" s="11"/>
      <c r="BU14" s="11"/>
      <c r="BV14" s="16"/>
      <c r="BW14" s="11"/>
      <c r="BX14" s="11"/>
      <c r="BY14" s="11"/>
      <c r="BZ14" s="11"/>
      <c r="CA14" s="11"/>
      <c r="CB14" s="11"/>
      <c r="CC14" s="9"/>
      <c r="CD14" s="9"/>
    </row>
    <row r="15" hidden="1">
      <c r="A15" s="11" t="s">
        <v>173</v>
      </c>
      <c r="B15" s="10">
        <v>2022.0</v>
      </c>
      <c r="C15" s="11" t="s">
        <v>174</v>
      </c>
      <c r="D15" s="11" t="s">
        <v>175</v>
      </c>
      <c r="E15" s="9"/>
      <c r="F15" s="11" t="s">
        <v>176</v>
      </c>
      <c r="G15" s="10">
        <v>13.0</v>
      </c>
      <c r="H15" s="10">
        <v>1.0</v>
      </c>
      <c r="I15" s="10">
        <v>18.0</v>
      </c>
      <c r="J15" s="10">
        <v>37.0</v>
      </c>
      <c r="K15" s="11" t="s">
        <v>177</v>
      </c>
      <c r="M15" s="11" t="s">
        <v>178</v>
      </c>
      <c r="N15" s="11" t="s">
        <v>179</v>
      </c>
      <c r="O15" s="12" t="s">
        <v>180</v>
      </c>
      <c r="P15" s="11" t="s">
        <v>181</v>
      </c>
      <c r="Q15" s="11" t="s">
        <v>89</v>
      </c>
      <c r="R15" s="9"/>
      <c r="S15" s="9"/>
      <c r="T15" s="9"/>
      <c r="U15" s="9"/>
      <c r="V15" s="17" t="s">
        <v>133</v>
      </c>
      <c r="W15" s="11" t="s">
        <v>90</v>
      </c>
      <c r="X15" s="13" t="s">
        <v>91</v>
      </c>
      <c r="Y15" s="14"/>
      <c r="Z15" s="9"/>
      <c r="AA15" s="13" t="s">
        <v>91</v>
      </c>
      <c r="AB15" s="9"/>
      <c r="AC15" s="9"/>
      <c r="AD15" s="9"/>
      <c r="AE15" s="9"/>
      <c r="AF15" s="9"/>
      <c r="AG15" s="15"/>
      <c r="AH15" s="9"/>
      <c r="AI15" s="9"/>
      <c r="AJ15" s="9"/>
      <c r="AK15" s="9"/>
      <c r="AL15" s="9"/>
      <c r="AM15" s="9"/>
      <c r="AN15" s="9"/>
      <c r="AO15" s="15"/>
      <c r="AP15" s="15"/>
      <c r="AQ15" s="9"/>
      <c r="AR15" s="9"/>
      <c r="AS15" s="9"/>
      <c r="AT15" s="9"/>
      <c r="AU15" s="9"/>
      <c r="AV15" s="9"/>
      <c r="AW15" s="9"/>
      <c r="AX15" s="15"/>
      <c r="AY15" s="9"/>
      <c r="AZ15" s="9"/>
      <c r="BA15" s="9"/>
      <c r="BB15" s="9"/>
      <c r="BC15" s="9"/>
      <c r="BD15" s="9"/>
      <c r="BE15" s="9"/>
      <c r="BF15" s="9"/>
      <c r="BG15" s="9"/>
      <c r="BH15" s="9"/>
      <c r="BI15" s="9"/>
      <c r="BJ15" s="11"/>
      <c r="BK15" s="16"/>
      <c r="BL15" s="11"/>
      <c r="BM15" s="11"/>
      <c r="BN15" s="11"/>
      <c r="BO15" s="11"/>
      <c r="BP15" s="11"/>
      <c r="BQ15" s="11"/>
      <c r="BR15" s="11"/>
      <c r="BS15" s="11"/>
      <c r="BT15" s="11"/>
      <c r="BU15" s="11"/>
      <c r="BV15" s="16"/>
      <c r="BW15" s="11"/>
      <c r="BX15" s="11"/>
      <c r="BY15" s="11"/>
      <c r="BZ15" s="11"/>
      <c r="CA15" s="11"/>
      <c r="CB15" s="11"/>
      <c r="CC15" s="9"/>
      <c r="CD15" s="9"/>
    </row>
    <row r="16">
      <c r="A16" s="11" t="s">
        <v>182</v>
      </c>
      <c r="B16" s="10">
        <v>2021.0</v>
      </c>
      <c r="C16" s="11" t="s">
        <v>183</v>
      </c>
      <c r="D16" s="11" t="s">
        <v>184</v>
      </c>
      <c r="E16" s="11" t="s">
        <v>185</v>
      </c>
      <c r="F16" s="11" t="s">
        <v>186</v>
      </c>
      <c r="G16" s="10">
        <v>25.0</v>
      </c>
      <c r="H16" s="10">
        <v>8.0</v>
      </c>
      <c r="I16" s="10">
        <v>1191.0</v>
      </c>
      <c r="J16" s="10">
        <v>1218.0</v>
      </c>
      <c r="K16" s="11" t="s">
        <v>187</v>
      </c>
      <c r="L16" s="10">
        <v>2.0</v>
      </c>
      <c r="M16" s="11" t="s">
        <v>188</v>
      </c>
      <c r="N16" s="11" t="s">
        <v>189</v>
      </c>
      <c r="O16" s="12" t="s">
        <v>190</v>
      </c>
      <c r="P16" s="11" t="s">
        <v>191</v>
      </c>
      <c r="Q16" s="11" t="s">
        <v>89</v>
      </c>
      <c r="R16" s="9"/>
      <c r="S16" s="9"/>
      <c r="T16" s="9"/>
      <c r="U16" s="9"/>
      <c r="V16" s="17" t="s">
        <v>133</v>
      </c>
      <c r="W16" s="9"/>
      <c r="X16" s="17" t="s">
        <v>133</v>
      </c>
      <c r="Y16" s="19"/>
      <c r="Z16" s="9"/>
      <c r="AA16" s="17" t="s">
        <v>133</v>
      </c>
      <c r="AB16" s="11" t="s">
        <v>192</v>
      </c>
      <c r="AC16" s="11" t="s">
        <v>193</v>
      </c>
      <c r="AD16" s="9"/>
      <c r="AE16" s="9"/>
      <c r="AF16" s="11" t="s">
        <v>194</v>
      </c>
      <c r="AG16" s="20"/>
      <c r="AH16" s="21"/>
      <c r="AI16" s="21"/>
      <c r="AJ16" s="21"/>
      <c r="AK16" s="21"/>
      <c r="AL16" s="21"/>
      <c r="AM16" s="21"/>
      <c r="AN16" s="21"/>
      <c r="AO16" s="15"/>
      <c r="AP16" s="15"/>
      <c r="AQ16" s="9"/>
      <c r="AR16" s="9"/>
      <c r="AS16" s="9"/>
      <c r="AT16" s="9"/>
      <c r="AU16" s="9"/>
      <c r="AV16" s="9"/>
      <c r="AW16" s="9"/>
      <c r="AX16" s="15"/>
      <c r="AY16" s="9"/>
      <c r="AZ16" s="9"/>
      <c r="BA16" s="9"/>
      <c r="BB16" s="9"/>
      <c r="BC16" s="11" t="s">
        <v>90</v>
      </c>
      <c r="BD16" s="9"/>
      <c r="BE16" s="9"/>
      <c r="BF16" s="9"/>
      <c r="BG16" s="9"/>
      <c r="BH16" s="11" t="s">
        <v>90</v>
      </c>
      <c r="BI16" s="9"/>
      <c r="BJ16" s="11" t="s">
        <v>195</v>
      </c>
      <c r="BK16" s="16"/>
      <c r="BL16" s="11"/>
      <c r="BM16" s="11"/>
      <c r="BN16" s="11"/>
      <c r="BO16" s="11"/>
      <c r="BP16" s="11"/>
      <c r="BQ16" s="11"/>
      <c r="BR16" s="11"/>
      <c r="BS16" s="11"/>
      <c r="BT16" s="11"/>
      <c r="BU16" s="11"/>
      <c r="BV16" s="16"/>
      <c r="BW16" s="11"/>
      <c r="BX16" s="11"/>
      <c r="BY16" s="11"/>
      <c r="BZ16" s="11"/>
      <c r="CA16" s="11"/>
      <c r="CB16" s="11"/>
      <c r="CC16" s="11" t="s">
        <v>196</v>
      </c>
      <c r="CD16" s="11" t="s">
        <v>197</v>
      </c>
    </row>
    <row r="17" hidden="1">
      <c r="A17" s="11" t="s">
        <v>198</v>
      </c>
      <c r="B17" s="10">
        <v>2019.0</v>
      </c>
      <c r="C17" s="11" t="s">
        <v>199</v>
      </c>
      <c r="D17" s="11" t="s">
        <v>200</v>
      </c>
      <c r="E17" s="9"/>
      <c r="F17" s="11" t="s">
        <v>201</v>
      </c>
      <c r="J17" s="9"/>
      <c r="K17" s="11" t="s">
        <v>202</v>
      </c>
      <c r="M17" s="11" t="s">
        <v>203</v>
      </c>
      <c r="N17" s="11" t="s">
        <v>204</v>
      </c>
      <c r="O17" s="12" t="s">
        <v>205</v>
      </c>
      <c r="P17" s="11" t="s">
        <v>206</v>
      </c>
      <c r="Q17" s="11" t="s">
        <v>89</v>
      </c>
      <c r="R17" s="9"/>
      <c r="S17" s="9"/>
      <c r="T17" s="9"/>
      <c r="U17" s="9"/>
      <c r="V17" s="17" t="s">
        <v>133</v>
      </c>
      <c r="W17" s="11" t="s">
        <v>90</v>
      </c>
      <c r="X17" s="13" t="s">
        <v>91</v>
      </c>
      <c r="Y17" s="14"/>
      <c r="Z17" s="9"/>
      <c r="AA17" s="13" t="s">
        <v>91</v>
      </c>
      <c r="AB17" s="9"/>
      <c r="AC17" s="9"/>
      <c r="AD17" s="9"/>
      <c r="AE17" s="9"/>
      <c r="AF17" s="9"/>
      <c r="AG17" s="15"/>
      <c r="AH17" s="9"/>
      <c r="AI17" s="9"/>
      <c r="AJ17" s="9"/>
      <c r="AK17" s="9"/>
      <c r="AL17" s="9"/>
      <c r="AM17" s="9"/>
      <c r="AN17" s="9"/>
      <c r="AO17" s="15"/>
      <c r="AP17" s="15"/>
      <c r="AQ17" s="9"/>
      <c r="AR17" s="9"/>
      <c r="AS17" s="9"/>
      <c r="AT17" s="9"/>
      <c r="AU17" s="9"/>
      <c r="AV17" s="9"/>
      <c r="AW17" s="9"/>
      <c r="AX17" s="15"/>
      <c r="AY17" s="9"/>
      <c r="AZ17" s="9"/>
      <c r="BA17" s="9"/>
      <c r="BB17" s="9"/>
      <c r="BC17" s="9"/>
      <c r="BD17" s="9"/>
      <c r="BE17" s="9"/>
      <c r="BF17" s="9"/>
      <c r="BG17" s="9"/>
      <c r="BH17" s="9"/>
      <c r="BI17" s="9"/>
      <c r="BJ17" s="11"/>
      <c r="BK17" s="16"/>
      <c r="BL17" s="11"/>
      <c r="BM17" s="11"/>
      <c r="BN17" s="11"/>
      <c r="BO17" s="11"/>
      <c r="BP17" s="11"/>
      <c r="BQ17" s="11"/>
      <c r="BR17" s="11"/>
      <c r="BS17" s="11"/>
      <c r="BT17" s="11"/>
      <c r="BU17" s="11"/>
      <c r="BV17" s="16"/>
      <c r="BW17" s="11"/>
      <c r="BX17" s="11"/>
      <c r="BY17" s="11"/>
      <c r="BZ17" s="11"/>
      <c r="CA17" s="11"/>
      <c r="CB17" s="11"/>
      <c r="CC17" s="9"/>
      <c r="CD17" s="9"/>
    </row>
    <row r="18" hidden="1">
      <c r="A18" s="11" t="s">
        <v>207</v>
      </c>
      <c r="B18" s="10">
        <v>2013.0</v>
      </c>
      <c r="C18" s="11" t="s">
        <v>208</v>
      </c>
      <c r="D18" s="11" t="s">
        <v>209</v>
      </c>
      <c r="E18" s="9"/>
      <c r="F18" s="11" t="s">
        <v>210</v>
      </c>
      <c r="G18" s="10">
        <v>46.0</v>
      </c>
      <c r="H18" s="10">
        <v>9.0</v>
      </c>
      <c r="I18" s="10">
        <v>1608.0</v>
      </c>
      <c r="J18" s="10">
        <v>1613.0</v>
      </c>
      <c r="K18" s="11" t="s">
        <v>211</v>
      </c>
      <c r="L18" s="10">
        <v>5.0</v>
      </c>
      <c r="M18" s="11" t="s">
        <v>212</v>
      </c>
      <c r="N18" s="11" t="s">
        <v>213</v>
      </c>
      <c r="O18" s="12" t="s">
        <v>214</v>
      </c>
      <c r="P18" s="11" t="s">
        <v>215</v>
      </c>
      <c r="Q18" s="11" t="s">
        <v>89</v>
      </c>
      <c r="R18" s="9"/>
      <c r="S18" s="9"/>
      <c r="T18" s="9"/>
      <c r="U18" s="9"/>
      <c r="V18" s="17" t="s">
        <v>133</v>
      </c>
      <c r="W18" s="11" t="s">
        <v>90</v>
      </c>
      <c r="X18" s="13" t="s">
        <v>91</v>
      </c>
      <c r="Y18" s="14"/>
      <c r="Z18" s="9"/>
      <c r="AA18" s="13" t="s">
        <v>91</v>
      </c>
      <c r="AB18" s="9"/>
      <c r="AC18" s="9"/>
      <c r="AD18" s="9"/>
      <c r="AE18" s="9"/>
      <c r="AF18" s="9"/>
      <c r="AG18" s="15"/>
      <c r="AH18" s="9"/>
      <c r="AI18" s="9"/>
      <c r="AJ18" s="9"/>
      <c r="AK18" s="9"/>
      <c r="AL18" s="9"/>
      <c r="AM18" s="9"/>
      <c r="AN18" s="9"/>
      <c r="AO18" s="15"/>
      <c r="AP18" s="15"/>
      <c r="AQ18" s="9"/>
      <c r="AR18" s="9"/>
      <c r="AS18" s="9"/>
      <c r="AT18" s="9"/>
      <c r="AU18" s="9"/>
      <c r="AV18" s="9"/>
      <c r="AW18" s="9"/>
      <c r="AX18" s="15"/>
      <c r="AY18" s="9"/>
      <c r="AZ18" s="9"/>
      <c r="BA18" s="9"/>
      <c r="BB18" s="9"/>
      <c r="BC18" s="9"/>
      <c r="BD18" s="9"/>
      <c r="BE18" s="9"/>
      <c r="BF18" s="9"/>
      <c r="BG18" s="9"/>
      <c r="BH18" s="9"/>
      <c r="BI18" s="9"/>
      <c r="BJ18" s="11"/>
      <c r="BK18" s="16"/>
      <c r="BL18" s="11"/>
      <c r="BM18" s="11"/>
      <c r="BN18" s="11"/>
      <c r="BO18" s="11"/>
      <c r="BP18" s="11"/>
      <c r="BQ18" s="11"/>
      <c r="BR18" s="11"/>
      <c r="BS18" s="11"/>
      <c r="BT18" s="11"/>
      <c r="BU18" s="11"/>
      <c r="BV18" s="16"/>
      <c r="BW18" s="11"/>
      <c r="BX18" s="11"/>
      <c r="BY18" s="11"/>
      <c r="BZ18" s="11"/>
      <c r="CA18" s="11"/>
      <c r="CB18" s="11"/>
      <c r="CC18" s="9"/>
      <c r="CD18" s="9"/>
    </row>
    <row r="19" hidden="1">
      <c r="A19" s="11" t="s">
        <v>216</v>
      </c>
      <c r="B19" s="10">
        <v>2013.0</v>
      </c>
      <c r="C19" s="11" t="s">
        <v>217</v>
      </c>
      <c r="D19" s="11" t="s">
        <v>218</v>
      </c>
      <c r="E19" s="9"/>
      <c r="F19" s="11" t="s">
        <v>219</v>
      </c>
      <c r="G19" s="10">
        <v>51.0</v>
      </c>
      <c r="H19" s="10">
        <v>11.0</v>
      </c>
      <c r="I19" s="10">
        <v>3415.0</v>
      </c>
      <c r="J19" s="10">
        <v>3427.0</v>
      </c>
      <c r="K19" s="11" t="s">
        <v>220</v>
      </c>
      <c r="L19" s="10">
        <v>32.0</v>
      </c>
      <c r="M19" s="11" t="s">
        <v>221</v>
      </c>
      <c r="N19" s="11" t="s">
        <v>222</v>
      </c>
      <c r="O19" s="12" t="s">
        <v>223</v>
      </c>
      <c r="P19" s="11" t="s">
        <v>224</v>
      </c>
      <c r="Q19" s="11" t="s">
        <v>125</v>
      </c>
      <c r="S19" s="9"/>
      <c r="T19" s="9"/>
      <c r="U19" s="11" t="s">
        <v>90</v>
      </c>
      <c r="V19" s="13" t="s">
        <v>91</v>
      </c>
      <c r="W19" s="9"/>
      <c r="X19" s="13" t="s">
        <v>91</v>
      </c>
      <c r="Y19" s="14"/>
      <c r="Z19" s="9"/>
      <c r="AA19" s="13" t="s">
        <v>91</v>
      </c>
      <c r="AB19" s="9"/>
      <c r="AC19" s="9"/>
      <c r="AD19" s="9"/>
      <c r="AE19" s="9"/>
      <c r="AF19" s="9"/>
      <c r="AG19" s="15"/>
      <c r="AH19" s="9"/>
      <c r="AI19" s="9"/>
      <c r="AJ19" s="9"/>
      <c r="AK19" s="9"/>
      <c r="AL19" s="9"/>
      <c r="AM19" s="9"/>
      <c r="AN19" s="9"/>
      <c r="AO19" s="15"/>
      <c r="AP19" s="15"/>
      <c r="AQ19" s="9"/>
      <c r="AR19" s="9"/>
      <c r="AS19" s="9"/>
      <c r="AT19" s="9"/>
      <c r="AU19" s="9"/>
      <c r="AV19" s="9"/>
      <c r="AW19" s="9"/>
      <c r="AX19" s="15"/>
      <c r="AY19" s="9"/>
      <c r="AZ19" s="9"/>
      <c r="BA19" s="9"/>
      <c r="BB19" s="9"/>
      <c r="BC19" s="9"/>
      <c r="BD19" s="9"/>
      <c r="BE19" s="9"/>
      <c r="BF19" s="9"/>
      <c r="BG19" s="9"/>
      <c r="BH19" s="9"/>
      <c r="BI19" s="9"/>
      <c r="BJ19" s="11"/>
      <c r="BK19" s="16"/>
      <c r="BL19" s="11"/>
      <c r="BM19" s="11"/>
      <c r="BN19" s="11"/>
      <c r="BO19" s="11"/>
      <c r="BP19" s="11"/>
      <c r="BQ19" s="11"/>
      <c r="BR19" s="11"/>
      <c r="BS19" s="11"/>
      <c r="BT19" s="11"/>
      <c r="BU19" s="11"/>
      <c r="BV19" s="16"/>
      <c r="BW19" s="11"/>
      <c r="BX19" s="11"/>
      <c r="BY19" s="11"/>
      <c r="BZ19" s="11"/>
      <c r="CA19" s="11"/>
      <c r="CB19" s="11"/>
      <c r="CC19" s="9"/>
      <c r="CD19" s="9"/>
    </row>
    <row r="20">
      <c r="A20" s="11" t="s">
        <v>225</v>
      </c>
      <c r="B20" s="10">
        <v>2020.0</v>
      </c>
      <c r="C20" s="11" t="s">
        <v>226</v>
      </c>
      <c r="D20" s="11" t="s">
        <v>227</v>
      </c>
      <c r="E20" s="11" t="s">
        <v>185</v>
      </c>
      <c r="F20" s="11" t="s">
        <v>228</v>
      </c>
      <c r="G20" s="10">
        <v>34.0</v>
      </c>
      <c r="H20" s="10">
        <v>6.0</v>
      </c>
      <c r="I20" s="10">
        <v>1722.0</v>
      </c>
      <c r="J20" s="10">
        <v>1745.0</v>
      </c>
      <c r="K20" s="11" t="s">
        <v>229</v>
      </c>
      <c r="L20" s="10">
        <v>6.0</v>
      </c>
      <c r="M20" s="11" t="s">
        <v>230</v>
      </c>
      <c r="N20" s="11" t="s">
        <v>231</v>
      </c>
      <c r="O20" s="12" t="s">
        <v>232</v>
      </c>
      <c r="P20" s="11" t="s">
        <v>233</v>
      </c>
      <c r="Q20" s="11" t="s">
        <v>89</v>
      </c>
      <c r="R20" s="9"/>
      <c r="S20" s="9"/>
      <c r="T20" s="9"/>
      <c r="U20" s="9"/>
      <c r="V20" s="17" t="s">
        <v>133</v>
      </c>
      <c r="W20" s="9"/>
      <c r="X20" s="17" t="s">
        <v>133</v>
      </c>
      <c r="Y20" s="18"/>
      <c r="Z20" s="9"/>
      <c r="AA20" s="17" t="s">
        <v>133</v>
      </c>
      <c r="AB20" s="11" t="s">
        <v>192</v>
      </c>
      <c r="AC20" s="11" t="s">
        <v>193</v>
      </c>
      <c r="AD20" s="9"/>
      <c r="AE20" s="9"/>
      <c r="AF20" s="11" t="s">
        <v>194</v>
      </c>
      <c r="AG20" s="22"/>
      <c r="AH20" s="21"/>
      <c r="AI20" s="23"/>
      <c r="AJ20" s="21"/>
      <c r="AK20" s="21"/>
      <c r="AL20" s="21"/>
      <c r="AM20" s="23"/>
      <c r="AN20" s="23"/>
      <c r="AO20" s="15"/>
      <c r="AP20" s="15"/>
      <c r="AQ20" s="9"/>
      <c r="AR20" s="9"/>
      <c r="AS20" s="9"/>
      <c r="AT20" s="9"/>
      <c r="AU20" s="9"/>
      <c r="AV20" s="9"/>
      <c r="AW20" s="9"/>
      <c r="AX20" s="15"/>
      <c r="AY20" s="9"/>
      <c r="AZ20" s="9"/>
      <c r="BA20" s="9"/>
      <c r="BB20" s="9"/>
      <c r="BC20" s="11" t="s">
        <v>90</v>
      </c>
      <c r="BD20" s="11" t="s">
        <v>234</v>
      </c>
      <c r="BE20" s="9"/>
      <c r="BF20" s="11" t="s">
        <v>90</v>
      </c>
      <c r="BG20" s="9"/>
      <c r="BH20" s="11" t="s">
        <v>90</v>
      </c>
      <c r="BI20" s="9"/>
      <c r="BJ20" s="24" t="s">
        <v>235</v>
      </c>
      <c r="BK20" s="16"/>
      <c r="BL20" s="11"/>
      <c r="BM20" s="11"/>
      <c r="BN20" s="11"/>
      <c r="BO20" s="11"/>
      <c r="BP20" s="11"/>
      <c r="BQ20" s="11"/>
      <c r="BR20" s="11"/>
      <c r="BS20" s="11"/>
      <c r="BT20" s="11"/>
      <c r="BU20" s="11"/>
      <c r="BV20" s="16"/>
      <c r="BW20" s="11"/>
      <c r="BX20" s="11"/>
      <c r="BY20" s="11"/>
      <c r="BZ20" s="11"/>
      <c r="CA20" s="11"/>
      <c r="CB20" s="11"/>
      <c r="CC20" s="11" t="s">
        <v>196</v>
      </c>
      <c r="CD20" s="11" t="s">
        <v>197</v>
      </c>
    </row>
    <row r="21" hidden="1">
      <c r="A21" s="11" t="s">
        <v>236</v>
      </c>
      <c r="B21" s="10">
        <v>2019.0</v>
      </c>
      <c r="C21" s="11" t="s">
        <v>237</v>
      </c>
      <c r="D21" s="11" t="s">
        <v>238</v>
      </c>
      <c r="E21" s="9"/>
      <c r="F21" s="11" t="s">
        <v>228</v>
      </c>
      <c r="G21" s="10">
        <v>32.0</v>
      </c>
      <c r="H21" s="10">
        <v>4.0</v>
      </c>
      <c r="I21" s="10">
        <v>585.0</v>
      </c>
      <c r="J21" s="10">
        <v>607.0</v>
      </c>
      <c r="K21" s="11" t="s">
        <v>239</v>
      </c>
      <c r="L21" s="10">
        <v>36.0</v>
      </c>
      <c r="M21" s="11" t="s">
        <v>240</v>
      </c>
      <c r="N21" s="11" t="s">
        <v>241</v>
      </c>
      <c r="O21" s="12" t="s">
        <v>242</v>
      </c>
      <c r="P21" s="11" t="s">
        <v>243</v>
      </c>
      <c r="Q21" s="11" t="s">
        <v>89</v>
      </c>
      <c r="R21" s="9"/>
      <c r="S21" s="9"/>
      <c r="T21" s="9"/>
      <c r="U21" s="9"/>
      <c r="V21" s="17" t="s">
        <v>133</v>
      </c>
      <c r="W21" s="11" t="s">
        <v>90</v>
      </c>
      <c r="X21" s="13" t="s">
        <v>91</v>
      </c>
      <c r="Y21" s="14"/>
      <c r="Z21" s="9"/>
      <c r="AA21" s="13" t="s">
        <v>91</v>
      </c>
      <c r="AB21" s="9"/>
      <c r="AC21" s="9"/>
      <c r="AD21" s="9"/>
      <c r="AE21" s="9"/>
      <c r="AF21" s="9"/>
      <c r="AG21" s="15"/>
      <c r="AH21" s="9"/>
      <c r="AI21" s="9"/>
      <c r="AJ21" s="9"/>
      <c r="AK21" s="9"/>
      <c r="AL21" s="9"/>
      <c r="AM21" s="9"/>
      <c r="AN21" s="9"/>
      <c r="AO21" s="15"/>
      <c r="AP21" s="15"/>
      <c r="AQ21" s="9"/>
      <c r="AR21" s="9"/>
      <c r="AS21" s="9"/>
      <c r="AT21" s="9"/>
      <c r="AU21" s="9"/>
      <c r="AV21" s="9"/>
      <c r="AW21" s="9"/>
      <c r="AX21" s="15"/>
      <c r="AY21" s="9"/>
      <c r="AZ21" s="9"/>
      <c r="BA21" s="9"/>
      <c r="BB21" s="9"/>
      <c r="BC21" s="9"/>
      <c r="BD21" s="9"/>
      <c r="BE21" s="9"/>
      <c r="BF21" s="9"/>
      <c r="BG21" s="9"/>
      <c r="BH21" s="9"/>
      <c r="BI21" s="9"/>
      <c r="BJ21" s="11"/>
      <c r="BK21" s="16"/>
      <c r="BL21" s="11"/>
      <c r="BM21" s="11"/>
      <c r="BN21" s="11"/>
      <c r="BO21" s="11"/>
      <c r="BP21" s="11"/>
      <c r="BQ21" s="11"/>
      <c r="BR21" s="11"/>
      <c r="BS21" s="11"/>
      <c r="BT21" s="11"/>
      <c r="BU21" s="11"/>
      <c r="BV21" s="16"/>
      <c r="BW21" s="11"/>
      <c r="BX21" s="11"/>
      <c r="BY21" s="11"/>
      <c r="BZ21" s="11"/>
      <c r="CA21" s="11"/>
      <c r="CB21" s="11"/>
      <c r="CC21" s="9"/>
      <c r="CD21" s="9"/>
    </row>
    <row r="22" hidden="1">
      <c r="A22" s="11" t="s">
        <v>244</v>
      </c>
      <c r="B22" s="10">
        <v>2020.0</v>
      </c>
      <c r="C22" s="11" t="s">
        <v>245</v>
      </c>
      <c r="D22" s="11" t="s">
        <v>246</v>
      </c>
      <c r="E22" s="9"/>
      <c r="F22" s="11" t="s">
        <v>247</v>
      </c>
      <c r="G22" s="10">
        <v>98.0</v>
      </c>
      <c r="H22" s="10">
        <v>4.0</v>
      </c>
      <c r="I22" s="10">
        <v>1058.0</v>
      </c>
      <c r="J22" s="10">
        <v>1090.0</v>
      </c>
      <c r="K22" s="11" t="s">
        <v>248</v>
      </c>
      <c r="L22" s="10">
        <v>19.0</v>
      </c>
      <c r="M22" s="11" t="s">
        <v>249</v>
      </c>
      <c r="N22" s="11" t="s">
        <v>250</v>
      </c>
      <c r="O22" s="12" t="s">
        <v>251</v>
      </c>
      <c r="P22" s="11" t="s">
        <v>252</v>
      </c>
      <c r="Q22" s="11" t="s">
        <v>89</v>
      </c>
      <c r="R22" s="9"/>
      <c r="S22" s="9"/>
      <c r="T22" s="9"/>
      <c r="U22" s="9"/>
      <c r="V22" s="17" t="s">
        <v>133</v>
      </c>
      <c r="W22" s="11" t="s">
        <v>90</v>
      </c>
      <c r="X22" s="13" t="s">
        <v>91</v>
      </c>
      <c r="Y22" s="14"/>
      <c r="Z22" s="9"/>
      <c r="AA22" s="13" t="s">
        <v>91</v>
      </c>
      <c r="AB22" s="9"/>
      <c r="AC22" s="9"/>
      <c r="AD22" s="9"/>
      <c r="AE22" s="9"/>
      <c r="AF22" s="9"/>
      <c r="AG22" s="15"/>
      <c r="AH22" s="9"/>
      <c r="AI22" s="9"/>
      <c r="AJ22" s="9"/>
      <c r="AK22" s="9"/>
      <c r="AL22" s="9"/>
      <c r="AM22" s="9"/>
      <c r="AN22" s="9"/>
      <c r="AO22" s="15"/>
      <c r="AP22" s="15"/>
      <c r="AQ22" s="9"/>
      <c r="AR22" s="9"/>
      <c r="AS22" s="9"/>
      <c r="AT22" s="9"/>
      <c r="AU22" s="9"/>
      <c r="AV22" s="9"/>
      <c r="AW22" s="9"/>
      <c r="AX22" s="15"/>
      <c r="AY22" s="9"/>
      <c r="AZ22" s="9"/>
      <c r="BA22" s="9"/>
      <c r="BB22" s="9"/>
      <c r="BC22" s="9"/>
      <c r="BD22" s="9"/>
      <c r="BE22" s="9"/>
      <c r="BF22" s="9"/>
      <c r="BG22" s="9"/>
      <c r="BH22" s="9"/>
      <c r="BI22" s="9"/>
      <c r="BJ22" s="11"/>
      <c r="BK22" s="16"/>
      <c r="BL22" s="11"/>
      <c r="BM22" s="11"/>
      <c r="BN22" s="11"/>
      <c r="BO22" s="11"/>
      <c r="BP22" s="11"/>
      <c r="BQ22" s="11"/>
      <c r="BR22" s="11"/>
      <c r="BS22" s="11"/>
      <c r="BT22" s="11"/>
      <c r="BU22" s="11"/>
      <c r="BV22" s="16"/>
      <c r="BW22" s="11"/>
      <c r="BX22" s="11"/>
      <c r="BY22" s="11"/>
      <c r="BZ22" s="11"/>
      <c r="CA22" s="11"/>
      <c r="CB22" s="11"/>
      <c r="CC22" s="9"/>
      <c r="CD22" s="9"/>
    </row>
    <row r="23" hidden="1">
      <c r="A23" s="11" t="s">
        <v>253</v>
      </c>
      <c r="B23" s="10">
        <v>2012.0</v>
      </c>
      <c r="C23" s="11" t="s">
        <v>254</v>
      </c>
      <c r="D23" s="11" t="s">
        <v>255</v>
      </c>
      <c r="E23" s="9"/>
      <c r="F23" s="11" t="s">
        <v>256</v>
      </c>
      <c r="G23" s="10">
        <v>59.0</v>
      </c>
      <c r="H23" s="25">
        <v>44689.0</v>
      </c>
      <c r="I23" s="10">
        <v>697.0</v>
      </c>
      <c r="J23" s="10">
        <v>717.0</v>
      </c>
      <c r="K23" s="11" t="s">
        <v>257</v>
      </c>
      <c r="L23" s="10">
        <v>14.0</v>
      </c>
      <c r="M23" s="11" t="s">
        <v>258</v>
      </c>
      <c r="N23" s="11" t="s">
        <v>259</v>
      </c>
      <c r="O23" s="12" t="s">
        <v>260</v>
      </c>
      <c r="P23" s="11" t="s">
        <v>261</v>
      </c>
      <c r="Q23" s="11" t="s">
        <v>89</v>
      </c>
      <c r="R23" s="9"/>
      <c r="S23" s="9"/>
      <c r="T23" s="9"/>
      <c r="U23" s="9"/>
      <c r="V23" s="17" t="s">
        <v>133</v>
      </c>
      <c r="W23" s="11" t="s">
        <v>90</v>
      </c>
      <c r="X23" s="13" t="s">
        <v>91</v>
      </c>
      <c r="Y23" s="14"/>
      <c r="Z23" s="9"/>
      <c r="AA23" s="13" t="s">
        <v>91</v>
      </c>
      <c r="AB23" s="9"/>
      <c r="AC23" s="9"/>
      <c r="AD23" s="9"/>
      <c r="AE23" s="9"/>
      <c r="AF23" s="9"/>
      <c r="AG23" s="15"/>
      <c r="AH23" s="9"/>
      <c r="AI23" s="9"/>
      <c r="AJ23" s="9"/>
      <c r="AK23" s="9"/>
      <c r="AL23" s="9"/>
      <c r="AM23" s="9"/>
      <c r="AN23" s="9"/>
      <c r="AO23" s="15"/>
      <c r="AP23" s="15"/>
      <c r="AQ23" s="9"/>
      <c r="AR23" s="9"/>
      <c r="AS23" s="9"/>
      <c r="AT23" s="9"/>
      <c r="AU23" s="9"/>
      <c r="AV23" s="9"/>
      <c r="AW23" s="9"/>
      <c r="AX23" s="15"/>
      <c r="AY23" s="9"/>
      <c r="AZ23" s="9"/>
      <c r="BA23" s="9"/>
      <c r="BB23" s="9"/>
      <c r="BC23" s="9"/>
      <c r="BD23" s="9"/>
      <c r="BE23" s="9"/>
      <c r="BF23" s="9"/>
      <c r="BG23" s="9"/>
      <c r="BH23" s="9"/>
      <c r="BI23" s="9"/>
      <c r="BJ23" s="11"/>
      <c r="BK23" s="16"/>
      <c r="BL23" s="11"/>
      <c r="BM23" s="11"/>
      <c r="BN23" s="11"/>
      <c r="BO23" s="11"/>
      <c r="BP23" s="11"/>
      <c r="BQ23" s="11"/>
      <c r="BR23" s="11"/>
      <c r="BS23" s="11"/>
      <c r="BT23" s="11"/>
      <c r="BU23" s="11"/>
      <c r="BV23" s="16"/>
      <c r="BW23" s="11"/>
      <c r="BX23" s="11"/>
      <c r="BY23" s="11"/>
      <c r="BZ23" s="11"/>
      <c r="CA23" s="11"/>
      <c r="CB23" s="11"/>
      <c r="CC23" s="9"/>
      <c r="CD23" s="9"/>
    </row>
    <row r="24" hidden="1">
      <c r="A24" s="11" t="s">
        <v>262</v>
      </c>
      <c r="B24" s="10">
        <v>2022.0</v>
      </c>
      <c r="C24" s="11" t="s">
        <v>263</v>
      </c>
      <c r="D24" s="11" t="s">
        <v>264</v>
      </c>
      <c r="E24" s="9"/>
      <c r="F24" s="11" t="s">
        <v>265</v>
      </c>
      <c r="G24" s="10">
        <v>200.0</v>
      </c>
      <c r="H24" s="9"/>
      <c r="I24" s="10">
        <v>1135.0</v>
      </c>
      <c r="J24" s="10">
        <v>1144.0</v>
      </c>
      <c r="K24" s="11" t="s">
        <v>266</v>
      </c>
      <c r="M24" s="11" t="s">
        <v>267</v>
      </c>
      <c r="N24" s="11" t="s">
        <v>268</v>
      </c>
      <c r="O24" s="12" t="s">
        <v>269</v>
      </c>
      <c r="P24" s="11" t="s">
        <v>270</v>
      </c>
      <c r="Q24" s="11" t="s">
        <v>89</v>
      </c>
      <c r="R24" s="9"/>
      <c r="S24" s="9"/>
      <c r="T24" s="9"/>
      <c r="U24" s="9"/>
      <c r="V24" s="17" t="s">
        <v>133</v>
      </c>
      <c r="W24" s="11" t="s">
        <v>90</v>
      </c>
      <c r="X24" s="13" t="s">
        <v>91</v>
      </c>
      <c r="Y24" s="14"/>
      <c r="Z24" s="9"/>
      <c r="AA24" s="13" t="s">
        <v>91</v>
      </c>
      <c r="AB24" s="9"/>
      <c r="AC24" s="9"/>
      <c r="AD24" s="9"/>
      <c r="AE24" s="9"/>
      <c r="AF24" s="9"/>
      <c r="AG24" s="15"/>
      <c r="AH24" s="9"/>
      <c r="AI24" s="9"/>
      <c r="AJ24" s="9"/>
      <c r="AK24" s="9"/>
      <c r="AL24" s="9"/>
      <c r="AM24" s="9"/>
      <c r="AN24" s="9"/>
      <c r="AO24" s="15"/>
      <c r="AP24" s="15"/>
      <c r="AQ24" s="9"/>
      <c r="AR24" s="9"/>
      <c r="AS24" s="9"/>
      <c r="AT24" s="9"/>
      <c r="AU24" s="9"/>
      <c r="AV24" s="9"/>
      <c r="AW24" s="9"/>
      <c r="AX24" s="15"/>
      <c r="AY24" s="9"/>
      <c r="AZ24" s="9"/>
      <c r="BA24" s="9"/>
      <c r="BB24" s="9"/>
      <c r="BC24" s="9"/>
      <c r="BD24" s="9"/>
      <c r="BE24" s="9"/>
      <c r="BF24" s="9"/>
      <c r="BG24" s="9"/>
      <c r="BH24" s="9"/>
      <c r="BI24" s="9"/>
      <c r="BJ24" s="11"/>
      <c r="BK24" s="16"/>
      <c r="BL24" s="11"/>
      <c r="BM24" s="11"/>
      <c r="BN24" s="11"/>
      <c r="BO24" s="11"/>
      <c r="BP24" s="11"/>
      <c r="BQ24" s="11"/>
      <c r="BR24" s="11"/>
      <c r="BS24" s="11"/>
      <c r="BT24" s="11"/>
      <c r="BU24" s="11"/>
      <c r="BV24" s="16"/>
      <c r="BW24" s="11"/>
      <c r="BX24" s="11"/>
      <c r="BY24" s="11"/>
      <c r="BZ24" s="11"/>
      <c r="CA24" s="11"/>
      <c r="CB24" s="11"/>
      <c r="CC24" s="9"/>
      <c r="CD24" s="9"/>
    </row>
    <row r="25" hidden="1">
      <c r="A25" s="11" t="s">
        <v>271</v>
      </c>
      <c r="B25" s="10">
        <v>2021.0</v>
      </c>
      <c r="C25" s="11" t="s">
        <v>272</v>
      </c>
      <c r="D25" s="11" t="s">
        <v>273</v>
      </c>
      <c r="E25" s="9"/>
      <c r="F25" s="11" t="s">
        <v>274</v>
      </c>
      <c r="G25" s="26">
        <v>44845.0</v>
      </c>
      <c r="H25" s="9"/>
      <c r="I25" s="9"/>
      <c r="J25" s="9"/>
      <c r="K25" s="11" t="s">
        <v>275</v>
      </c>
      <c r="L25" s="10">
        <v>5.0</v>
      </c>
      <c r="M25" s="11" t="s">
        <v>276</v>
      </c>
      <c r="N25" s="11" t="s">
        <v>277</v>
      </c>
      <c r="O25" s="12" t="s">
        <v>278</v>
      </c>
      <c r="P25" s="11" t="s">
        <v>279</v>
      </c>
      <c r="Q25" s="11" t="s">
        <v>89</v>
      </c>
      <c r="R25" s="9"/>
      <c r="S25" s="9"/>
      <c r="T25" s="9"/>
      <c r="U25" s="9"/>
      <c r="V25" s="17" t="s">
        <v>133</v>
      </c>
      <c r="W25" s="11" t="s">
        <v>90</v>
      </c>
      <c r="X25" s="13" t="s">
        <v>91</v>
      </c>
      <c r="Y25" s="14"/>
      <c r="Z25" s="9"/>
      <c r="AA25" s="13" t="s">
        <v>91</v>
      </c>
      <c r="AB25" s="9"/>
      <c r="AC25" s="9"/>
      <c r="AD25" s="9"/>
      <c r="AE25" s="9"/>
      <c r="AF25" s="9"/>
      <c r="AG25" s="15"/>
      <c r="AH25" s="9"/>
      <c r="AI25" s="9"/>
      <c r="AJ25" s="9"/>
      <c r="AK25" s="9"/>
      <c r="AL25" s="9"/>
      <c r="AM25" s="9"/>
      <c r="AN25" s="9"/>
      <c r="AO25" s="15"/>
      <c r="AP25" s="15"/>
      <c r="AQ25" s="9"/>
      <c r="AR25" s="9"/>
      <c r="AS25" s="9"/>
      <c r="AT25" s="9"/>
      <c r="AU25" s="9"/>
      <c r="AV25" s="9"/>
      <c r="AW25" s="9"/>
      <c r="AX25" s="15"/>
      <c r="AY25" s="9"/>
      <c r="AZ25" s="9"/>
      <c r="BA25" s="9"/>
      <c r="BB25" s="9"/>
      <c r="BC25" s="9"/>
      <c r="BD25" s="9"/>
      <c r="BE25" s="9"/>
      <c r="BF25" s="9"/>
      <c r="BG25" s="9"/>
      <c r="BH25" s="9"/>
      <c r="BI25" s="9"/>
      <c r="BJ25" s="11"/>
      <c r="BK25" s="16"/>
      <c r="BL25" s="11"/>
      <c r="BM25" s="11"/>
      <c r="BN25" s="11"/>
      <c r="BO25" s="11"/>
      <c r="BP25" s="11"/>
      <c r="BQ25" s="11"/>
      <c r="BR25" s="11"/>
      <c r="BS25" s="11"/>
      <c r="BT25" s="11"/>
      <c r="BU25" s="11"/>
      <c r="BV25" s="16"/>
      <c r="BW25" s="11"/>
      <c r="BX25" s="11"/>
      <c r="BY25" s="11"/>
      <c r="BZ25" s="11"/>
      <c r="CA25" s="11"/>
      <c r="CB25" s="11"/>
      <c r="CC25" s="9"/>
      <c r="CD25" s="9"/>
    </row>
    <row r="26" hidden="1">
      <c r="A26" s="11" t="s">
        <v>280</v>
      </c>
      <c r="B26" s="10">
        <v>2021.0</v>
      </c>
      <c r="C26" s="11" t="s">
        <v>281</v>
      </c>
      <c r="D26" s="11" t="s">
        <v>282</v>
      </c>
      <c r="E26" s="9"/>
      <c r="F26" s="11" t="s">
        <v>283</v>
      </c>
      <c r="I26" s="10">
        <v>236.0</v>
      </c>
      <c r="J26" s="10">
        <v>249.0</v>
      </c>
      <c r="K26" s="11" t="s">
        <v>284</v>
      </c>
      <c r="M26" s="11" t="s">
        <v>285</v>
      </c>
      <c r="N26" s="11" t="s">
        <v>286</v>
      </c>
      <c r="O26" s="12" t="s">
        <v>287</v>
      </c>
      <c r="P26" s="11" t="s">
        <v>288</v>
      </c>
      <c r="Q26" s="11" t="s">
        <v>89</v>
      </c>
      <c r="R26" s="9"/>
      <c r="S26" s="9"/>
      <c r="T26" s="9"/>
      <c r="U26" s="9"/>
      <c r="V26" s="17" t="s">
        <v>133</v>
      </c>
      <c r="W26" s="11" t="s">
        <v>90</v>
      </c>
      <c r="X26" s="13" t="s">
        <v>91</v>
      </c>
      <c r="Y26" s="14"/>
      <c r="Z26" s="9"/>
      <c r="AA26" s="13" t="s">
        <v>91</v>
      </c>
      <c r="AB26" s="9"/>
      <c r="AC26" s="9"/>
      <c r="AD26" s="9"/>
      <c r="AE26" s="9"/>
      <c r="AF26" s="9"/>
      <c r="AG26" s="15"/>
      <c r="AH26" s="9"/>
      <c r="AI26" s="9"/>
      <c r="AJ26" s="9"/>
      <c r="AK26" s="9"/>
      <c r="AL26" s="9"/>
      <c r="AM26" s="9"/>
      <c r="AN26" s="9"/>
      <c r="AO26" s="15"/>
      <c r="AP26" s="15"/>
      <c r="AQ26" s="9"/>
      <c r="AR26" s="9"/>
      <c r="AS26" s="9"/>
      <c r="AT26" s="9"/>
      <c r="AU26" s="9"/>
      <c r="AV26" s="9"/>
      <c r="AW26" s="9"/>
      <c r="AX26" s="15"/>
      <c r="AY26" s="9"/>
      <c r="AZ26" s="9"/>
      <c r="BA26" s="9"/>
      <c r="BB26" s="9"/>
      <c r="BC26" s="9"/>
      <c r="BD26" s="9"/>
      <c r="BE26" s="9"/>
      <c r="BF26" s="9"/>
      <c r="BG26" s="9"/>
      <c r="BH26" s="9"/>
      <c r="BI26" s="9"/>
      <c r="BJ26" s="11"/>
      <c r="BK26" s="16"/>
      <c r="BL26" s="11"/>
      <c r="BM26" s="11"/>
      <c r="BN26" s="11"/>
      <c r="BO26" s="11"/>
      <c r="BP26" s="11"/>
      <c r="BQ26" s="11"/>
      <c r="BR26" s="11"/>
      <c r="BS26" s="11"/>
      <c r="BT26" s="11"/>
      <c r="BU26" s="11"/>
      <c r="BV26" s="16"/>
      <c r="BW26" s="11"/>
      <c r="BX26" s="11"/>
      <c r="BY26" s="11"/>
      <c r="BZ26" s="11"/>
      <c r="CA26" s="11"/>
      <c r="CB26" s="11"/>
      <c r="CC26" s="9"/>
      <c r="CD26" s="9"/>
    </row>
    <row r="27" hidden="1">
      <c r="A27" s="11" t="s">
        <v>289</v>
      </c>
      <c r="B27" s="10">
        <v>2021.0</v>
      </c>
      <c r="C27" s="11" t="s">
        <v>290</v>
      </c>
      <c r="D27" s="11" t="s">
        <v>291</v>
      </c>
      <c r="E27" s="9"/>
      <c r="F27" s="11" t="s">
        <v>292</v>
      </c>
      <c r="G27" s="10">
        <v>2021.0</v>
      </c>
      <c r="H27" s="9"/>
      <c r="I27" s="9"/>
      <c r="J27" s="9"/>
      <c r="K27" s="9"/>
      <c r="L27" s="10">
        <v>1.0</v>
      </c>
      <c r="M27" s="11" t="s">
        <v>293</v>
      </c>
      <c r="N27" s="11" t="s">
        <v>294</v>
      </c>
      <c r="O27" s="12" t="s">
        <v>295</v>
      </c>
      <c r="P27" s="11" t="s">
        <v>296</v>
      </c>
      <c r="Q27" s="11" t="s">
        <v>89</v>
      </c>
      <c r="R27" s="9"/>
      <c r="S27" s="9"/>
      <c r="T27" s="9"/>
      <c r="U27" s="9"/>
      <c r="V27" s="17" t="s">
        <v>133</v>
      </c>
      <c r="W27" s="11" t="s">
        <v>90</v>
      </c>
      <c r="X27" s="13" t="s">
        <v>91</v>
      </c>
      <c r="Y27" s="14"/>
      <c r="Z27" s="9"/>
      <c r="AA27" s="13" t="s">
        <v>91</v>
      </c>
      <c r="AB27" s="9"/>
      <c r="AC27" s="9"/>
      <c r="AD27" s="9"/>
      <c r="AE27" s="9"/>
      <c r="AF27" s="9"/>
      <c r="AG27" s="15"/>
      <c r="AH27" s="9"/>
      <c r="AI27" s="9"/>
      <c r="AJ27" s="9"/>
      <c r="AK27" s="9"/>
      <c r="AL27" s="9"/>
      <c r="AM27" s="9"/>
      <c r="AN27" s="9"/>
      <c r="AO27" s="15"/>
      <c r="AP27" s="15"/>
      <c r="AQ27" s="9"/>
      <c r="AR27" s="9"/>
      <c r="AS27" s="9"/>
      <c r="AT27" s="9"/>
      <c r="AU27" s="9"/>
      <c r="AV27" s="9"/>
      <c r="AW27" s="9"/>
      <c r="AX27" s="15"/>
      <c r="AY27" s="9"/>
      <c r="AZ27" s="9"/>
      <c r="BA27" s="9"/>
      <c r="BB27" s="9"/>
      <c r="BC27" s="9"/>
      <c r="BD27" s="9"/>
      <c r="BE27" s="9"/>
      <c r="BF27" s="9"/>
      <c r="BG27" s="9"/>
      <c r="BH27" s="9"/>
      <c r="BI27" s="9"/>
      <c r="BJ27" s="11"/>
      <c r="BK27" s="16"/>
      <c r="BL27" s="11"/>
      <c r="BM27" s="11"/>
      <c r="BN27" s="11"/>
      <c r="BO27" s="11"/>
      <c r="BP27" s="11"/>
      <c r="BQ27" s="11"/>
      <c r="BR27" s="11"/>
      <c r="BS27" s="11"/>
      <c r="BT27" s="11"/>
      <c r="BU27" s="11"/>
      <c r="BV27" s="16"/>
      <c r="BW27" s="11"/>
      <c r="BX27" s="11"/>
      <c r="BY27" s="11"/>
      <c r="BZ27" s="11"/>
      <c r="CA27" s="11"/>
      <c r="CB27" s="11"/>
      <c r="CC27" s="9"/>
      <c r="CD27" s="9"/>
    </row>
    <row r="28" hidden="1">
      <c r="A28" s="11" t="s">
        <v>297</v>
      </c>
      <c r="B28" s="10">
        <v>2019.0</v>
      </c>
      <c r="C28" s="11" t="s">
        <v>298</v>
      </c>
      <c r="D28" s="11" t="s">
        <v>299</v>
      </c>
      <c r="E28" s="9"/>
      <c r="F28" s="11" t="s">
        <v>300</v>
      </c>
      <c r="G28" s="10">
        <v>13.0</v>
      </c>
      <c r="H28" s="10">
        <v>4.0</v>
      </c>
      <c r="I28" s="10">
        <v>435.0</v>
      </c>
      <c r="J28" s="10">
        <v>460.0</v>
      </c>
      <c r="K28" s="11" t="s">
        <v>301</v>
      </c>
      <c r="L28" s="10">
        <v>2.0</v>
      </c>
      <c r="M28" s="11" t="s">
        <v>302</v>
      </c>
      <c r="N28" s="11" t="s">
        <v>303</v>
      </c>
      <c r="O28" s="12" t="s">
        <v>304</v>
      </c>
      <c r="P28" s="11" t="s">
        <v>305</v>
      </c>
      <c r="Q28" s="11" t="s">
        <v>125</v>
      </c>
      <c r="S28" s="9"/>
      <c r="T28" s="9"/>
      <c r="U28" s="11" t="s">
        <v>90</v>
      </c>
      <c r="V28" s="13" t="s">
        <v>91</v>
      </c>
      <c r="W28" s="9"/>
      <c r="X28" s="13" t="s">
        <v>91</v>
      </c>
      <c r="Y28" s="14"/>
      <c r="Z28" s="9"/>
      <c r="AA28" s="13" t="s">
        <v>91</v>
      </c>
      <c r="AB28" s="9"/>
      <c r="AC28" s="9"/>
      <c r="AD28" s="9"/>
      <c r="AE28" s="9"/>
      <c r="AF28" s="9"/>
      <c r="AG28" s="15"/>
      <c r="AH28" s="9"/>
      <c r="AI28" s="9"/>
      <c r="AJ28" s="9"/>
      <c r="AK28" s="9"/>
      <c r="AL28" s="9"/>
      <c r="AM28" s="9"/>
      <c r="AN28" s="9"/>
      <c r="AO28" s="15"/>
      <c r="AP28" s="15"/>
      <c r="AQ28" s="9"/>
      <c r="AR28" s="9"/>
      <c r="AS28" s="9"/>
      <c r="AT28" s="9"/>
      <c r="AU28" s="9"/>
      <c r="AV28" s="9"/>
      <c r="AW28" s="9"/>
      <c r="AX28" s="15"/>
      <c r="AY28" s="9"/>
      <c r="AZ28" s="9"/>
      <c r="BA28" s="9"/>
      <c r="BB28" s="9"/>
      <c r="BC28" s="9"/>
      <c r="BD28" s="9"/>
      <c r="BE28" s="9"/>
      <c r="BF28" s="9"/>
      <c r="BG28" s="9"/>
      <c r="BH28" s="9"/>
      <c r="BI28" s="9"/>
      <c r="BJ28" s="11"/>
      <c r="BK28" s="16"/>
      <c r="BL28" s="11"/>
      <c r="BM28" s="11"/>
      <c r="BN28" s="11"/>
      <c r="BO28" s="11"/>
      <c r="BP28" s="11"/>
      <c r="BQ28" s="11"/>
      <c r="BR28" s="11"/>
      <c r="BS28" s="11"/>
      <c r="BT28" s="11"/>
      <c r="BU28" s="11"/>
      <c r="BV28" s="16"/>
      <c r="BW28" s="11"/>
      <c r="BX28" s="11"/>
      <c r="BY28" s="11"/>
      <c r="BZ28" s="11"/>
      <c r="CA28" s="11"/>
      <c r="CB28" s="11"/>
      <c r="CC28" s="9"/>
      <c r="CD28" s="9"/>
    </row>
    <row r="29" hidden="1">
      <c r="A29" s="11" t="s">
        <v>306</v>
      </c>
      <c r="B29" s="10">
        <v>2019.0</v>
      </c>
      <c r="C29" s="11" t="s">
        <v>307</v>
      </c>
      <c r="D29" s="11" t="s">
        <v>299</v>
      </c>
      <c r="E29" s="9"/>
      <c r="F29" s="11" t="s">
        <v>308</v>
      </c>
      <c r="G29" s="10">
        <v>13.0</v>
      </c>
      <c r="H29" s="10">
        <v>4.0</v>
      </c>
      <c r="I29" s="10">
        <v>435.0</v>
      </c>
      <c r="J29" s="10">
        <v>460.0</v>
      </c>
      <c r="K29" s="11" t="s">
        <v>309</v>
      </c>
      <c r="L29" s="10">
        <v>3.0</v>
      </c>
      <c r="M29" s="11" t="s">
        <v>310</v>
      </c>
      <c r="N29" s="11" t="s">
        <v>311</v>
      </c>
      <c r="O29" s="12" t="s">
        <v>312</v>
      </c>
      <c r="P29" s="11" t="s">
        <v>313</v>
      </c>
      <c r="Q29" s="11" t="s">
        <v>89</v>
      </c>
      <c r="R29" s="9"/>
      <c r="S29" s="9"/>
      <c r="T29" s="9"/>
      <c r="U29" s="9"/>
      <c r="V29" s="17" t="s">
        <v>133</v>
      </c>
      <c r="W29" s="11" t="s">
        <v>90</v>
      </c>
      <c r="X29" s="13" t="s">
        <v>91</v>
      </c>
      <c r="Y29" s="14"/>
      <c r="Z29" s="9"/>
      <c r="AA29" s="13" t="s">
        <v>91</v>
      </c>
      <c r="AB29" s="9"/>
      <c r="AC29" s="9"/>
      <c r="AD29" s="9"/>
      <c r="AE29" s="9"/>
      <c r="AF29" s="9"/>
      <c r="AG29" s="15"/>
      <c r="AH29" s="9"/>
      <c r="AI29" s="9"/>
      <c r="AJ29" s="9"/>
      <c r="AK29" s="9"/>
      <c r="AL29" s="9"/>
      <c r="AM29" s="9"/>
      <c r="AN29" s="9"/>
      <c r="AO29" s="15"/>
      <c r="AP29" s="15"/>
      <c r="AQ29" s="9"/>
      <c r="AR29" s="9"/>
      <c r="AS29" s="9"/>
      <c r="AT29" s="9"/>
      <c r="AU29" s="9"/>
      <c r="AV29" s="9"/>
      <c r="AW29" s="9"/>
      <c r="AX29" s="15"/>
      <c r="AY29" s="9"/>
      <c r="AZ29" s="9"/>
      <c r="BA29" s="9"/>
      <c r="BB29" s="9"/>
      <c r="BC29" s="9"/>
      <c r="BD29" s="9"/>
      <c r="BE29" s="9"/>
      <c r="BF29" s="9"/>
      <c r="BG29" s="9"/>
      <c r="BH29" s="9"/>
      <c r="BI29" s="9"/>
      <c r="BJ29" s="11"/>
      <c r="BK29" s="16"/>
      <c r="BL29" s="11"/>
      <c r="BM29" s="11"/>
      <c r="BN29" s="11"/>
      <c r="BO29" s="11"/>
      <c r="BP29" s="11"/>
      <c r="BQ29" s="11"/>
      <c r="BR29" s="11"/>
      <c r="BS29" s="11"/>
      <c r="BT29" s="11"/>
      <c r="BU29" s="11"/>
      <c r="BV29" s="16"/>
      <c r="BW29" s="11"/>
      <c r="BX29" s="11"/>
      <c r="BY29" s="11"/>
      <c r="BZ29" s="11"/>
      <c r="CA29" s="11"/>
      <c r="CB29" s="11"/>
      <c r="CC29" s="9"/>
      <c r="CD29" s="9"/>
    </row>
    <row r="30" hidden="1">
      <c r="A30" s="11" t="s">
        <v>314</v>
      </c>
      <c r="B30" s="10">
        <v>2020.0</v>
      </c>
      <c r="C30" s="11" t="s">
        <v>315</v>
      </c>
      <c r="D30" s="11" t="s">
        <v>316</v>
      </c>
      <c r="E30" s="9"/>
      <c r="F30" s="11" t="s">
        <v>317</v>
      </c>
      <c r="G30" s="10">
        <v>11.0</v>
      </c>
      <c r="H30" s="10">
        <v>3.0</v>
      </c>
      <c r="I30" s="10">
        <v>424.0</v>
      </c>
      <c r="J30" s="10">
        <v>436.0</v>
      </c>
      <c r="K30" s="11" t="s">
        <v>318</v>
      </c>
      <c r="M30" s="11" t="s">
        <v>319</v>
      </c>
      <c r="N30" s="11" t="s">
        <v>320</v>
      </c>
      <c r="O30" s="12" t="s">
        <v>321</v>
      </c>
      <c r="P30" s="11" t="s">
        <v>322</v>
      </c>
      <c r="Q30" s="11" t="s">
        <v>89</v>
      </c>
      <c r="R30" s="9"/>
      <c r="S30" s="9"/>
      <c r="T30" s="9"/>
      <c r="U30" s="9"/>
      <c r="V30" s="17" t="s">
        <v>133</v>
      </c>
      <c r="W30" s="11" t="s">
        <v>90</v>
      </c>
      <c r="X30" s="13" t="s">
        <v>91</v>
      </c>
      <c r="Y30" s="14"/>
      <c r="Z30" s="9"/>
      <c r="AA30" s="13" t="s">
        <v>91</v>
      </c>
      <c r="AB30" s="9"/>
      <c r="AC30" s="9"/>
      <c r="AD30" s="9"/>
      <c r="AE30" s="9"/>
      <c r="AF30" s="9"/>
      <c r="AG30" s="15"/>
      <c r="AH30" s="9"/>
      <c r="AI30" s="9"/>
      <c r="AJ30" s="9"/>
      <c r="AK30" s="9"/>
      <c r="AL30" s="9"/>
      <c r="AM30" s="9"/>
      <c r="AN30" s="9"/>
      <c r="AO30" s="15"/>
      <c r="AP30" s="15"/>
      <c r="AQ30" s="9"/>
      <c r="AR30" s="9"/>
      <c r="AS30" s="9"/>
      <c r="AT30" s="9"/>
      <c r="AU30" s="9"/>
      <c r="AV30" s="9"/>
      <c r="AW30" s="9"/>
      <c r="AX30" s="15"/>
      <c r="AY30" s="9"/>
      <c r="AZ30" s="9"/>
      <c r="BA30" s="9"/>
      <c r="BB30" s="9"/>
      <c r="BC30" s="9"/>
      <c r="BD30" s="9"/>
      <c r="BE30" s="9"/>
      <c r="BF30" s="9"/>
      <c r="BG30" s="9"/>
      <c r="BH30" s="9"/>
      <c r="BI30" s="9"/>
      <c r="BJ30" s="11"/>
      <c r="BK30" s="16"/>
      <c r="BL30" s="11"/>
      <c r="BM30" s="11"/>
      <c r="BN30" s="11"/>
      <c r="BO30" s="11"/>
      <c r="BP30" s="11"/>
      <c r="BQ30" s="11"/>
      <c r="BR30" s="11"/>
      <c r="BS30" s="11"/>
      <c r="BT30" s="11"/>
      <c r="BU30" s="11"/>
      <c r="BV30" s="16"/>
      <c r="BW30" s="11"/>
      <c r="BX30" s="11"/>
      <c r="BY30" s="11"/>
      <c r="BZ30" s="11"/>
      <c r="CA30" s="11"/>
      <c r="CB30" s="11"/>
      <c r="CC30" s="9"/>
      <c r="CD30" s="9"/>
    </row>
    <row r="31" hidden="1">
      <c r="A31" s="11" t="s">
        <v>323</v>
      </c>
      <c r="B31" s="10">
        <v>2015.0</v>
      </c>
      <c r="C31" s="11" t="s">
        <v>324</v>
      </c>
      <c r="D31" s="11" t="s">
        <v>325</v>
      </c>
      <c r="E31" s="9"/>
      <c r="F31" s="11" t="s">
        <v>326</v>
      </c>
      <c r="K31" s="11" t="s">
        <v>327</v>
      </c>
      <c r="L31" s="10">
        <v>2.0</v>
      </c>
      <c r="M31" s="11" t="s">
        <v>328</v>
      </c>
      <c r="N31" s="11" t="s">
        <v>329</v>
      </c>
      <c r="O31" s="12" t="s">
        <v>330</v>
      </c>
      <c r="P31" s="11" t="s">
        <v>331</v>
      </c>
      <c r="Q31" s="11" t="s">
        <v>89</v>
      </c>
      <c r="R31" s="9"/>
      <c r="S31" s="9"/>
      <c r="T31" s="9"/>
      <c r="U31" s="9"/>
      <c r="V31" s="17" t="s">
        <v>133</v>
      </c>
      <c r="W31" s="11" t="s">
        <v>90</v>
      </c>
      <c r="X31" s="13" t="s">
        <v>91</v>
      </c>
      <c r="Y31" s="14"/>
      <c r="Z31" s="9"/>
      <c r="AA31" s="13" t="s">
        <v>91</v>
      </c>
      <c r="AB31" s="9"/>
      <c r="AC31" s="9"/>
      <c r="AD31" s="9"/>
      <c r="AE31" s="9"/>
      <c r="AF31" s="9"/>
      <c r="AG31" s="15"/>
      <c r="AH31" s="9"/>
      <c r="AI31" s="9"/>
      <c r="AJ31" s="9"/>
      <c r="AK31" s="9"/>
      <c r="AL31" s="9"/>
      <c r="AM31" s="9"/>
      <c r="AN31" s="9"/>
      <c r="AO31" s="15"/>
      <c r="AP31" s="15"/>
      <c r="AQ31" s="9"/>
      <c r="AR31" s="9"/>
      <c r="AS31" s="9"/>
      <c r="AT31" s="9"/>
      <c r="AU31" s="9"/>
      <c r="AV31" s="9"/>
      <c r="AW31" s="9"/>
      <c r="AX31" s="15"/>
      <c r="AY31" s="9"/>
      <c r="AZ31" s="9"/>
      <c r="BA31" s="9"/>
      <c r="BB31" s="9"/>
      <c r="BC31" s="9"/>
      <c r="BD31" s="9"/>
      <c r="BE31" s="9"/>
      <c r="BF31" s="9"/>
      <c r="BG31" s="9"/>
      <c r="BH31" s="9"/>
      <c r="BI31" s="9"/>
      <c r="BJ31" s="11"/>
      <c r="BK31" s="16"/>
      <c r="BL31" s="11"/>
      <c r="BM31" s="11"/>
      <c r="BN31" s="11"/>
      <c r="BO31" s="11"/>
      <c r="BP31" s="11"/>
      <c r="BQ31" s="11"/>
      <c r="BR31" s="11"/>
      <c r="BS31" s="11"/>
      <c r="BT31" s="11"/>
      <c r="BU31" s="11"/>
      <c r="BV31" s="16"/>
      <c r="BW31" s="11"/>
      <c r="BX31" s="11"/>
      <c r="BY31" s="11"/>
      <c r="BZ31" s="11"/>
      <c r="CA31" s="11"/>
      <c r="CB31" s="11"/>
      <c r="CC31" s="9"/>
      <c r="CD31" s="9"/>
    </row>
    <row r="32" hidden="1">
      <c r="A32" s="11" t="s">
        <v>332</v>
      </c>
      <c r="B32" s="10">
        <v>2014.0</v>
      </c>
      <c r="C32" s="11" t="s">
        <v>333</v>
      </c>
      <c r="D32" s="11" t="s">
        <v>334</v>
      </c>
      <c r="E32" s="9"/>
      <c r="F32" s="11" t="s">
        <v>335</v>
      </c>
      <c r="G32" s="10">
        <v>35.0</v>
      </c>
      <c r="H32" s="10">
        <v>4.0</v>
      </c>
      <c r="I32" s="10">
        <v>281.0</v>
      </c>
      <c r="J32" s="10">
        <v>298.0</v>
      </c>
      <c r="K32" s="11" t="s">
        <v>336</v>
      </c>
      <c r="L32" s="10">
        <v>26.0</v>
      </c>
      <c r="M32" s="11" t="s">
        <v>337</v>
      </c>
      <c r="N32" s="11" t="s">
        <v>338</v>
      </c>
      <c r="O32" s="12" t="s">
        <v>339</v>
      </c>
      <c r="P32" s="11" t="s">
        <v>340</v>
      </c>
      <c r="Q32" s="11" t="s">
        <v>125</v>
      </c>
      <c r="S32" s="9"/>
      <c r="T32" s="9"/>
      <c r="U32" s="11" t="s">
        <v>90</v>
      </c>
      <c r="V32" s="13" t="s">
        <v>91</v>
      </c>
      <c r="W32" s="9"/>
      <c r="X32" s="13" t="s">
        <v>91</v>
      </c>
      <c r="Y32" s="14"/>
      <c r="Z32" s="9"/>
      <c r="AA32" s="13" t="s">
        <v>91</v>
      </c>
      <c r="AB32" s="9"/>
      <c r="AC32" s="9"/>
      <c r="AD32" s="9"/>
      <c r="AE32" s="9"/>
      <c r="AF32" s="9"/>
      <c r="AG32" s="15"/>
      <c r="AH32" s="9"/>
      <c r="AI32" s="9"/>
      <c r="AJ32" s="9"/>
      <c r="AK32" s="9"/>
      <c r="AL32" s="9"/>
      <c r="AM32" s="9"/>
      <c r="AN32" s="9"/>
      <c r="AO32" s="15"/>
      <c r="AP32" s="15"/>
      <c r="AQ32" s="9"/>
      <c r="AR32" s="9"/>
      <c r="AS32" s="9"/>
      <c r="AT32" s="9"/>
      <c r="AU32" s="9"/>
      <c r="AV32" s="9"/>
      <c r="AW32" s="9"/>
      <c r="AX32" s="15"/>
      <c r="AY32" s="9"/>
      <c r="AZ32" s="9"/>
      <c r="BA32" s="9"/>
      <c r="BB32" s="9"/>
      <c r="BC32" s="9"/>
      <c r="BD32" s="9"/>
      <c r="BE32" s="9"/>
      <c r="BF32" s="9"/>
      <c r="BG32" s="9"/>
      <c r="BH32" s="9"/>
      <c r="BI32" s="9"/>
      <c r="BJ32" s="11"/>
      <c r="BK32" s="16"/>
      <c r="BL32" s="11"/>
      <c r="BM32" s="11"/>
      <c r="BN32" s="11"/>
      <c r="BO32" s="11"/>
      <c r="BP32" s="11"/>
      <c r="BQ32" s="11"/>
      <c r="BR32" s="11"/>
      <c r="BS32" s="11"/>
      <c r="BT32" s="11"/>
      <c r="BU32" s="11"/>
      <c r="BV32" s="16"/>
      <c r="BW32" s="11"/>
      <c r="BX32" s="11"/>
      <c r="BY32" s="11"/>
      <c r="BZ32" s="11"/>
      <c r="CA32" s="11"/>
      <c r="CB32" s="11"/>
      <c r="CC32" s="9"/>
      <c r="CD32" s="9"/>
    </row>
    <row r="33" hidden="1">
      <c r="A33" s="11" t="s">
        <v>332</v>
      </c>
      <c r="B33" s="10">
        <v>2014.0</v>
      </c>
      <c r="C33" s="11" t="s">
        <v>341</v>
      </c>
      <c r="D33" s="11" t="s">
        <v>342</v>
      </c>
      <c r="E33" s="9"/>
      <c r="F33" s="11" t="s">
        <v>343</v>
      </c>
      <c r="G33" s="10">
        <v>35.0</v>
      </c>
      <c r="H33" s="10">
        <v>4.0</v>
      </c>
      <c r="I33" s="10">
        <v>281.0</v>
      </c>
      <c r="J33" s="10">
        <v>298.0</v>
      </c>
      <c r="K33" s="11" t="s">
        <v>344</v>
      </c>
      <c r="L33" s="10">
        <v>28.0</v>
      </c>
      <c r="M33" s="11" t="s">
        <v>345</v>
      </c>
      <c r="N33" s="11" t="s">
        <v>346</v>
      </c>
      <c r="O33" s="12" t="s">
        <v>347</v>
      </c>
      <c r="P33" s="11" t="s">
        <v>348</v>
      </c>
      <c r="Q33" s="11" t="s">
        <v>89</v>
      </c>
      <c r="R33" s="9"/>
      <c r="S33" s="9"/>
      <c r="T33" s="9"/>
      <c r="U33" s="9"/>
      <c r="V33" s="17" t="s">
        <v>133</v>
      </c>
      <c r="W33" s="11" t="s">
        <v>90</v>
      </c>
      <c r="X33" s="13" t="s">
        <v>91</v>
      </c>
      <c r="Y33" s="14"/>
      <c r="Z33" s="9"/>
      <c r="AA33" s="13" t="s">
        <v>91</v>
      </c>
      <c r="AB33" s="9"/>
      <c r="AC33" s="9"/>
      <c r="AD33" s="9"/>
      <c r="AE33" s="9"/>
      <c r="AF33" s="9"/>
      <c r="AG33" s="15"/>
      <c r="AH33" s="9"/>
      <c r="AI33" s="9"/>
      <c r="AJ33" s="9"/>
      <c r="AK33" s="9"/>
      <c r="AL33" s="9"/>
      <c r="AM33" s="9"/>
      <c r="AN33" s="9"/>
      <c r="AO33" s="15"/>
      <c r="AP33" s="15"/>
      <c r="AQ33" s="9"/>
      <c r="AR33" s="9"/>
      <c r="AS33" s="9"/>
      <c r="AT33" s="9"/>
      <c r="AU33" s="9"/>
      <c r="AV33" s="9"/>
      <c r="AW33" s="9"/>
      <c r="AX33" s="15"/>
      <c r="AY33" s="9"/>
      <c r="AZ33" s="9"/>
      <c r="BA33" s="9"/>
      <c r="BB33" s="9"/>
      <c r="BC33" s="9"/>
      <c r="BD33" s="9"/>
      <c r="BE33" s="9"/>
      <c r="BF33" s="9"/>
      <c r="BG33" s="9"/>
      <c r="BH33" s="9"/>
      <c r="BI33" s="9"/>
      <c r="BJ33" s="11"/>
      <c r="BK33" s="16"/>
      <c r="BL33" s="11"/>
      <c r="BM33" s="11"/>
      <c r="BN33" s="11"/>
      <c r="BO33" s="11"/>
      <c r="BP33" s="11"/>
      <c r="BQ33" s="11"/>
      <c r="BR33" s="11"/>
      <c r="BS33" s="11"/>
      <c r="BT33" s="11"/>
      <c r="BU33" s="11"/>
      <c r="BV33" s="16"/>
      <c r="BW33" s="11"/>
      <c r="BX33" s="11"/>
      <c r="BY33" s="11"/>
      <c r="BZ33" s="11"/>
      <c r="CA33" s="11"/>
      <c r="CB33" s="11"/>
      <c r="CC33" s="9"/>
      <c r="CD33" s="9"/>
    </row>
    <row r="34" hidden="1">
      <c r="A34" s="9"/>
      <c r="B34" s="10">
        <v>2017.0</v>
      </c>
      <c r="C34" s="11" t="s">
        <v>349</v>
      </c>
      <c r="D34" s="11" t="s">
        <v>350</v>
      </c>
      <c r="E34" s="9"/>
      <c r="F34" s="11" t="s">
        <v>351</v>
      </c>
      <c r="G34" s="10">
        <v>9.0</v>
      </c>
      <c r="H34" s="10">
        <v>1.0</v>
      </c>
      <c r="I34" s="10">
        <v>57.0</v>
      </c>
      <c r="J34" s="10">
        <v>71.0</v>
      </c>
      <c r="K34" s="11" t="s">
        <v>352</v>
      </c>
      <c r="L34" s="10">
        <v>0.0</v>
      </c>
      <c r="M34" s="11" t="s">
        <v>353</v>
      </c>
      <c r="N34" s="11" t="s">
        <v>354</v>
      </c>
      <c r="P34" s="11" t="s">
        <v>355</v>
      </c>
      <c r="Q34" s="11" t="s">
        <v>125</v>
      </c>
      <c r="S34" s="9"/>
      <c r="T34" s="9"/>
      <c r="U34" s="9"/>
      <c r="V34" s="17" t="s">
        <v>133</v>
      </c>
      <c r="W34" s="11" t="s">
        <v>90</v>
      </c>
      <c r="X34" s="13" t="s">
        <v>91</v>
      </c>
      <c r="Y34" s="14"/>
      <c r="Z34" s="9"/>
      <c r="AA34" s="13" t="s">
        <v>91</v>
      </c>
      <c r="AB34" s="9"/>
      <c r="AC34" s="9"/>
      <c r="AD34" s="9"/>
      <c r="AE34" s="9"/>
      <c r="AF34" s="9"/>
      <c r="AG34" s="15"/>
      <c r="AH34" s="9"/>
      <c r="AI34" s="9"/>
      <c r="AJ34" s="9"/>
      <c r="AK34" s="9"/>
      <c r="AL34" s="9"/>
      <c r="AM34" s="9"/>
      <c r="AN34" s="9"/>
      <c r="AO34" s="15"/>
      <c r="AP34" s="15"/>
      <c r="AQ34" s="9"/>
      <c r="AR34" s="9"/>
      <c r="AS34" s="9"/>
      <c r="AT34" s="9"/>
      <c r="AU34" s="9"/>
      <c r="AV34" s="9"/>
      <c r="AW34" s="9"/>
      <c r="AX34" s="15"/>
      <c r="AY34" s="9"/>
      <c r="AZ34" s="9"/>
      <c r="BA34" s="9"/>
      <c r="BB34" s="9"/>
      <c r="BC34" s="9"/>
      <c r="BD34" s="9"/>
      <c r="BE34" s="9"/>
      <c r="BF34" s="9"/>
      <c r="BG34" s="9"/>
      <c r="BH34" s="9"/>
      <c r="BI34" s="9"/>
      <c r="BJ34" s="11"/>
      <c r="BK34" s="16"/>
      <c r="BL34" s="11"/>
      <c r="BM34" s="11"/>
      <c r="BN34" s="11"/>
      <c r="BO34" s="11"/>
      <c r="BP34" s="11"/>
      <c r="BQ34" s="11"/>
      <c r="BR34" s="11"/>
      <c r="BS34" s="11"/>
      <c r="BT34" s="11"/>
      <c r="BU34" s="11"/>
      <c r="BV34" s="16"/>
      <c r="BW34" s="11"/>
      <c r="BX34" s="11"/>
      <c r="BY34" s="11"/>
      <c r="BZ34" s="11"/>
      <c r="CA34" s="11"/>
      <c r="CB34" s="11"/>
      <c r="CC34" s="9"/>
      <c r="CD34" s="9"/>
    </row>
    <row r="35" hidden="1">
      <c r="A35" s="11" t="s">
        <v>356</v>
      </c>
      <c r="B35" s="10">
        <v>2013.0</v>
      </c>
      <c r="C35" s="11" t="s">
        <v>357</v>
      </c>
      <c r="D35" s="11" t="s">
        <v>358</v>
      </c>
      <c r="E35" s="9"/>
      <c r="F35" s="11" t="s">
        <v>359</v>
      </c>
      <c r="G35" s="10">
        <v>5.0</v>
      </c>
      <c r="H35" s="10">
        <v>3.0</v>
      </c>
      <c r="I35" s="10">
        <v>308.0</v>
      </c>
      <c r="J35" s="10">
        <v>324.0</v>
      </c>
      <c r="K35" s="11" t="s">
        <v>360</v>
      </c>
      <c r="L35" s="10">
        <v>8.0</v>
      </c>
      <c r="M35" s="11" t="s">
        <v>361</v>
      </c>
      <c r="N35" s="11" t="s">
        <v>362</v>
      </c>
      <c r="O35" s="12" t="s">
        <v>363</v>
      </c>
      <c r="P35" s="11" t="s">
        <v>364</v>
      </c>
      <c r="Q35" s="11" t="s">
        <v>89</v>
      </c>
      <c r="R35" s="9"/>
      <c r="S35" s="9"/>
      <c r="T35" s="9"/>
      <c r="U35" s="9"/>
      <c r="V35" s="17" t="s">
        <v>133</v>
      </c>
      <c r="W35" s="11" t="s">
        <v>90</v>
      </c>
      <c r="X35" s="13" t="s">
        <v>91</v>
      </c>
      <c r="Y35" s="14"/>
      <c r="Z35" s="9"/>
      <c r="AA35" s="13" t="s">
        <v>91</v>
      </c>
      <c r="AB35" s="9"/>
      <c r="AC35" s="9"/>
      <c r="AD35" s="9"/>
      <c r="AE35" s="9"/>
      <c r="AF35" s="9"/>
      <c r="AG35" s="15"/>
      <c r="AH35" s="9"/>
      <c r="AI35" s="9"/>
      <c r="AJ35" s="9"/>
      <c r="AK35" s="9"/>
      <c r="AL35" s="9"/>
      <c r="AM35" s="9"/>
      <c r="AN35" s="9"/>
      <c r="AO35" s="15"/>
      <c r="AP35" s="15"/>
      <c r="AQ35" s="9"/>
      <c r="AR35" s="9"/>
      <c r="AS35" s="9"/>
      <c r="AT35" s="9"/>
      <c r="AU35" s="9"/>
      <c r="AV35" s="9"/>
      <c r="AW35" s="9"/>
      <c r="AX35" s="15"/>
      <c r="AY35" s="9"/>
      <c r="AZ35" s="9"/>
      <c r="BA35" s="9"/>
      <c r="BB35" s="9"/>
      <c r="BC35" s="9"/>
      <c r="BD35" s="9"/>
      <c r="BE35" s="9"/>
      <c r="BF35" s="9"/>
      <c r="BG35" s="9"/>
      <c r="BH35" s="9"/>
      <c r="BI35" s="9"/>
      <c r="BJ35" s="11"/>
      <c r="BK35" s="16"/>
      <c r="BL35" s="11"/>
      <c r="BM35" s="11"/>
      <c r="BN35" s="11"/>
      <c r="BO35" s="11"/>
      <c r="BP35" s="11"/>
      <c r="BQ35" s="11"/>
      <c r="BR35" s="11"/>
      <c r="BS35" s="11"/>
      <c r="BT35" s="11"/>
      <c r="BU35" s="11"/>
      <c r="BV35" s="16"/>
      <c r="BW35" s="11"/>
      <c r="BX35" s="11"/>
      <c r="BY35" s="11"/>
      <c r="BZ35" s="11"/>
      <c r="CA35" s="11"/>
      <c r="CB35" s="11"/>
      <c r="CC35" s="9"/>
      <c r="CD35" s="9"/>
    </row>
    <row r="36" hidden="1">
      <c r="A36" s="11" t="s">
        <v>365</v>
      </c>
      <c r="B36" s="10">
        <v>2012.0</v>
      </c>
      <c r="C36" s="11" t="s">
        <v>366</v>
      </c>
      <c r="D36" s="11" t="s">
        <v>367</v>
      </c>
      <c r="E36" s="9"/>
      <c r="F36" s="11" t="s">
        <v>368</v>
      </c>
      <c r="G36" s="10">
        <v>52.0</v>
      </c>
      <c r="H36" s="10">
        <v>4.0</v>
      </c>
      <c r="I36" s="10">
        <v>790.0</v>
      </c>
      <c r="J36" s="10">
        <v>801.0</v>
      </c>
      <c r="K36" s="11" t="s">
        <v>369</v>
      </c>
      <c r="L36" s="10">
        <v>73.0</v>
      </c>
      <c r="M36" s="11" t="s">
        <v>370</v>
      </c>
      <c r="N36" s="11" t="s">
        <v>371</v>
      </c>
      <c r="O36" s="12" t="s">
        <v>372</v>
      </c>
      <c r="P36" s="11" t="s">
        <v>373</v>
      </c>
      <c r="Q36" s="11" t="s">
        <v>89</v>
      </c>
      <c r="R36" s="9"/>
      <c r="S36" s="9"/>
      <c r="T36" s="9"/>
      <c r="U36" s="9"/>
      <c r="V36" s="17" t="s">
        <v>133</v>
      </c>
      <c r="W36" s="11" t="s">
        <v>90</v>
      </c>
      <c r="X36" s="13" t="s">
        <v>91</v>
      </c>
      <c r="Y36" s="14"/>
      <c r="Z36" s="9"/>
      <c r="AA36" s="13" t="s">
        <v>91</v>
      </c>
      <c r="AB36" s="9"/>
      <c r="AC36" s="9"/>
      <c r="AD36" s="9"/>
      <c r="AE36" s="9"/>
      <c r="AF36" s="9"/>
      <c r="AG36" s="15"/>
      <c r="AH36" s="9"/>
      <c r="AI36" s="9"/>
      <c r="AJ36" s="9"/>
      <c r="AK36" s="9"/>
      <c r="AL36" s="9"/>
      <c r="AM36" s="9"/>
      <c r="AN36" s="9"/>
      <c r="AO36" s="15"/>
      <c r="AP36" s="15"/>
      <c r="AQ36" s="9"/>
      <c r="AR36" s="9"/>
      <c r="AS36" s="9"/>
      <c r="AT36" s="9"/>
      <c r="AU36" s="9"/>
      <c r="AV36" s="9"/>
      <c r="AW36" s="9"/>
      <c r="AX36" s="15"/>
      <c r="AY36" s="9"/>
      <c r="AZ36" s="9"/>
      <c r="BA36" s="9"/>
      <c r="BB36" s="9"/>
      <c r="BC36" s="9"/>
      <c r="BD36" s="9"/>
      <c r="BE36" s="9"/>
      <c r="BF36" s="9"/>
      <c r="BG36" s="9"/>
      <c r="BH36" s="9"/>
      <c r="BI36" s="9"/>
      <c r="BJ36" s="11"/>
      <c r="BK36" s="16"/>
      <c r="BL36" s="11"/>
      <c r="BM36" s="11"/>
      <c r="BN36" s="11"/>
      <c r="BO36" s="11"/>
      <c r="BP36" s="11"/>
      <c r="BQ36" s="11"/>
      <c r="BR36" s="11"/>
      <c r="BS36" s="11"/>
      <c r="BT36" s="11"/>
      <c r="BU36" s="11"/>
      <c r="BV36" s="16"/>
      <c r="BW36" s="11"/>
      <c r="BX36" s="11"/>
      <c r="BY36" s="11"/>
      <c r="BZ36" s="11"/>
      <c r="CA36" s="11"/>
      <c r="CB36" s="11"/>
      <c r="CC36" s="9"/>
      <c r="CD36" s="9"/>
    </row>
    <row r="37" hidden="1">
      <c r="A37" s="11" t="s">
        <v>374</v>
      </c>
      <c r="B37" s="10">
        <v>2014.0</v>
      </c>
      <c r="C37" s="11" t="s">
        <v>375</v>
      </c>
      <c r="D37" s="11" t="s">
        <v>376</v>
      </c>
      <c r="E37" s="9"/>
      <c r="F37" s="11" t="s">
        <v>377</v>
      </c>
      <c r="G37" s="10">
        <v>2.0</v>
      </c>
      <c r="H37" s="10">
        <v>1.0</v>
      </c>
      <c r="I37" s="10">
        <v>50.0</v>
      </c>
      <c r="J37" s="10">
        <v>70.0</v>
      </c>
      <c r="K37" s="11" t="s">
        <v>378</v>
      </c>
      <c r="L37" s="10">
        <v>65.0</v>
      </c>
      <c r="M37" s="11" t="s">
        <v>379</v>
      </c>
      <c r="N37" s="11" t="s">
        <v>380</v>
      </c>
      <c r="O37" s="12" t="s">
        <v>381</v>
      </c>
      <c r="P37" s="11" t="s">
        <v>382</v>
      </c>
      <c r="Q37" s="11" t="s">
        <v>89</v>
      </c>
      <c r="R37" s="9"/>
      <c r="S37" s="9"/>
      <c r="T37" s="9"/>
      <c r="U37" s="9"/>
      <c r="V37" s="17" t="s">
        <v>133</v>
      </c>
      <c r="W37" s="9"/>
      <c r="X37" s="17" t="s">
        <v>133</v>
      </c>
      <c r="Y37" s="18"/>
      <c r="Z37" s="11" t="s">
        <v>90</v>
      </c>
      <c r="AA37" s="13" t="s">
        <v>91</v>
      </c>
      <c r="AB37" s="9"/>
      <c r="AC37" s="9"/>
      <c r="AD37" s="9"/>
      <c r="AE37" s="9"/>
      <c r="AF37" s="9"/>
      <c r="AG37" s="15"/>
      <c r="AH37" s="9"/>
      <c r="AI37" s="9"/>
      <c r="AJ37" s="9"/>
      <c r="AK37" s="9"/>
      <c r="AL37" s="9"/>
      <c r="AM37" s="9"/>
      <c r="AN37" s="9"/>
      <c r="AO37" s="15"/>
      <c r="AP37" s="15"/>
      <c r="AQ37" s="9"/>
      <c r="AR37" s="9"/>
      <c r="AS37" s="9"/>
      <c r="AT37" s="9"/>
      <c r="AU37" s="9"/>
      <c r="AV37" s="9"/>
      <c r="AW37" s="9"/>
      <c r="AX37" s="15"/>
      <c r="AY37" s="9"/>
      <c r="AZ37" s="9"/>
      <c r="BA37" s="9"/>
      <c r="BB37" s="9"/>
      <c r="BC37" s="9"/>
      <c r="BD37" s="9"/>
      <c r="BE37" s="9"/>
      <c r="BF37" s="9"/>
      <c r="BG37" s="9"/>
      <c r="BH37" s="9"/>
      <c r="BI37" s="9"/>
      <c r="BJ37" s="11"/>
      <c r="BK37" s="16"/>
      <c r="BL37" s="11"/>
      <c r="BM37" s="11"/>
      <c r="BN37" s="11"/>
      <c r="BO37" s="11"/>
      <c r="BP37" s="11"/>
      <c r="BQ37" s="11"/>
      <c r="BR37" s="11"/>
      <c r="BS37" s="11"/>
      <c r="BT37" s="11"/>
      <c r="BU37" s="11"/>
      <c r="BV37" s="16"/>
      <c r="BW37" s="11"/>
      <c r="BX37" s="11"/>
      <c r="BY37" s="11"/>
      <c r="BZ37" s="11"/>
      <c r="CA37" s="11"/>
      <c r="CB37" s="11"/>
      <c r="CC37" s="9"/>
      <c r="CD37" s="9"/>
    </row>
    <row r="38" hidden="1">
      <c r="A38" s="11" t="s">
        <v>383</v>
      </c>
      <c r="B38" s="10">
        <v>2018.0</v>
      </c>
      <c r="C38" s="11" t="s">
        <v>384</v>
      </c>
      <c r="D38" s="11" t="s">
        <v>385</v>
      </c>
      <c r="E38" s="9"/>
      <c r="F38" s="11" t="s">
        <v>386</v>
      </c>
      <c r="G38" s="10">
        <v>1.0</v>
      </c>
      <c r="H38" s="9"/>
      <c r="I38" s="10">
        <v>266.0</v>
      </c>
      <c r="J38" s="10">
        <v>270.0</v>
      </c>
      <c r="K38" s="11" t="s">
        <v>387</v>
      </c>
      <c r="M38" s="11" t="s">
        <v>388</v>
      </c>
      <c r="N38" s="11" t="s">
        <v>389</v>
      </c>
      <c r="O38" s="12" t="s">
        <v>390</v>
      </c>
      <c r="P38" s="11" t="s">
        <v>391</v>
      </c>
      <c r="Q38" s="11" t="s">
        <v>89</v>
      </c>
      <c r="R38" s="9"/>
      <c r="S38" s="9"/>
      <c r="T38" s="9"/>
      <c r="U38" s="9"/>
      <c r="V38" s="17" t="s">
        <v>133</v>
      </c>
      <c r="W38" s="11" t="s">
        <v>90</v>
      </c>
      <c r="X38" s="13" t="s">
        <v>91</v>
      </c>
      <c r="Y38" s="14"/>
      <c r="Z38" s="9"/>
      <c r="AA38" s="13" t="s">
        <v>91</v>
      </c>
      <c r="AB38" s="9"/>
      <c r="AC38" s="9"/>
      <c r="AD38" s="9"/>
      <c r="AE38" s="9"/>
      <c r="AF38" s="9"/>
      <c r="AG38" s="15"/>
      <c r="AH38" s="9"/>
      <c r="AI38" s="9"/>
      <c r="AJ38" s="9"/>
      <c r="AK38" s="9"/>
      <c r="AL38" s="9"/>
      <c r="AM38" s="9"/>
      <c r="AN38" s="9"/>
      <c r="AO38" s="15"/>
      <c r="AP38" s="15"/>
      <c r="AQ38" s="9"/>
      <c r="AR38" s="9"/>
      <c r="AS38" s="9"/>
      <c r="AT38" s="9"/>
      <c r="AU38" s="9"/>
      <c r="AV38" s="9"/>
      <c r="AW38" s="9"/>
      <c r="AX38" s="15"/>
      <c r="AY38" s="9"/>
      <c r="AZ38" s="9"/>
      <c r="BA38" s="9"/>
      <c r="BB38" s="9"/>
      <c r="BC38" s="9"/>
      <c r="BD38" s="9"/>
      <c r="BE38" s="9"/>
      <c r="BF38" s="9"/>
      <c r="BG38" s="9"/>
      <c r="BH38" s="9"/>
      <c r="BI38" s="9"/>
      <c r="BJ38" s="11"/>
      <c r="BK38" s="16"/>
      <c r="BL38" s="11"/>
      <c r="BM38" s="11"/>
      <c r="BN38" s="11"/>
      <c r="BO38" s="11"/>
      <c r="BP38" s="11"/>
      <c r="BQ38" s="11"/>
      <c r="BR38" s="11"/>
      <c r="BS38" s="11"/>
      <c r="BT38" s="11"/>
      <c r="BU38" s="11"/>
      <c r="BV38" s="16"/>
      <c r="BW38" s="11"/>
      <c r="BX38" s="11"/>
      <c r="BY38" s="11"/>
      <c r="BZ38" s="11"/>
      <c r="CA38" s="11"/>
      <c r="CB38" s="11"/>
      <c r="CC38" s="9"/>
      <c r="CD38" s="9"/>
    </row>
    <row r="39" hidden="1">
      <c r="A39" s="11" t="s">
        <v>392</v>
      </c>
      <c r="B39" s="10">
        <v>2018.0</v>
      </c>
      <c r="C39" s="11" t="s">
        <v>393</v>
      </c>
      <c r="D39" s="11" t="s">
        <v>394</v>
      </c>
      <c r="E39" s="9"/>
      <c r="F39" s="11" t="s">
        <v>395</v>
      </c>
      <c r="G39" s="10">
        <v>121.0</v>
      </c>
      <c r="H39" s="9"/>
      <c r="I39" s="10">
        <v>62.0</v>
      </c>
      <c r="J39" s="10">
        <v>72.0</v>
      </c>
      <c r="K39" s="11" t="s">
        <v>396</v>
      </c>
      <c r="L39" s="10">
        <v>7.0</v>
      </c>
      <c r="M39" s="11" t="s">
        <v>397</v>
      </c>
      <c r="N39" s="11" t="s">
        <v>398</v>
      </c>
      <c r="O39" s="12" t="s">
        <v>399</v>
      </c>
      <c r="P39" s="11" t="s">
        <v>400</v>
      </c>
      <c r="Q39" s="11" t="s">
        <v>89</v>
      </c>
      <c r="R39" s="9"/>
      <c r="S39" s="9"/>
      <c r="T39" s="9"/>
      <c r="U39" s="9"/>
      <c r="V39" s="17" t="s">
        <v>133</v>
      </c>
      <c r="W39" s="11" t="s">
        <v>90</v>
      </c>
      <c r="X39" s="13" t="s">
        <v>91</v>
      </c>
      <c r="Y39" s="14"/>
      <c r="Z39" s="9"/>
      <c r="AA39" s="13" t="s">
        <v>91</v>
      </c>
      <c r="AB39" s="9"/>
      <c r="AC39" s="9"/>
      <c r="AD39" s="9"/>
      <c r="AE39" s="9"/>
      <c r="AF39" s="9"/>
      <c r="AG39" s="15"/>
      <c r="AH39" s="9"/>
      <c r="AI39" s="9"/>
      <c r="AJ39" s="9"/>
      <c r="AK39" s="9"/>
      <c r="AL39" s="9"/>
      <c r="AM39" s="9"/>
      <c r="AN39" s="9"/>
      <c r="AO39" s="15"/>
      <c r="AP39" s="15"/>
      <c r="AQ39" s="9"/>
      <c r="AR39" s="9"/>
      <c r="AS39" s="9"/>
      <c r="AT39" s="9"/>
      <c r="AU39" s="9"/>
      <c r="AV39" s="9"/>
      <c r="AW39" s="9"/>
      <c r="AX39" s="15"/>
      <c r="AY39" s="9"/>
      <c r="AZ39" s="9"/>
      <c r="BA39" s="9"/>
      <c r="BB39" s="9"/>
      <c r="BC39" s="9"/>
      <c r="BD39" s="9"/>
      <c r="BE39" s="9"/>
      <c r="BF39" s="9"/>
      <c r="BG39" s="9"/>
      <c r="BH39" s="9"/>
      <c r="BI39" s="9"/>
      <c r="BJ39" s="11"/>
      <c r="BK39" s="16"/>
      <c r="BL39" s="11"/>
      <c r="BM39" s="11"/>
      <c r="BN39" s="11"/>
      <c r="BO39" s="11"/>
      <c r="BP39" s="11"/>
      <c r="BQ39" s="11"/>
      <c r="BR39" s="11"/>
      <c r="BS39" s="11"/>
      <c r="BT39" s="11"/>
      <c r="BU39" s="11"/>
      <c r="BV39" s="16"/>
      <c r="BW39" s="11"/>
      <c r="BX39" s="11"/>
      <c r="BY39" s="11"/>
      <c r="BZ39" s="11"/>
      <c r="CA39" s="11"/>
      <c r="CB39" s="11"/>
      <c r="CC39" s="9"/>
      <c r="CD39" s="9"/>
    </row>
    <row r="40" hidden="1">
      <c r="A40" s="11" t="s">
        <v>401</v>
      </c>
      <c r="B40" s="10">
        <v>2019.0</v>
      </c>
      <c r="C40" s="11" t="s">
        <v>402</v>
      </c>
      <c r="D40" s="11" t="s">
        <v>403</v>
      </c>
      <c r="E40" s="9"/>
      <c r="F40" s="11" t="s">
        <v>404</v>
      </c>
      <c r="G40" s="10">
        <v>49.0</v>
      </c>
      <c r="H40" s="10">
        <v>10.0</v>
      </c>
      <c r="I40" s="10">
        <v>1298.0</v>
      </c>
      <c r="J40" s="10">
        <v>1310.0</v>
      </c>
      <c r="K40" s="11" t="s">
        <v>405</v>
      </c>
      <c r="L40" s="10">
        <v>13.0</v>
      </c>
      <c r="M40" s="11" t="s">
        <v>406</v>
      </c>
      <c r="N40" s="11" t="s">
        <v>407</v>
      </c>
      <c r="O40" s="12" t="s">
        <v>408</v>
      </c>
      <c r="P40" s="11" t="s">
        <v>409</v>
      </c>
      <c r="Q40" s="11" t="s">
        <v>89</v>
      </c>
      <c r="R40" s="9"/>
      <c r="S40" s="9"/>
      <c r="T40" s="9"/>
      <c r="U40" s="9"/>
      <c r="V40" s="17" t="s">
        <v>133</v>
      </c>
      <c r="W40" s="11" t="s">
        <v>90</v>
      </c>
      <c r="X40" s="13" t="s">
        <v>91</v>
      </c>
      <c r="Y40" s="14"/>
      <c r="Z40" s="9"/>
      <c r="AA40" s="13" t="s">
        <v>91</v>
      </c>
      <c r="AB40" s="9"/>
      <c r="AC40" s="9"/>
      <c r="AD40" s="9"/>
      <c r="AE40" s="9"/>
      <c r="AF40" s="9"/>
      <c r="AG40" s="15"/>
      <c r="AH40" s="9"/>
      <c r="AI40" s="9"/>
      <c r="AJ40" s="9"/>
      <c r="AK40" s="9"/>
      <c r="AL40" s="9"/>
      <c r="AM40" s="9"/>
      <c r="AN40" s="9"/>
      <c r="AO40" s="15"/>
      <c r="AP40" s="15"/>
      <c r="AQ40" s="9"/>
      <c r="AR40" s="9"/>
      <c r="AS40" s="9"/>
      <c r="AT40" s="9"/>
      <c r="AU40" s="9"/>
      <c r="AV40" s="9"/>
      <c r="AW40" s="9"/>
      <c r="AX40" s="15"/>
      <c r="AY40" s="9"/>
      <c r="AZ40" s="9"/>
      <c r="BA40" s="9"/>
      <c r="BB40" s="9"/>
      <c r="BC40" s="9"/>
      <c r="BD40" s="9"/>
      <c r="BE40" s="9"/>
      <c r="BF40" s="9"/>
      <c r="BG40" s="9"/>
      <c r="BH40" s="9"/>
      <c r="BI40" s="9"/>
      <c r="BJ40" s="11"/>
      <c r="BK40" s="16"/>
      <c r="BL40" s="11"/>
      <c r="BM40" s="11"/>
      <c r="BN40" s="11"/>
      <c r="BO40" s="11"/>
      <c r="BP40" s="11"/>
      <c r="BQ40" s="11"/>
      <c r="BR40" s="11"/>
      <c r="BS40" s="11"/>
      <c r="BT40" s="11"/>
      <c r="BU40" s="11"/>
      <c r="BV40" s="16"/>
      <c r="BW40" s="11"/>
      <c r="BX40" s="11"/>
      <c r="BY40" s="11"/>
      <c r="BZ40" s="11"/>
      <c r="CA40" s="11"/>
      <c r="CB40" s="11"/>
      <c r="CC40" s="9"/>
      <c r="CD40" s="9"/>
    </row>
    <row r="41" hidden="1">
      <c r="A41" s="11" t="s">
        <v>410</v>
      </c>
      <c r="B41" s="10">
        <v>2021.0</v>
      </c>
      <c r="C41" s="11" t="s">
        <v>411</v>
      </c>
      <c r="D41" s="11" t="s">
        <v>412</v>
      </c>
      <c r="E41" s="9"/>
      <c r="F41" s="11" t="s">
        <v>413</v>
      </c>
      <c r="G41" s="10">
        <v>152.0</v>
      </c>
      <c r="H41" s="9"/>
      <c r="I41" s="9"/>
      <c r="J41" s="9"/>
      <c r="K41" s="11" t="s">
        <v>414</v>
      </c>
      <c r="L41" s="10">
        <v>3.0</v>
      </c>
      <c r="M41" s="11" t="s">
        <v>415</v>
      </c>
      <c r="N41" s="11" t="s">
        <v>416</v>
      </c>
      <c r="O41" s="12" t="s">
        <v>417</v>
      </c>
      <c r="P41" s="11" t="s">
        <v>418</v>
      </c>
      <c r="Q41" s="11" t="s">
        <v>89</v>
      </c>
      <c r="R41" s="9"/>
      <c r="S41" s="9"/>
      <c r="T41" s="9"/>
      <c r="U41" s="9"/>
      <c r="V41" s="17" t="s">
        <v>133</v>
      </c>
      <c r="W41" s="11" t="s">
        <v>90</v>
      </c>
      <c r="X41" s="13" t="s">
        <v>91</v>
      </c>
      <c r="Y41" s="14"/>
      <c r="Z41" s="9"/>
      <c r="AA41" s="13" t="s">
        <v>91</v>
      </c>
      <c r="AB41" s="9"/>
      <c r="AC41" s="9"/>
      <c r="AD41" s="9"/>
      <c r="AE41" s="9"/>
      <c r="AF41" s="9"/>
      <c r="AG41" s="15"/>
      <c r="AH41" s="9"/>
      <c r="AI41" s="9"/>
      <c r="AJ41" s="9"/>
      <c r="AK41" s="9"/>
      <c r="AL41" s="9"/>
      <c r="AM41" s="9"/>
      <c r="AN41" s="9"/>
      <c r="AO41" s="15"/>
      <c r="AP41" s="15"/>
      <c r="AQ41" s="9"/>
      <c r="AR41" s="9"/>
      <c r="AS41" s="9"/>
      <c r="AT41" s="9"/>
      <c r="AU41" s="9"/>
      <c r="AV41" s="9"/>
      <c r="AW41" s="9"/>
      <c r="AX41" s="15"/>
      <c r="AY41" s="9"/>
      <c r="AZ41" s="9"/>
      <c r="BA41" s="9"/>
      <c r="BB41" s="9"/>
      <c r="BC41" s="9"/>
      <c r="BD41" s="9"/>
      <c r="BE41" s="9"/>
      <c r="BF41" s="9"/>
      <c r="BG41" s="9"/>
      <c r="BH41" s="9"/>
      <c r="BI41" s="9"/>
      <c r="BJ41" s="11"/>
      <c r="BK41" s="16"/>
      <c r="BL41" s="11"/>
      <c r="BM41" s="11"/>
      <c r="BN41" s="11"/>
      <c r="BO41" s="11"/>
      <c r="BP41" s="11"/>
      <c r="BQ41" s="11"/>
      <c r="BR41" s="11"/>
      <c r="BS41" s="11"/>
      <c r="BT41" s="11"/>
      <c r="BU41" s="11"/>
      <c r="BV41" s="16"/>
      <c r="BW41" s="11"/>
      <c r="BX41" s="11"/>
      <c r="BY41" s="11"/>
      <c r="BZ41" s="11"/>
      <c r="CA41" s="11"/>
      <c r="CB41" s="11"/>
      <c r="CC41" s="9"/>
      <c r="CD41" s="9"/>
    </row>
    <row r="42">
      <c r="A42" s="11" t="s">
        <v>419</v>
      </c>
      <c r="B42" s="10">
        <v>2012.0</v>
      </c>
      <c r="C42" s="11" t="s">
        <v>420</v>
      </c>
      <c r="D42" s="11" t="s">
        <v>421</v>
      </c>
      <c r="E42" s="11" t="s">
        <v>185</v>
      </c>
      <c r="F42" s="11" t="s">
        <v>422</v>
      </c>
      <c r="G42" s="10">
        <v>39.0</v>
      </c>
      <c r="H42" s="10">
        <v>3.0</v>
      </c>
      <c r="I42" s="10">
        <v>3642.0</v>
      </c>
      <c r="J42" s="10">
        <v>3649.0</v>
      </c>
      <c r="K42" s="11" t="s">
        <v>423</v>
      </c>
      <c r="L42" s="10">
        <v>50.0</v>
      </c>
      <c r="M42" s="11" t="s">
        <v>424</v>
      </c>
      <c r="N42" s="11" t="s">
        <v>425</v>
      </c>
      <c r="O42" s="12" t="s">
        <v>426</v>
      </c>
      <c r="P42" s="11" t="s">
        <v>427</v>
      </c>
      <c r="Q42" s="11" t="s">
        <v>89</v>
      </c>
      <c r="R42" s="9"/>
      <c r="S42" s="9"/>
      <c r="T42" s="9"/>
      <c r="U42" s="9"/>
      <c r="V42" s="17" t="s">
        <v>133</v>
      </c>
      <c r="W42" s="9"/>
      <c r="X42" s="17" t="s">
        <v>133</v>
      </c>
      <c r="Y42" s="18"/>
      <c r="Z42" s="9"/>
      <c r="AA42" s="17" t="s">
        <v>133</v>
      </c>
      <c r="AB42" s="11" t="s">
        <v>428</v>
      </c>
      <c r="AC42" s="11" t="s">
        <v>429</v>
      </c>
      <c r="AD42" s="9"/>
      <c r="AE42" s="9"/>
      <c r="AF42" s="11" t="s">
        <v>430</v>
      </c>
      <c r="AG42" s="22" t="s">
        <v>90</v>
      </c>
      <c r="AH42" s="21"/>
      <c r="AI42" s="23" t="s">
        <v>90</v>
      </c>
      <c r="AJ42" s="21"/>
      <c r="AK42" s="23" t="s">
        <v>90</v>
      </c>
      <c r="AL42" s="21"/>
      <c r="AM42" s="21"/>
      <c r="AN42" s="23" t="s">
        <v>90</v>
      </c>
      <c r="AO42" s="15"/>
      <c r="AP42" s="15"/>
      <c r="AQ42" s="9"/>
      <c r="AR42" s="9"/>
      <c r="AS42" s="9"/>
      <c r="AT42" s="9"/>
      <c r="AU42" s="9"/>
      <c r="AV42" s="9"/>
      <c r="AW42" s="9"/>
      <c r="AX42" s="16" t="s">
        <v>90</v>
      </c>
      <c r="AY42" s="9"/>
      <c r="AZ42" s="9"/>
      <c r="BA42" s="9"/>
      <c r="BB42" s="9"/>
      <c r="BC42" s="11" t="s">
        <v>90</v>
      </c>
      <c r="BD42" s="11" t="s">
        <v>90</v>
      </c>
      <c r="BE42" s="9"/>
      <c r="BF42" s="9"/>
      <c r="BG42" s="9"/>
      <c r="BH42" s="9"/>
      <c r="BI42" s="9"/>
      <c r="BJ42" s="11" t="s">
        <v>431</v>
      </c>
      <c r="BK42" s="16"/>
      <c r="BL42" s="11"/>
      <c r="BM42" s="11"/>
      <c r="BN42" s="11"/>
      <c r="BO42" s="11"/>
      <c r="BP42" s="11"/>
      <c r="BQ42" s="11"/>
      <c r="BR42" s="11"/>
      <c r="BS42" s="11"/>
      <c r="BT42" s="11"/>
      <c r="BU42" s="11"/>
      <c r="BV42" s="16"/>
      <c r="BW42" s="11"/>
      <c r="BX42" s="11"/>
      <c r="BY42" s="11"/>
      <c r="BZ42" s="11"/>
      <c r="CA42" s="11"/>
      <c r="CB42" s="11"/>
      <c r="CC42" s="11" t="s">
        <v>432</v>
      </c>
      <c r="CD42" s="11" t="s">
        <v>197</v>
      </c>
    </row>
    <row r="43" hidden="1">
      <c r="A43" s="11" t="s">
        <v>433</v>
      </c>
      <c r="B43" s="10">
        <v>2020.0</v>
      </c>
      <c r="C43" s="11" t="s">
        <v>434</v>
      </c>
      <c r="D43" s="11" t="s">
        <v>435</v>
      </c>
      <c r="E43" s="9"/>
      <c r="F43" s="11" t="s">
        <v>436</v>
      </c>
      <c r="G43" s="10">
        <v>122.0</v>
      </c>
      <c r="H43" s="9"/>
      <c r="I43" s="9"/>
      <c r="J43" s="9"/>
      <c r="K43" s="11" t="s">
        <v>437</v>
      </c>
      <c r="L43" s="10">
        <v>2.0</v>
      </c>
      <c r="M43" s="11" t="s">
        <v>438</v>
      </c>
      <c r="N43" s="11" t="s">
        <v>439</v>
      </c>
      <c r="O43" s="12" t="s">
        <v>440</v>
      </c>
      <c r="P43" s="11" t="s">
        <v>441</v>
      </c>
      <c r="Q43" s="11" t="s">
        <v>89</v>
      </c>
      <c r="R43" s="9"/>
      <c r="S43" s="9"/>
      <c r="T43" s="9"/>
      <c r="U43" s="9"/>
      <c r="V43" s="17" t="s">
        <v>133</v>
      </c>
      <c r="W43" s="11" t="s">
        <v>90</v>
      </c>
      <c r="X43" s="13" t="s">
        <v>91</v>
      </c>
      <c r="Y43" s="14"/>
      <c r="Z43" s="9"/>
      <c r="AA43" s="13" t="s">
        <v>91</v>
      </c>
      <c r="AB43" s="9"/>
      <c r="AC43" s="9"/>
      <c r="AD43" s="9"/>
      <c r="AE43" s="9"/>
      <c r="AF43" s="9"/>
      <c r="AG43" s="15"/>
      <c r="AH43" s="9"/>
      <c r="AI43" s="9"/>
      <c r="AJ43" s="9"/>
      <c r="AK43" s="9"/>
      <c r="AL43" s="9"/>
      <c r="AM43" s="9"/>
      <c r="AN43" s="9"/>
      <c r="AO43" s="15"/>
      <c r="AP43" s="15"/>
      <c r="AQ43" s="9"/>
      <c r="AR43" s="9"/>
      <c r="AS43" s="9"/>
      <c r="AT43" s="9"/>
      <c r="AU43" s="9"/>
      <c r="AV43" s="9"/>
      <c r="AW43" s="9"/>
      <c r="AX43" s="15"/>
      <c r="AY43" s="9"/>
      <c r="AZ43" s="9"/>
      <c r="BA43" s="9"/>
      <c r="BB43" s="9"/>
      <c r="BC43" s="9"/>
      <c r="BD43" s="9"/>
      <c r="BE43" s="9"/>
      <c r="BF43" s="9"/>
      <c r="BG43" s="9"/>
      <c r="BH43" s="9"/>
      <c r="BI43" s="9"/>
      <c r="BJ43" s="11"/>
      <c r="BK43" s="16"/>
      <c r="BL43" s="11"/>
      <c r="BM43" s="11"/>
      <c r="BN43" s="11"/>
      <c r="BO43" s="11"/>
      <c r="BP43" s="11"/>
      <c r="BQ43" s="11"/>
      <c r="BR43" s="11"/>
      <c r="BS43" s="11"/>
      <c r="BT43" s="11"/>
      <c r="BU43" s="11"/>
      <c r="BV43" s="16"/>
      <c r="BW43" s="11"/>
      <c r="BX43" s="11"/>
      <c r="BY43" s="11"/>
      <c r="BZ43" s="11"/>
      <c r="CA43" s="11"/>
      <c r="CB43" s="11"/>
      <c r="CC43" s="9"/>
      <c r="CD43" s="9"/>
    </row>
    <row r="44" hidden="1">
      <c r="A44" s="11" t="s">
        <v>442</v>
      </c>
      <c r="B44" s="10">
        <v>2021.0</v>
      </c>
      <c r="C44" s="11" t="s">
        <v>443</v>
      </c>
      <c r="D44" s="11" t="s">
        <v>444</v>
      </c>
      <c r="E44" s="9"/>
      <c r="F44" s="11" t="s">
        <v>445</v>
      </c>
      <c r="G44" s="10">
        <v>28.0</v>
      </c>
      <c r="H44" s="10">
        <v>6.0</v>
      </c>
      <c r="I44" s="10">
        <v>3117.0</v>
      </c>
      <c r="J44" s="10">
        <v>3146.0</v>
      </c>
      <c r="K44" s="11" t="s">
        <v>446</v>
      </c>
      <c r="L44" s="10">
        <v>1.0</v>
      </c>
      <c r="M44" s="11" t="s">
        <v>447</v>
      </c>
      <c r="N44" s="11" t="s">
        <v>448</v>
      </c>
      <c r="O44" s="12" t="s">
        <v>449</v>
      </c>
      <c r="P44" s="11" t="s">
        <v>450</v>
      </c>
      <c r="Q44" s="11" t="s">
        <v>89</v>
      </c>
      <c r="R44" s="9"/>
      <c r="S44" s="9"/>
      <c r="T44" s="9"/>
      <c r="U44" s="9"/>
      <c r="V44" s="17" t="s">
        <v>133</v>
      </c>
      <c r="W44" s="11" t="s">
        <v>90</v>
      </c>
      <c r="X44" s="13" t="s">
        <v>91</v>
      </c>
      <c r="Y44" s="14"/>
      <c r="Z44" s="9"/>
      <c r="AA44" s="13" t="s">
        <v>91</v>
      </c>
      <c r="AB44" s="9"/>
      <c r="AC44" s="9"/>
      <c r="AD44" s="9"/>
      <c r="AE44" s="9"/>
      <c r="AF44" s="9"/>
      <c r="AG44" s="15"/>
      <c r="AH44" s="9"/>
      <c r="AI44" s="9"/>
      <c r="AJ44" s="9"/>
      <c r="AK44" s="9"/>
      <c r="AL44" s="9"/>
      <c r="AM44" s="9"/>
      <c r="AN44" s="9"/>
      <c r="AO44" s="15"/>
      <c r="AP44" s="15"/>
      <c r="AQ44" s="9"/>
      <c r="AR44" s="9"/>
      <c r="AS44" s="9"/>
      <c r="AT44" s="9"/>
      <c r="AU44" s="9"/>
      <c r="AV44" s="9"/>
      <c r="AW44" s="9"/>
      <c r="AX44" s="15"/>
      <c r="AY44" s="9"/>
      <c r="AZ44" s="9"/>
      <c r="BA44" s="9"/>
      <c r="BB44" s="9"/>
      <c r="BC44" s="9"/>
      <c r="BD44" s="9"/>
      <c r="BE44" s="9"/>
      <c r="BF44" s="9"/>
      <c r="BG44" s="9"/>
      <c r="BH44" s="9"/>
      <c r="BI44" s="9"/>
      <c r="BJ44" s="11"/>
      <c r="BK44" s="16"/>
      <c r="BL44" s="11"/>
      <c r="BM44" s="11"/>
      <c r="BN44" s="11"/>
      <c r="BO44" s="11"/>
      <c r="BP44" s="11"/>
      <c r="BQ44" s="11"/>
      <c r="BR44" s="11"/>
      <c r="BS44" s="11"/>
      <c r="BT44" s="11"/>
      <c r="BU44" s="11"/>
      <c r="BV44" s="16"/>
      <c r="BW44" s="11"/>
      <c r="BX44" s="11"/>
      <c r="BY44" s="11"/>
      <c r="BZ44" s="11"/>
      <c r="CA44" s="11"/>
      <c r="CB44" s="11"/>
      <c r="CC44" s="9"/>
      <c r="CD44" s="9"/>
    </row>
    <row r="45" hidden="1">
      <c r="A45" s="11" t="s">
        <v>451</v>
      </c>
      <c r="B45" s="10">
        <v>2021.0</v>
      </c>
      <c r="C45" s="11" t="s">
        <v>452</v>
      </c>
      <c r="D45" s="11" t="s">
        <v>453</v>
      </c>
      <c r="E45" s="9"/>
      <c r="F45" s="11" t="s">
        <v>454</v>
      </c>
      <c r="G45" s="10">
        <v>3.0</v>
      </c>
      <c r="H45" s="10">
        <v>2.0</v>
      </c>
      <c r="I45" s="10">
        <v>403.0</v>
      </c>
      <c r="J45" s="10">
        <v>424.0</v>
      </c>
      <c r="K45" s="11" t="s">
        <v>455</v>
      </c>
      <c r="L45" s="10">
        <v>7.0</v>
      </c>
      <c r="M45" s="11" t="s">
        <v>456</v>
      </c>
      <c r="N45" s="11" t="s">
        <v>457</v>
      </c>
      <c r="O45" s="12" t="s">
        <v>458</v>
      </c>
      <c r="P45" s="11" t="s">
        <v>459</v>
      </c>
      <c r="Q45" s="11" t="s">
        <v>89</v>
      </c>
      <c r="R45" s="9"/>
      <c r="S45" s="9"/>
      <c r="T45" s="9"/>
      <c r="U45" s="9"/>
      <c r="V45" s="17" t="s">
        <v>133</v>
      </c>
      <c r="W45" s="11" t="s">
        <v>90</v>
      </c>
      <c r="X45" s="13" t="s">
        <v>91</v>
      </c>
      <c r="Y45" s="14"/>
      <c r="Z45" s="9"/>
      <c r="AA45" s="13" t="s">
        <v>91</v>
      </c>
      <c r="AB45" s="9"/>
      <c r="AC45" s="9"/>
      <c r="AD45" s="9"/>
      <c r="AE45" s="9"/>
      <c r="AF45" s="9"/>
      <c r="AG45" s="15"/>
      <c r="AH45" s="9"/>
      <c r="AI45" s="9"/>
      <c r="AJ45" s="9"/>
      <c r="AK45" s="9"/>
      <c r="AL45" s="9"/>
      <c r="AM45" s="9"/>
      <c r="AN45" s="9"/>
      <c r="AO45" s="15"/>
      <c r="AP45" s="15"/>
      <c r="AQ45" s="9"/>
      <c r="AR45" s="9"/>
      <c r="AS45" s="9"/>
      <c r="AT45" s="9"/>
      <c r="AU45" s="9"/>
      <c r="AV45" s="9"/>
      <c r="AW45" s="9"/>
      <c r="AX45" s="15"/>
      <c r="AY45" s="9"/>
      <c r="AZ45" s="9"/>
      <c r="BA45" s="9"/>
      <c r="BB45" s="9"/>
      <c r="BC45" s="9"/>
      <c r="BD45" s="9"/>
      <c r="BE45" s="9"/>
      <c r="BF45" s="9"/>
      <c r="BG45" s="9"/>
      <c r="BH45" s="9"/>
      <c r="BI45" s="9"/>
      <c r="BJ45" s="11"/>
      <c r="BK45" s="16"/>
      <c r="BL45" s="11"/>
      <c r="BM45" s="11"/>
      <c r="BN45" s="11"/>
      <c r="BO45" s="11"/>
      <c r="BP45" s="11"/>
      <c r="BQ45" s="11"/>
      <c r="BR45" s="11"/>
      <c r="BS45" s="11"/>
      <c r="BT45" s="11"/>
      <c r="BU45" s="11"/>
      <c r="BV45" s="16"/>
      <c r="BW45" s="11"/>
      <c r="BX45" s="11"/>
      <c r="BY45" s="11"/>
      <c r="BZ45" s="11"/>
      <c r="CA45" s="11"/>
      <c r="CB45" s="11"/>
      <c r="CC45" s="9"/>
      <c r="CD45" s="9"/>
    </row>
    <row r="46" hidden="1">
      <c r="A46" s="11" t="s">
        <v>460</v>
      </c>
      <c r="B46" s="10">
        <v>2019.0</v>
      </c>
      <c r="C46" s="11" t="s">
        <v>461</v>
      </c>
      <c r="D46" s="11" t="s">
        <v>462</v>
      </c>
      <c r="E46" s="9"/>
      <c r="F46" s="11" t="s">
        <v>463</v>
      </c>
      <c r="G46" s="10">
        <v>14.0</v>
      </c>
      <c r="H46" s="10">
        <v>3.0</v>
      </c>
      <c r="I46" s="10">
        <v>816.0</v>
      </c>
      <c r="J46" s="10">
        <v>840.0</v>
      </c>
      <c r="K46" s="11" t="s">
        <v>464</v>
      </c>
      <c r="L46" s="10">
        <v>15.0</v>
      </c>
      <c r="M46" s="11" t="s">
        <v>465</v>
      </c>
      <c r="N46" s="11" t="s">
        <v>466</v>
      </c>
      <c r="O46" s="12" t="s">
        <v>467</v>
      </c>
      <c r="P46" s="11" t="s">
        <v>468</v>
      </c>
      <c r="Q46" s="11" t="s">
        <v>89</v>
      </c>
      <c r="R46" s="9"/>
      <c r="S46" s="9"/>
      <c r="T46" s="9"/>
      <c r="U46" s="9"/>
      <c r="V46" s="17" t="s">
        <v>133</v>
      </c>
      <c r="W46" s="11" t="s">
        <v>90</v>
      </c>
      <c r="X46" s="13" t="s">
        <v>91</v>
      </c>
      <c r="Y46" s="14"/>
      <c r="Z46" s="9"/>
      <c r="AA46" s="13" t="s">
        <v>91</v>
      </c>
      <c r="AB46" s="9"/>
      <c r="AC46" s="9"/>
      <c r="AD46" s="9"/>
      <c r="AE46" s="9"/>
      <c r="AF46" s="9"/>
      <c r="AG46" s="15"/>
      <c r="AH46" s="9"/>
      <c r="AI46" s="9"/>
      <c r="AJ46" s="9"/>
      <c r="AK46" s="9"/>
      <c r="AL46" s="9"/>
      <c r="AM46" s="9"/>
      <c r="AN46" s="9"/>
      <c r="AO46" s="15"/>
      <c r="AP46" s="15"/>
      <c r="AQ46" s="9"/>
      <c r="AR46" s="9"/>
      <c r="AS46" s="9"/>
      <c r="AT46" s="9"/>
      <c r="AU46" s="9"/>
      <c r="AV46" s="9"/>
      <c r="AW46" s="9"/>
      <c r="AX46" s="15"/>
      <c r="AY46" s="9"/>
      <c r="AZ46" s="9"/>
      <c r="BA46" s="9"/>
      <c r="BB46" s="9"/>
      <c r="BC46" s="9"/>
      <c r="BD46" s="9"/>
      <c r="BE46" s="9"/>
      <c r="BF46" s="9"/>
      <c r="BG46" s="9"/>
      <c r="BH46" s="9"/>
      <c r="BI46" s="9"/>
      <c r="BJ46" s="11"/>
      <c r="BK46" s="16"/>
      <c r="BL46" s="11"/>
      <c r="BM46" s="11"/>
      <c r="BN46" s="11"/>
      <c r="BO46" s="11"/>
      <c r="BP46" s="11"/>
      <c r="BQ46" s="11"/>
      <c r="BR46" s="11"/>
      <c r="BS46" s="11"/>
      <c r="BT46" s="11"/>
      <c r="BU46" s="11"/>
      <c r="BV46" s="16"/>
      <c r="BW46" s="11"/>
      <c r="BX46" s="11"/>
      <c r="BY46" s="11"/>
      <c r="BZ46" s="11"/>
      <c r="CA46" s="11"/>
      <c r="CB46" s="11"/>
      <c r="CC46" s="9"/>
      <c r="CD46" s="9"/>
    </row>
    <row r="47" hidden="1">
      <c r="A47" s="11" t="s">
        <v>460</v>
      </c>
      <c r="B47" s="10">
        <v>2019.0</v>
      </c>
      <c r="C47" s="11" t="s">
        <v>469</v>
      </c>
      <c r="D47" s="11" t="s">
        <v>470</v>
      </c>
      <c r="E47" s="9"/>
      <c r="F47" s="11" t="s">
        <v>471</v>
      </c>
      <c r="G47" s="10">
        <v>14.0</v>
      </c>
      <c r="H47" s="10">
        <v>3.0</v>
      </c>
      <c r="I47" s="10">
        <v>816.0</v>
      </c>
      <c r="J47" s="10">
        <v>840.0</v>
      </c>
      <c r="K47" s="11" t="s">
        <v>472</v>
      </c>
      <c r="L47" s="10">
        <v>13.0</v>
      </c>
      <c r="M47" s="11" t="s">
        <v>473</v>
      </c>
      <c r="N47" s="11" t="s">
        <v>474</v>
      </c>
      <c r="O47" s="12" t="s">
        <v>475</v>
      </c>
      <c r="P47" s="11" t="s">
        <v>476</v>
      </c>
      <c r="Q47" s="11" t="s">
        <v>125</v>
      </c>
      <c r="S47" s="9"/>
      <c r="T47" s="9"/>
      <c r="U47" s="11" t="s">
        <v>90</v>
      </c>
      <c r="V47" s="13" t="s">
        <v>91</v>
      </c>
      <c r="W47" s="9"/>
      <c r="X47" s="13" t="s">
        <v>91</v>
      </c>
      <c r="Y47" s="14"/>
      <c r="Z47" s="9"/>
      <c r="AA47" s="13" t="s">
        <v>91</v>
      </c>
      <c r="AB47" s="9"/>
      <c r="AC47" s="9"/>
      <c r="AD47" s="9"/>
      <c r="AE47" s="9"/>
      <c r="AF47" s="9"/>
      <c r="AG47" s="15"/>
      <c r="AH47" s="9"/>
      <c r="AI47" s="9"/>
      <c r="AJ47" s="9"/>
      <c r="AK47" s="9"/>
      <c r="AL47" s="9"/>
      <c r="AM47" s="9"/>
      <c r="AN47" s="9"/>
      <c r="AO47" s="15"/>
      <c r="AP47" s="15"/>
      <c r="AQ47" s="9"/>
      <c r="AR47" s="9"/>
      <c r="AS47" s="9"/>
      <c r="AT47" s="9"/>
      <c r="AU47" s="9"/>
      <c r="AV47" s="9"/>
      <c r="AW47" s="9"/>
      <c r="AX47" s="15"/>
      <c r="AY47" s="9"/>
      <c r="AZ47" s="9"/>
      <c r="BA47" s="9"/>
      <c r="BB47" s="9"/>
      <c r="BC47" s="9"/>
      <c r="BD47" s="9"/>
      <c r="BE47" s="9"/>
      <c r="BF47" s="9"/>
      <c r="BG47" s="9"/>
      <c r="BH47" s="9"/>
      <c r="BI47" s="9"/>
      <c r="BJ47" s="11"/>
      <c r="BK47" s="16"/>
      <c r="BL47" s="11"/>
      <c r="BM47" s="11"/>
      <c r="BN47" s="11"/>
      <c r="BO47" s="11"/>
      <c r="BP47" s="11"/>
      <c r="BQ47" s="11"/>
      <c r="BR47" s="11"/>
      <c r="BS47" s="11"/>
      <c r="BT47" s="11"/>
      <c r="BU47" s="11"/>
      <c r="BV47" s="16"/>
      <c r="BW47" s="11"/>
      <c r="BX47" s="11"/>
      <c r="BY47" s="11"/>
      <c r="BZ47" s="11"/>
      <c r="CA47" s="11"/>
      <c r="CB47" s="11"/>
      <c r="CC47" s="9"/>
      <c r="CD47" s="9"/>
    </row>
    <row r="48" hidden="1">
      <c r="A48" s="11" t="s">
        <v>477</v>
      </c>
      <c r="B48" s="10">
        <v>2016.0</v>
      </c>
      <c r="C48" s="11" t="s">
        <v>478</v>
      </c>
      <c r="D48" s="11" t="s">
        <v>479</v>
      </c>
      <c r="E48" s="9"/>
      <c r="F48" s="11" t="s">
        <v>480</v>
      </c>
      <c r="G48" s="10">
        <v>33.0</v>
      </c>
      <c r="H48" s="10">
        <v>5.0</v>
      </c>
      <c r="I48" s="9"/>
      <c r="J48" s="9"/>
      <c r="K48" s="11" t="s">
        <v>481</v>
      </c>
      <c r="L48" s="10">
        <v>1.0</v>
      </c>
      <c r="M48" s="11" t="s">
        <v>482</v>
      </c>
      <c r="N48" s="11" t="s">
        <v>483</v>
      </c>
      <c r="O48" s="12" t="s">
        <v>484</v>
      </c>
      <c r="P48" s="11" t="s">
        <v>485</v>
      </c>
      <c r="Q48" s="11" t="s">
        <v>89</v>
      </c>
      <c r="R48" s="9"/>
      <c r="S48" s="9"/>
      <c r="T48" s="9"/>
      <c r="U48" s="9"/>
      <c r="V48" s="17" t="s">
        <v>133</v>
      </c>
      <c r="W48" s="11" t="s">
        <v>90</v>
      </c>
      <c r="X48" s="13" t="s">
        <v>91</v>
      </c>
      <c r="Y48" s="14"/>
      <c r="Z48" s="9"/>
      <c r="AA48" s="13" t="s">
        <v>91</v>
      </c>
      <c r="AB48" s="9"/>
      <c r="AC48" s="9"/>
      <c r="AD48" s="9"/>
      <c r="AE48" s="9"/>
      <c r="AF48" s="9"/>
      <c r="AG48" s="15"/>
      <c r="AH48" s="9"/>
      <c r="AI48" s="9"/>
      <c r="AJ48" s="9"/>
      <c r="AK48" s="9"/>
      <c r="AL48" s="9"/>
      <c r="AM48" s="9"/>
      <c r="AN48" s="9"/>
      <c r="AO48" s="15"/>
      <c r="AP48" s="15"/>
      <c r="AQ48" s="9"/>
      <c r="AR48" s="9"/>
      <c r="AS48" s="9"/>
      <c r="AT48" s="9"/>
      <c r="AU48" s="9"/>
      <c r="AV48" s="9"/>
      <c r="AW48" s="9"/>
      <c r="AX48" s="15"/>
      <c r="AY48" s="9"/>
      <c r="AZ48" s="9"/>
      <c r="BA48" s="9"/>
      <c r="BB48" s="9"/>
      <c r="BC48" s="9"/>
      <c r="BD48" s="9"/>
      <c r="BE48" s="9"/>
      <c r="BF48" s="9"/>
      <c r="BG48" s="9"/>
      <c r="BH48" s="9"/>
      <c r="BI48" s="9"/>
      <c r="BJ48" s="11"/>
      <c r="BK48" s="16"/>
      <c r="BL48" s="11"/>
      <c r="BM48" s="11"/>
      <c r="BN48" s="11"/>
      <c r="BO48" s="11"/>
      <c r="BP48" s="11"/>
      <c r="BQ48" s="11"/>
      <c r="BR48" s="11"/>
      <c r="BS48" s="11"/>
      <c r="BT48" s="11"/>
      <c r="BU48" s="11"/>
      <c r="BV48" s="16"/>
      <c r="BW48" s="11"/>
      <c r="BX48" s="11"/>
      <c r="BY48" s="11"/>
      <c r="BZ48" s="11"/>
      <c r="CA48" s="11"/>
      <c r="CB48" s="11"/>
      <c r="CC48" s="9"/>
      <c r="CD48" s="9"/>
    </row>
    <row r="49" hidden="1">
      <c r="A49" s="11" t="s">
        <v>486</v>
      </c>
      <c r="B49" s="10">
        <v>2019.0</v>
      </c>
      <c r="C49" s="11" t="s">
        <v>487</v>
      </c>
      <c r="D49" s="11" t="s">
        <v>488</v>
      </c>
      <c r="E49" s="9"/>
      <c r="F49" s="11" t="s">
        <v>489</v>
      </c>
      <c r="G49" s="10">
        <v>50.0</v>
      </c>
      <c r="H49" s="10">
        <v>4.0</v>
      </c>
      <c r="I49" s="10">
        <v>461.0</v>
      </c>
      <c r="J49" s="10">
        <v>482.0</v>
      </c>
      <c r="K49" s="11" t="s">
        <v>490</v>
      </c>
      <c r="L49" s="10">
        <v>4.0</v>
      </c>
      <c r="M49" s="11" t="s">
        <v>491</v>
      </c>
      <c r="N49" s="11" t="s">
        <v>492</v>
      </c>
      <c r="O49" s="12" t="s">
        <v>493</v>
      </c>
      <c r="P49" s="11" t="s">
        <v>494</v>
      </c>
      <c r="Q49" s="11" t="s">
        <v>89</v>
      </c>
      <c r="R49" s="9"/>
      <c r="S49" s="9"/>
      <c r="T49" s="9"/>
      <c r="U49" s="9"/>
      <c r="V49" s="17" t="s">
        <v>133</v>
      </c>
      <c r="W49" s="11" t="s">
        <v>90</v>
      </c>
      <c r="X49" s="13" t="s">
        <v>91</v>
      </c>
      <c r="Y49" s="14"/>
      <c r="Z49" s="9"/>
      <c r="AA49" s="13" t="s">
        <v>91</v>
      </c>
      <c r="AB49" s="9"/>
      <c r="AC49" s="9"/>
      <c r="AD49" s="9"/>
      <c r="AE49" s="9"/>
      <c r="AF49" s="9"/>
      <c r="AG49" s="15"/>
      <c r="AH49" s="9"/>
      <c r="AI49" s="9"/>
      <c r="AJ49" s="9"/>
      <c r="AK49" s="9"/>
      <c r="AL49" s="9"/>
      <c r="AM49" s="9"/>
      <c r="AN49" s="9"/>
      <c r="AO49" s="15"/>
      <c r="AP49" s="15"/>
      <c r="AQ49" s="9"/>
      <c r="AR49" s="9"/>
      <c r="AS49" s="9"/>
      <c r="AT49" s="9"/>
      <c r="AU49" s="9"/>
      <c r="AV49" s="9"/>
      <c r="AW49" s="9"/>
      <c r="AX49" s="15"/>
      <c r="AY49" s="9"/>
      <c r="AZ49" s="9"/>
      <c r="BA49" s="9"/>
      <c r="BB49" s="9"/>
      <c r="BC49" s="9"/>
      <c r="BD49" s="9"/>
      <c r="BE49" s="9"/>
      <c r="BF49" s="9"/>
      <c r="BG49" s="9"/>
      <c r="BH49" s="9"/>
      <c r="BI49" s="9"/>
      <c r="BJ49" s="11"/>
      <c r="BK49" s="16"/>
      <c r="BL49" s="11"/>
      <c r="BM49" s="11"/>
      <c r="BN49" s="11"/>
      <c r="BO49" s="11"/>
      <c r="BP49" s="11"/>
      <c r="BQ49" s="11"/>
      <c r="BR49" s="11"/>
      <c r="BS49" s="11"/>
      <c r="BT49" s="11"/>
      <c r="BU49" s="11"/>
      <c r="BV49" s="16"/>
      <c r="BW49" s="11"/>
      <c r="BX49" s="11"/>
      <c r="BY49" s="11"/>
      <c r="BZ49" s="11"/>
      <c r="CA49" s="11"/>
      <c r="CB49" s="11"/>
      <c r="CC49" s="9"/>
      <c r="CD49" s="9"/>
    </row>
    <row r="50" hidden="1">
      <c r="A50" s="11" t="s">
        <v>495</v>
      </c>
      <c r="B50" s="10">
        <v>2018.0</v>
      </c>
      <c r="C50" s="11" t="s">
        <v>496</v>
      </c>
      <c r="D50" s="11" t="s">
        <v>497</v>
      </c>
      <c r="E50" s="9"/>
      <c r="F50" s="11" t="s">
        <v>498</v>
      </c>
      <c r="G50" s="10">
        <v>38.0</v>
      </c>
      <c r="H50" s="10">
        <v>6.0</v>
      </c>
      <c r="I50" s="10">
        <v>1433.0</v>
      </c>
      <c r="J50" s="10">
        <v>1466.0</v>
      </c>
      <c r="K50" s="11" t="s">
        <v>499</v>
      </c>
      <c r="L50" s="10">
        <v>58.0</v>
      </c>
      <c r="M50" s="11" t="s">
        <v>500</v>
      </c>
      <c r="N50" s="11" t="s">
        <v>501</v>
      </c>
      <c r="O50" s="12" t="s">
        <v>502</v>
      </c>
      <c r="P50" s="11" t="s">
        <v>503</v>
      </c>
      <c r="Q50" s="11" t="s">
        <v>89</v>
      </c>
      <c r="R50" s="9"/>
      <c r="S50" s="9"/>
      <c r="T50" s="9"/>
      <c r="U50" s="9"/>
      <c r="V50" s="17" t="s">
        <v>133</v>
      </c>
      <c r="W50" s="11" t="s">
        <v>90</v>
      </c>
      <c r="X50" s="13" t="s">
        <v>91</v>
      </c>
      <c r="Y50" s="14"/>
      <c r="Z50" s="9"/>
      <c r="AA50" s="13" t="s">
        <v>91</v>
      </c>
      <c r="AB50" s="9"/>
      <c r="AC50" s="9"/>
      <c r="AD50" s="9"/>
      <c r="AE50" s="9"/>
      <c r="AF50" s="9"/>
      <c r="AG50" s="15"/>
      <c r="AH50" s="9"/>
      <c r="AI50" s="9"/>
      <c r="AJ50" s="9"/>
      <c r="AK50" s="9"/>
      <c r="AL50" s="9"/>
      <c r="AM50" s="9"/>
      <c r="AN50" s="9"/>
      <c r="AO50" s="15"/>
      <c r="AP50" s="15"/>
      <c r="AQ50" s="9"/>
      <c r="AR50" s="9"/>
      <c r="AS50" s="9"/>
      <c r="AT50" s="9"/>
      <c r="AU50" s="9"/>
      <c r="AV50" s="9"/>
      <c r="AW50" s="9"/>
      <c r="AX50" s="15"/>
      <c r="AY50" s="9"/>
      <c r="AZ50" s="9"/>
      <c r="BA50" s="9"/>
      <c r="BB50" s="9"/>
      <c r="BC50" s="9"/>
      <c r="BD50" s="9"/>
      <c r="BE50" s="9"/>
      <c r="BF50" s="9"/>
      <c r="BG50" s="9"/>
      <c r="BH50" s="9"/>
      <c r="BI50" s="9"/>
      <c r="BJ50" s="11"/>
      <c r="BK50" s="16"/>
      <c r="BL50" s="11"/>
      <c r="BM50" s="11"/>
      <c r="BN50" s="11"/>
      <c r="BO50" s="11"/>
      <c r="BP50" s="11"/>
      <c r="BQ50" s="11"/>
      <c r="BR50" s="11"/>
      <c r="BS50" s="11"/>
      <c r="BT50" s="11"/>
      <c r="BU50" s="11"/>
      <c r="BV50" s="16"/>
      <c r="BW50" s="11"/>
      <c r="BX50" s="11"/>
      <c r="BY50" s="11"/>
      <c r="BZ50" s="11"/>
      <c r="CA50" s="11"/>
      <c r="CB50" s="11"/>
      <c r="CC50" s="9"/>
      <c r="CD50" s="9"/>
    </row>
    <row r="51" hidden="1">
      <c r="A51" s="11" t="s">
        <v>504</v>
      </c>
      <c r="B51" s="10">
        <v>2019.0</v>
      </c>
      <c r="C51" s="11" t="s">
        <v>505</v>
      </c>
      <c r="D51" s="11" t="s">
        <v>506</v>
      </c>
      <c r="E51" s="9"/>
      <c r="F51" s="11" t="s">
        <v>507</v>
      </c>
      <c r="G51" s="10">
        <v>107.0</v>
      </c>
      <c r="H51" s="10">
        <v>10.0</v>
      </c>
      <c r="I51" s="10">
        <v>2106.0</v>
      </c>
      <c r="J51" s="10">
        <v>2117.0</v>
      </c>
      <c r="K51" s="11" t="s">
        <v>508</v>
      </c>
      <c r="L51" s="10">
        <v>3.0</v>
      </c>
      <c r="M51" s="11" t="s">
        <v>509</v>
      </c>
      <c r="N51" s="11" t="s">
        <v>510</v>
      </c>
      <c r="O51" s="12" t="s">
        <v>511</v>
      </c>
      <c r="P51" s="11" t="s">
        <v>512</v>
      </c>
      <c r="Q51" s="11" t="s">
        <v>89</v>
      </c>
      <c r="R51" s="9"/>
      <c r="S51" s="9"/>
      <c r="T51" s="9"/>
      <c r="U51" s="9"/>
      <c r="V51" s="17" t="s">
        <v>133</v>
      </c>
      <c r="W51" s="11" t="s">
        <v>90</v>
      </c>
      <c r="X51" s="13" t="s">
        <v>91</v>
      </c>
      <c r="Y51" s="14"/>
      <c r="Z51" s="9"/>
      <c r="AA51" s="13" t="s">
        <v>91</v>
      </c>
      <c r="AB51" s="9"/>
      <c r="AC51" s="9"/>
      <c r="AD51" s="9"/>
      <c r="AE51" s="9"/>
      <c r="AF51" s="9"/>
      <c r="AG51" s="15"/>
      <c r="AH51" s="9"/>
      <c r="AI51" s="9"/>
      <c r="AJ51" s="9"/>
      <c r="AK51" s="9"/>
      <c r="AL51" s="9"/>
      <c r="AM51" s="9"/>
      <c r="AN51" s="9"/>
      <c r="AO51" s="15"/>
      <c r="AP51" s="15"/>
      <c r="AQ51" s="9"/>
      <c r="AR51" s="9"/>
      <c r="AS51" s="9"/>
      <c r="AT51" s="9"/>
      <c r="AU51" s="9"/>
      <c r="AV51" s="9"/>
      <c r="AW51" s="9"/>
      <c r="AX51" s="15"/>
      <c r="AY51" s="9"/>
      <c r="AZ51" s="9"/>
      <c r="BA51" s="9"/>
      <c r="BB51" s="9"/>
      <c r="BC51" s="9"/>
      <c r="BD51" s="9"/>
      <c r="BE51" s="9"/>
      <c r="BF51" s="9"/>
      <c r="BG51" s="9"/>
      <c r="BH51" s="9"/>
      <c r="BI51" s="9"/>
      <c r="BJ51" s="11"/>
      <c r="BK51" s="16"/>
      <c r="BL51" s="11"/>
      <c r="BM51" s="11"/>
      <c r="BN51" s="11"/>
      <c r="BO51" s="11"/>
      <c r="BP51" s="11"/>
      <c r="BQ51" s="11"/>
      <c r="BR51" s="11"/>
      <c r="BS51" s="11"/>
      <c r="BT51" s="11"/>
      <c r="BU51" s="11"/>
      <c r="BV51" s="16"/>
      <c r="BW51" s="11"/>
      <c r="BX51" s="11"/>
      <c r="BY51" s="11"/>
      <c r="BZ51" s="11"/>
      <c r="CA51" s="11"/>
      <c r="CB51" s="11"/>
      <c r="CC51" s="9"/>
      <c r="CD51" s="9"/>
    </row>
    <row r="52" hidden="1">
      <c r="A52" s="11" t="s">
        <v>504</v>
      </c>
      <c r="B52" s="10">
        <v>2019.0</v>
      </c>
      <c r="C52" s="11" t="s">
        <v>513</v>
      </c>
      <c r="D52" s="11" t="s">
        <v>514</v>
      </c>
      <c r="E52" s="9"/>
      <c r="F52" s="11" t="s">
        <v>515</v>
      </c>
      <c r="G52" s="10">
        <v>107.0</v>
      </c>
      <c r="H52" s="10">
        <v>10.0</v>
      </c>
      <c r="I52" s="10">
        <v>2106.0</v>
      </c>
      <c r="J52" s="10">
        <v>2117.0</v>
      </c>
      <c r="K52" s="11" t="s">
        <v>516</v>
      </c>
      <c r="L52" s="10">
        <v>5.0</v>
      </c>
      <c r="M52" s="11" t="s">
        <v>517</v>
      </c>
      <c r="N52" s="11" t="s">
        <v>518</v>
      </c>
      <c r="O52" s="12" t="s">
        <v>519</v>
      </c>
      <c r="P52" s="11" t="s">
        <v>520</v>
      </c>
      <c r="Q52" s="11" t="s">
        <v>125</v>
      </c>
      <c r="S52" s="9"/>
      <c r="T52" s="9"/>
      <c r="U52" s="11" t="s">
        <v>90</v>
      </c>
      <c r="V52" s="13" t="s">
        <v>91</v>
      </c>
      <c r="W52" s="9"/>
      <c r="X52" s="13" t="s">
        <v>91</v>
      </c>
      <c r="Y52" s="14"/>
      <c r="Z52" s="9"/>
      <c r="AA52" s="13" t="s">
        <v>91</v>
      </c>
      <c r="AB52" s="9"/>
      <c r="AC52" s="9"/>
      <c r="AD52" s="9"/>
      <c r="AE52" s="9"/>
      <c r="AF52" s="9"/>
      <c r="AG52" s="15"/>
      <c r="AH52" s="9"/>
      <c r="AI52" s="9"/>
      <c r="AJ52" s="9"/>
      <c r="AK52" s="9"/>
      <c r="AL52" s="9"/>
      <c r="AM52" s="9"/>
      <c r="AN52" s="9"/>
      <c r="AO52" s="15"/>
      <c r="AP52" s="15"/>
      <c r="AQ52" s="9"/>
      <c r="AR52" s="9"/>
      <c r="AS52" s="9"/>
      <c r="AT52" s="9"/>
      <c r="AU52" s="9"/>
      <c r="AV52" s="9"/>
      <c r="AW52" s="9"/>
      <c r="AX52" s="15"/>
      <c r="AY52" s="9"/>
      <c r="AZ52" s="9"/>
      <c r="BA52" s="9"/>
      <c r="BB52" s="9"/>
      <c r="BC52" s="9"/>
      <c r="BD52" s="9"/>
      <c r="BE52" s="9"/>
      <c r="BF52" s="9"/>
      <c r="BG52" s="9"/>
      <c r="BH52" s="9"/>
      <c r="BI52" s="9"/>
      <c r="BJ52" s="11"/>
      <c r="BK52" s="16"/>
      <c r="BL52" s="11"/>
      <c r="BM52" s="11"/>
      <c r="BN52" s="11"/>
      <c r="BO52" s="11"/>
      <c r="BP52" s="11"/>
      <c r="BQ52" s="11"/>
      <c r="BR52" s="11"/>
      <c r="BS52" s="11"/>
      <c r="BT52" s="11"/>
      <c r="BU52" s="11"/>
      <c r="BV52" s="16"/>
      <c r="BW52" s="11"/>
      <c r="BX52" s="11"/>
      <c r="BY52" s="11"/>
      <c r="BZ52" s="11"/>
      <c r="CA52" s="11"/>
      <c r="CB52" s="11"/>
      <c r="CC52" s="9"/>
      <c r="CD52" s="9"/>
    </row>
    <row r="53" hidden="1">
      <c r="A53" s="11" t="s">
        <v>521</v>
      </c>
      <c r="B53" s="10">
        <v>2018.0</v>
      </c>
      <c r="C53" s="11" t="s">
        <v>522</v>
      </c>
      <c r="D53" s="11" t="s">
        <v>523</v>
      </c>
      <c r="E53" s="9"/>
      <c r="F53" s="11" t="s">
        <v>524</v>
      </c>
      <c r="G53" s="10">
        <v>198.0</v>
      </c>
      <c r="H53" s="9"/>
      <c r="I53" s="10">
        <v>737.0</v>
      </c>
      <c r="J53" s="10">
        <v>753.0</v>
      </c>
      <c r="K53" s="11" t="s">
        <v>525</v>
      </c>
      <c r="L53" s="10">
        <v>26.0</v>
      </c>
      <c r="M53" s="11" t="s">
        <v>526</v>
      </c>
      <c r="N53" s="11" t="s">
        <v>527</v>
      </c>
      <c r="O53" s="12" t="s">
        <v>528</v>
      </c>
      <c r="P53" s="11" t="s">
        <v>529</v>
      </c>
      <c r="Q53" s="11" t="s">
        <v>89</v>
      </c>
      <c r="R53" s="9"/>
      <c r="S53" s="9"/>
      <c r="T53" s="9"/>
      <c r="U53" s="9"/>
      <c r="V53" s="17" t="s">
        <v>133</v>
      </c>
      <c r="W53" s="11" t="s">
        <v>90</v>
      </c>
      <c r="X53" s="13" t="s">
        <v>91</v>
      </c>
      <c r="Y53" s="14"/>
      <c r="Z53" s="9"/>
      <c r="AA53" s="13" t="s">
        <v>91</v>
      </c>
      <c r="AB53" s="9"/>
      <c r="AC53" s="9"/>
      <c r="AD53" s="9"/>
      <c r="AE53" s="9"/>
      <c r="AF53" s="9"/>
      <c r="AG53" s="15"/>
      <c r="AH53" s="9"/>
      <c r="AI53" s="9"/>
      <c r="AJ53" s="9"/>
      <c r="AK53" s="9"/>
      <c r="AL53" s="9"/>
      <c r="AM53" s="9"/>
      <c r="AN53" s="9"/>
      <c r="AO53" s="15"/>
      <c r="AP53" s="15"/>
      <c r="AQ53" s="9"/>
      <c r="AR53" s="9"/>
      <c r="AS53" s="9"/>
      <c r="AT53" s="9"/>
      <c r="AU53" s="9"/>
      <c r="AV53" s="9"/>
      <c r="AW53" s="9"/>
      <c r="AX53" s="15"/>
      <c r="AY53" s="9"/>
      <c r="AZ53" s="9"/>
      <c r="BA53" s="9"/>
      <c r="BB53" s="9"/>
      <c r="BC53" s="9"/>
      <c r="BD53" s="9"/>
      <c r="BE53" s="9"/>
      <c r="BF53" s="9"/>
      <c r="BG53" s="9"/>
      <c r="BH53" s="9"/>
      <c r="BI53" s="9"/>
      <c r="BJ53" s="11"/>
      <c r="BK53" s="16"/>
      <c r="BL53" s="11"/>
      <c r="BM53" s="11"/>
      <c r="BN53" s="11"/>
      <c r="BO53" s="11"/>
      <c r="BP53" s="11"/>
      <c r="BQ53" s="11"/>
      <c r="BR53" s="11"/>
      <c r="BS53" s="11"/>
      <c r="BT53" s="11"/>
      <c r="BU53" s="11"/>
      <c r="BV53" s="16"/>
      <c r="BW53" s="11"/>
      <c r="BX53" s="11"/>
      <c r="BY53" s="11"/>
      <c r="BZ53" s="11"/>
      <c r="CA53" s="11"/>
      <c r="CB53" s="11"/>
      <c r="CC53" s="9"/>
      <c r="CD53" s="9"/>
    </row>
    <row r="54" hidden="1">
      <c r="A54" s="11" t="s">
        <v>530</v>
      </c>
      <c r="B54" s="10">
        <v>2019.0</v>
      </c>
      <c r="C54" s="11" t="s">
        <v>531</v>
      </c>
      <c r="D54" s="11" t="s">
        <v>532</v>
      </c>
      <c r="E54" s="9"/>
      <c r="F54" s="11" t="s">
        <v>422</v>
      </c>
      <c r="G54" s="10">
        <v>115.0</v>
      </c>
      <c r="H54" s="9"/>
      <c r="I54" s="10">
        <v>474.0</v>
      </c>
      <c r="J54" s="10">
        <v>485.0</v>
      </c>
      <c r="K54" s="11" t="s">
        <v>533</v>
      </c>
      <c r="L54" s="10">
        <v>94.0</v>
      </c>
      <c r="M54" s="11" t="s">
        <v>534</v>
      </c>
      <c r="N54" s="11" t="s">
        <v>535</v>
      </c>
      <c r="O54" s="12" t="s">
        <v>536</v>
      </c>
      <c r="P54" s="11" t="s">
        <v>537</v>
      </c>
      <c r="Q54" s="11" t="s">
        <v>89</v>
      </c>
      <c r="R54" s="9"/>
      <c r="S54" s="9"/>
      <c r="T54" s="9"/>
      <c r="U54" s="9"/>
      <c r="V54" s="17" t="s">
        <v>133</v>
      </c>
      <c r="W54" s="11" t="s">
        <v>90</v>
      </c>
      <c r="X54" s="13" t="s">
        <v>91</v>
      </c>
      <c r="Y54" s="14"/>
      <c r="Z54" s="9"/>
      <c r="AA54" s="13" t="s">
        <v>91</v>
      </c>
      <c r="AB54" s="9"/>
      <c r="AC54" s="9"/>
      <c r="AD54" s="9"/>
      <c r="AE54" s="9"/>
      <c r="AF54" s="9"/>
      <c r="AG54" s="15"/>
      <c r="AH54" s="9"/>
      <c r="AI54" s="9"/>
      <c r="AJ54" s="9"/>
      <c r="AK54" s="9"/>
      <c r="AL54" s="9"/>
      <c r="AM54" s="9"/>
      <c r="AN54" s="9"/>
      <c r="AO54" s="15"/>
      <c r="AP54" s="15"/>
      <c r="AQ54" s="9"/>
      <c r="AR54" s="9"/>
      <c r="AS54" s="9"/>
      <c r="AT54" s="9"/>
      <c r="AU54" s="9"/>
      <c r="AV54" s="9"/>
      <c r="AW54" s="9"/>
      <c r="AX54" s="15"/>
      <c r="AY54" s="9"/>
      <c r="AZ54" s="9"/>
      <c r="BA54" s="9"/>
      <c r="BB54" s="9"/>
      <c r="BC54" s="9"/>
      <c r="BD54" s="9"/>
      <c r="BE54" s="9"/>
      <c r="BF54" s="9"/>
      <c r="BG54" s="9"/>
      <c r="BH54" s="9"/>
      <c r="BI54" s="9"/>
      <c r="BJ54" s="11"/>
      <c r="BK54" s="16"/>
      <c r="BL54" s="11"/>
      <c r="BM54" s="11"/>
      <c r="BN54" s="11"/>
      <c r="BO54" s="11"/>
      <c r="BP54" s="11"/>
      <c r="BQ54" s="11"/>
      <c r="BR54" s="11"/>
      <c r="BS54" s="11"/>
      <c r="BT54" s="11"/>
      <c r="BU54" s="11"/>
      <c r="BV54" s="16"/>
      <c r="BW54" s="11"/>
      <c r="BX54" s="11"/>
      <c r="BY54" s="11"/>
      <c r="BZ54" s="11"/>
      <c r="CA54" s="11"/>
      <c r="CB54" s="11"/>
      <c r="CC54" s="9"/>
      <c r="CD54" s="9"/>
    </row>
    <row r="55" hidden="1">
      <c r="A55" s="11" t="s">
        <v>538</v>
      </c>
      <c r="B55" s="10">
        <v>2014.0</v>
      </c>
      <c r="C55" s="11" t="s">
        <v>539</v>
      </c>
      <c r="D55" s="11" t="s">
        <v>540</v>
      </c>
      <c r="E55" s="9"/>
      <c r="F55" s="11" t="s">
        <v>541</v>
      </c>
      <c r="G55" s="10">
        <v>31.0</v>
      </c>
      <c r="H55" s="10">
        <v>6.0</v>
      </c>
      <c r="I55" s="10">
        <v>303.0</v>
      </c>
      <c r="J55" s="10">
        <v>322.0</v>
      </c>
      <c r="K55" s="11" t="s">
        <v>542</v>
      </c>
      <c r="L55" s="10">
        <v>6.0</v>
      </c>
      <c r="M55" s="11" t="s">
        <v>543</v>
      </c>
      <c r="N55" s="11" t="s">
        <v>544</v>
      </c>
      <c r="O55" s="12" t="s">
        <v>545</v>
      </c>
      <c r="P55" s="11" t="s">
        <v>546</v>
      </c>
      <c r="Q55" s="11" t="s">
        <v>89</v>
      </c>
      <c r="R55" s="9"/>
      <c r="S55" s="9"/>
      <c r="T55" s="9"/>
      <c r="U55" s="9"/>
      <c r="V55" s="17" t="s">
        <v>133</v>
      </c>
      <c r="W55" s="11" t="s">
        <v>90</v>
      </c>
      <c r="X55" s="13" t="s">
        <v>91</v>
      </c>
      <c r="Y55" s="14"/>
      <c r="Z55" s="9"/>
      <c r="AA55" s="13" t="s">
        <v>91</v>
      </c>
      <c r="AB55" s="9"/>
      <c r="AC55" s="9"/>
      <c r="AD55" s="9"/>
      <c r="AE55" s="9"/>
      <c r="AF55" s="9"/>
      <c r="AG55" s="15"/>
      <c r="AH55" s="9"/>
      <c r="AI55" s="9"/>
      <c r="AJ55" s="9"/>
      <c r="AK55" s="9"/>
      <c r="AL55" s="9"/>
      <c r="AM55" s="9"/>
      <c r="AN55" s="9"/>
      <c r="AO55" s="15"/>
      <c r="AP55" s="15"/>
      <c r="AQ55" s="9"/>
      <c r="AR55" s="9"/>
      <c r="AS55" s="9"/>
      <c r="AT55" s="9"/>
      <c r="AU55" s="9"/>
      <c r="AV55" s="9"/>
      <c r="AW55" s="9"/>
      <c r="AX55" s="15"/>
      <c r="AY55" s="9"/>
      <c r="AZ55" s="9"/>
      <c r="BA55" s="9"/>
      <c r="BB55" s="9"/>
      <c r="BC55" s="9"/>
      <c r="BD55" s="9"/>
      <c r="BE55" s="9"/>
      <c r="BF55" s="9"/>
      <c r="BG55" s="9"/>
      <c r="BH55" s="9"/>
      <c r="BI55" s="9"/>
      <c r="BJ55" s="11"/>
      <c r="BK55" s="16"/>
      <c r="BL55" s="11"/>
      <c r="BM55" s="11"/>
      <c r="BN55" s="11"/>
      <c r="BO55" s="11"/>
      <c r="BP55" s="11"/>
      <c r="BQ55" s="11"/>
      <c r="BR55" s="11"/>
      <c r="BS55" s="11"/>
      <c r="BT55" s="11"/>
      <c r="BU55" s="11"/>
      <c r="BV55" s="16"/>
      <c r="BW55" s="11"/>
      <c r="BX55" s="11"/>
      <c r="BY55" s="11"/>
      <c r="BZ55" s="11"/>
      <c r="CA55" s="11"/>
      <c r="CB55" s="11"/>
      <c r="CC55" s="9"/>
      <c r="CD55" s="9"/>
    </row>
    <row r="56" hidden="1">
      <c r="A56" s="11" t="s">
        <v>547</v>
      </c>
      <c r="B56" s="10">
        <v>2016.0</v>
      </c>
      <c r="C56" s="11" t="s">
        <v>548</v>
      </c>
      <c r="D56" s="11" t="s">
        <v>549</v>
      </c>
      <c r="E56" s="9"/>
      <c r="F56" s="11" t="s">
        <v>137</v>
      </c>
      <c r="G56" s="10">
        <v>54.0</v>
      </c>
      <c r="H56" s="10">
        <v>23.0</v>
      </c>
      <c r="I56" s="10">
        <v>6984.0</v>
      </c>
      <c r="J56" s="10">
        <v>6996.0</v>
      </c>
      <c r="K56" s="11" t="s">
        <v>550</v>
      </c>
      <c r="L56" s="10">
        <v>33.0</v>
      </c>
      <c r="M56" s="11" t="s">
        <v>551</v>
      </c>
      <c r="N56" s="11" t="s">
        <v>552</v>
      </c>
      <c r="O56" s="12" t="s">
        <v>553</v>
      </c>
      <c r="P56" s="11" t="s">
        <v>554</v>
      </c>
      <c r="Q56" s="11" t="s">
        <v>89</v>
      </c>
      <c r="R56" s="9"/>
      <c r="S56" s="9"/>
      <c r="T56" s="9"/>
      <c r="U56" s="9"/>
      <c r="V56" s="17" t="s">
        <v>133</v>
      </c>
      <c r="W56" s="11" t="s">
        <v>90</v>
      </c>
      <c r="X56" s="13" t="s">
        <v>91</v>
      </c>
      <c r="Y56" s="14"/>
      <c r="Z56" s="9"/>
      <c r="AA56" s="13" t="s">
        <v>91</v>
      </c>
      <c r="AB56" s="9"/>
      <c r="AC56" s="9"/>
      <c r="AD56" s="9"/>
      <c r="AE56" s="9"/>
      <c r="AF56" s="9"/>
      <c r="AG56" s="15"/>
      <c r="AH56" s="9"/>
      <c r="AI56" s="9"/>
      <c r="AJ56" s="9"/>
      <c r="AK56" s="9"/>
      <c r="AL56" s="9"/>
      <c r="AM56" s="9"/>
      <c r="AN56" s="9"/>
      <c r="AO56" s="15"/>
      <c r="AP56" s="15"/>
      <c r="AQ56" s="9"/>
      <c r="AR56" s="9"/>
      <c r="AS56" s="9"/>
      <c r="AT56" s="9"/>
      <c r="AU56" s="9"/>
      <c r="AV56" s="9"/>
      <c r="AW56" s="9"/>
      <c r="AX56" s="15"/>
      <c r="AY56" s="9"/>
      <c r="AZ56" s="9"/>
      <c r="BA56" s="9"/>
      <c r="BB56" s="9"/>
      <c r="BC56" s="9"/>
      <c r="BD56" s="9"/>
      <c r="BE56" s="9"/>
      <c r="BF56" s="9"/>
      <c r="BG56" s="9"/>
      <c r="BH56" s="9"/>
      <c r="BI56" s="9"/>
      <c r="BJ56" s="11"/>
      <c r="BK56" s="16"/>
      <c r="BL56" s="11"/>
      <c r="BM56" s="11"/>
      <c r="BN56" s="11"/>
      <c r="BO56" s="11"/>
      <c r="BP56" s="11"/>
      <c r="BQ56" s="11"/>
      <c r="BR56" s="11"/>
      <c r="BS56" s="11"/>
      <c r="BT56" s="11"/>
      <c r="BU56" s="11"/>
      <c r="BV56" s="16"/>
      <c r="BW56" s="11"/>
      <c r="BX56" s="11"/>
      <c r="BY56" s="11"/>
      <c r="BZ56" s="11"/>
      <c r="CA56" s="11"/>
      <c r="CB56" s="11"/>
      <c r="CC56" s="9"/>
      <c r="CD56" s="9"/>
    </row>
    <row r="57" hidden="1">
      <c r="A57" s="11" t="s">
        <v>555</v>
      </c>
      <c r="B57" s="10">
        <v>2012.0</v>
      </c>
      <c r="C57" s="11" t="s">
        <v>556</v>
      </c>
      <c r="D57" s="11" t="s">
        <v>557</v>
      </c>
      <c r="E57" s="9"/>
      <c r="F57" s="11" t="s">
        <v>558</v>
      </c>
      <c r="G57" s="10">
        <v>59.0</v>
      </c>
      <c r="H57" s="10">
        <v>6.0</v>
      </c>
      <c r="I57" s="10">
        <v>470.0</v>
      </c>
      <c r="J57" s="10">
        <v>485.0</v>
      </c>
      <c r="K57" s="11" t="s">
        <v>559</v>
      </c>
      <c r="L57" s="10">
        <v>5.0</v>
      </c>
      <c r="M57" s="11" t="s">
        <v>560</v>
      </c>
      <c r="N57" s="11" t="s">
        <v>561</v>
      </c>
      <c r="O57" s="12" t="s">
        <v>562</v>
      </c>
      <c r="P57" s="11" t="s">
        <v>563</v>
      </c>
      <c r="Q57" s="11" t="s">
        <v>89</v>
      </c>
      <c r="R57" s="9"/>
      <c r="S57" s="9"/>
      <c r="T57" s="9"/>
      <c r="U57" s="9"/>
      <c r="V57" s="17" t="s">
        <v>133</v>
      </c>
      <c r="W57" s="11" t="s">
        <v>90</v>
      </c>
      <c r="X57" s="13" t="s">
        <v>91</v>
      </c>
      <c r="Y57" s="14"/>
      <c r="Z57" s="9"/>
      <c r="AA57" s="13" t="s">
        <v>91</v>
      </c>
      <c r="AB57" s="9"/>
      <c r="AC57" s="9"/>
      <c r="AD57" s="9"/>
      <c r="AE57" s="9"/>
      <c r="AF57" s="9"/>
      <c r="AG57" s="15"/>
      <c r="AH57" s="9"/>
      <c r="AI57" s="9"/>
      <c r="AJ57" s="9"/>
      <c r="AK57" s="9"/>
      <c r="AL57" s="9"/>
      <c r="AM57" s="9"/>
      <c r="AN57" s="9"/>
      <c r="AO57" s="15"/>
      <c r="AP57" s="15"/>
      <c r="AQ57" s="9"/>
      <c r="AR57" s="9"/>
      <c r="AS57" s="9"/>
      <c r="AT57" s="9"/>
      <c r="AU57" s="9"/>
      <c r="AV57" s="9"/>
      <c r="AW57" s="9"/>
      <c r="AX57" s="15"/>
      <c r="AY57" s="9"/>
      <c r="AZ57" s="9"/>
      <c r="BA57" s="9"/>
      <c r="BB57" s="9"/>
      <c r="BC57" s="9"/>
      <c r="BD57" s="9"/>
      <c r="BE57" s="9"/>
      <c r="BF57" s="9"/>
      <c r="BG57" s="9"/>
      <c r="BH57" s="9"/>
      <c r="BI57" s="9"/>
      <c r="BJ57" s="11"/>
      <c r="BK57" s="16"/>
      <c r="BL57" s="11"/>
      <c r="BM57" s="11"/>
      <c r="BN57" s="11"/>
      <c r="BO57" s="11"/>
      <c r="BP57" s="11"/>
      <c r="BQ57" s="11"/>
      <c r="BR57" s="11"/>
      <c r="BS57" s="11"/>
      <c r="BT57" s="11"/>
      <c r="BU57" s="11"/>
      <c r="BV57" s="16"/>
      <c r="BW57" s="11"/>
      <c r="BX57" s="11"/>
      <c r="BY57" s="11"/>
      <c r="BZ57" s="11"/>
      <c r="CA57" s="11"/>
      <c r="CB57" s="11"/>
      <c r="CC57" s="9"/>
      <c r="CD57" s="9"/>
    </row>
    <row r="58" hidden="1">
      <c r="A58" s="11" t="s">
        <v>564</v>
      </c>
      <c r="B58" s="10">
        <v>2012.0</v>
      </c>
      <c r="C58" s="11" t="s">
        <v>565</v>
      </c>
      <c r="D58" s="11" t="s">
        <v>566</v>
      </c>
      <c r="E58" s="9"/>
      <c r="F58" s="11" t="s">
        <v>343</v>
      </c>
      <c r="G58" s="10">
        <v>33.0</v>
      </c>
      <c r="H58" s="10">
        <v>2.0</v>
      </c>
      <c r="I58" s="10">
        <v>128.0</v>
      </c>
      <c r="J58" s="10">
        <v>144.0</v>
      </c>
      <c r="K58" s="11" t="s">
        <v>567</v>
      </c>
      <c r="L58" s="10">
        <v>54.0</v>
      </c>
      <c r="M58" s="11" t="s">
        <v>568</v>
      </c>
      <c r="N58" s="11" t="s">
        <v>569</v>
      </c>
      <c r="O58" s="12" t="s">
        <v>570</v>
      </c>
      <c r="P58" s="11" t="s">
        <v>571</v>
      </c>
      <c r="Q58" s="11" t="s">
        <v>89</v>
      </c>
      <c r="R58" s="9"/>
      <c r="S58" s="9"/>
      <c r="T58" s="9"/>
      <c r="U58" s="9"/>
      <c r="V58" s="17" t="s">
        <v>133</v>
      </c>
      <c r="W58" s="11" t="s">
        <v>90</v>
      </c>
      <c r="X58" s="13" t="s">
        <v>91</v>
      </c>
      <c r="Y58" s="14"/>
      <c r="Z58" s="9"/>
      <c r="AA58" s="13" t="s">
        <v>91</v>
      </c>
      <c r="AB58" s="9"/>
      <c r="AC58" s="9"/>
      <c r="AD58" s="9"/>
      <c r="AE58" s="9"/>
      <c r="AF58" s="9"/>
      <c r="AG58" s="15"/>
      <c r="AH58" s="9"/>
      <c r="AI58" s="9"/>
      <c r="AJ58" s="9"/>
      <c r="AK58" s="9"/>
      <c r="AL58" s="9"/>
      <c r="AM58" s="9"/>
      <c r="AN58" s="9"/>
      <c r="AO58" s="15"/>
      <c r="AP58" s="15"/>
      <c r="AQ58" s="9"/>
      <c r="AR58" s="9"/>
      <c r="AS58" s="9"/>
      <c r="AT58" s="9"/>
      <c r="AU58" s="9"/>
      <c r="AV58" s="9"/>
      <c r="AW58" s="9"/>
      <c r="AX58" s="15"/>
      <c r="AY58" s="9"/>
      <c r="AZ58" s="9"/>
      <c r="BA58" s="9"/>
      <c r="BB58" s="9"/>
      <c r="BC58" s="9"/>
      <c r="BD58" s="9"/>
      <c r="BE58" s="9"/>
      <c r="BF58" s="9"/>
      <c r="BG58" s="9"/>
      <c r="BH58" s="9"/>
      <c r="BI58" s="9"/>
      <c r="BJ58" s="11"/>
      <c r="BK58" s="16"/>
      <c r="BL58" s="11"/>
      <c r="BM58" s="11"/>
      <c r="BN58" s="11"/>
      <c r="BO58" s="11"/>
      <c r="BP58" s="11"/>
      <c r="BQ58" s="11"/>
      <c r="BR58" s="11"/>
      <c r="BS58" s="11"/>
      <c r="BT58" s="11"/>
      <c r="BU58" s="11"/>
      <c r="BV58" s="16"/>
      <c r="BW58" s="11"/>
      <c r="BX58" s="11"/>
      <c r="BY58" s="11"/>
      <c r="BZ58" s="11"/>
      <c r="CA58" s="11"/>
      <c r="CB58" s="11"/>
      <c r="CC58" s="9"/>
      <c r="CD58" s="9"/>
    </row>
    <row r="59" hidden="1">
      <c r="A59" s="11" t="s">
        <v>572</v>
      </c>
      <c r="B59" s="10">
        <v>2022.0</v>
      </c>
      <c r="C59" s="11" t="s">
        <v>573</v>
      </c>
      <c r="D59" s="11" t="s">
        <v>574</v>
      </c>
      <c r="E59" s="9"/>
      <c r="F59" s="11" t="s">
        <v>575</v>
      </c>
      <c r="G59" s="10">
        <v>82.0</v>
      </c>
      <c r="H59" s="9"/>
      <c r="I59" s="9"/>
      <c r="J59" s="9"/>
      <c r="K59" s="11" t="s">
        <v>576</v>
      </c>
      <c r="L59" s="10">
        <v>6.0</v>
      </c>
      <c r="M59" s="11" t="s">
        <v>577</v>
      </c>
      <c r="N59" s="11" t="s">
        <v>578</v>
      </c>
      <c r="O59" s="12" t="s">
        <v>579</v>
      </c>
      <c r="P59" s="11" t="s">
        <v>580</v>
      </c>
      <c r="Q59" s="11" t="s">
        <v>89</v>
      </c>
      <c r="R59" s="9"/>
      <c r="S59" s="9"/>
      <c r="T59" s="9"/>
      <c r="U59" s="9"/>
      <c r="V59" s="17" t="s">
        <v>133</v>
      </c>
      <c r="W59" s="11" t="s">
        <v>90</v>
      </c>
      <c r="X59" s="13" t="s">
        <v>91</v>
      </c>
      <c r="Y59" s="14"/>
      <c r="Z59" s="9"/>
      <c r="AA59" s="13" t="s">
        <v>91</v>
      </c>
      <c r="AB59" s="9"/>
      <c r="AC59" s="9"/>
      <c r="AD59" s="9"/>
      <c r="AE59" s="9"/>
      <c r="AF59" s="9"/>
      <c r="AG59" s="15"/>
      <c r="AH59" s="9"/>
      <c r="AI59" s="9"/>
      <c r="AJ59" s="9"/>
      <c r="AK59" s="9"/>
      <c r="AL59" s="9"/>
      <c r="AM59" s="9"/>
      <c r="AN59" s="9"/>
      <c r="AO59" s="15"/>
      <c r="AP59" s="15"/>
      <c r="AQ59" s="9"/>
      <c r="AR59" s="9"/>
      <c r="AS59" s="9"/>
      <c r="AT59" s="9"/>
      <c r="AU59" s="9"/>
      <c r="AV59" s="9"/>
      <c r="AW59" s="9"/>
      <c r="AX59" s="15"/>
      <c r="AY59" s="9"/>
      <c r="AZ59" s="9"/>
      <c r="BA59" s="9"/>
      <c r="BB59" s="9"/>
      <c r="BC59" s="9"/>
      <c r="BD59" s="9"/>
      <c r="BE59" s="9"/>
      <c r="BF59" s="9"/>
      <c r="BG59" s="9"/>
      <c r="BH59" s="9"/>
      <c r="BI59" s="9"/>
      <c r="BJ59" s="11"/>
      <c r="BK59" s="16"/>
      <c r="BL59" s="11"/>
      <c r="BM59" s="11"/>
      <c r="BN59" s="11"/>
      <c r="BO59" s="11"/>
      <c r="BP59" s="11"/>
      <c r="BQ59" s="11"/>
      <c r="BR59" s="11"/>
      <c r="BS59" s="11"/>
      <c r="BT59" s="11"/>
      <c r="BU59" s="11"/>
      <c r="BV59" s="16"/>
      <c r="BW59" s="11"/>
      <c r="BX59" s="11"/>
      <c r="BY59" s="11"/>
      <c r="BZ59" s="11"/>
      <c r="CA59" s="11"/>
      <c r="CB59" s="11"/>
      <c r="CC59" s="9"/>
      <c r="CD59" s="9"/>
    </row>
    <row r="60" hidden="1">
      <c r="A60" s="11" t="s">
        <v>581</v>
      </c>
      <c r="B60" s="10">
        <v>2021.0</v>
      </c>
      <c r="C60" s="11" t="s">
        <v>582</v>
      </c>
      <c r="D60" s="11" t="s">
        <v>583</v>
      </c>
      <c r="E60" s="9"/>
      <c r="F60" s="11" t="s">
        <v>584</v>
      </c>
      <c r="G60" s="10">
        <v>8.0</v>
      </c>
      <c r="H60" s="9"/>
      <c r="I60" s="9"/>
      <c r="J60" s="9"/>
      <c r="K60" s="11" t="s">
        <v>585</v>
      </c>
      <c r="L60" s="10">
        <v>3.0</v>
      </c>
      <c r="M60" s="11" t="s">
        <v>586</v>
      </c>
      <c r="N60" s="11" t="s">
        <v>587</v>
      </c>
      <c r="O60" s="12" t="s">
        <v>588</v>
      </c>
      <c r="P60" s="11" t="s">
        <v>589</v>
      </c>
      <c r="Q60" s="11" t="s">
        <v>89</v>
      </c>
      <c r="R60" s="9"/>
      <c r="S60" s="9"/>
      <c r="T60" s="9"/>
      <c r="U60" s="9"/>
      <c r="V60" s="17" t="s">
        <v>133</v>
      </c>
      <c r="W60" s="11" t="s">
        <v>90</v>
      </c>
      <c r="X60" s="13" t="s">
        <v>91</v>
      </c>
      <c r="Y60" s="14"/>
      <c r="Z60" s="9"/>
      <c r="AA60" s="13" t="s">
        <v>91</v>
      </c>
      <c r="AB60" s="9"/>
      <c r="AC60" s="9"/>
      <c r="AD60" s="9"/>
      <c r="AE60" s="9"/>
      <c r="AF60" s="9"/>
      <c r="AG60" s="15"/>
      <c r="AH60" s="9"/>
      <c r="AI60" s="9"/>
      <c r="AJ60" s="9"/>
      <c r="AK60" s="9"/>
      <c r="AL60" s="9"/>
      <c r="AM60" s="9"/>
      <c r="AN60" s="9"/>
      <c r="AO60" s="15"/>
      <c r="AP60" s="15"/>
      <c r="AQ60" s="9"/>
      <c r="AR60" s="9"/>
      <c r="AS60" s="9"/>
      <c r="AT60" s="9"/>
      <c r="AU60" s="9"/>
      <c r="AV60" s="9"/>
      <c r="AW60" s="9"/>
      <c r="AX60" s="15"/>
      <c r="AY60" s="9"/>
      <c r="AZ60" s="9"/>
      <c r="BA60" s="9"/>
      <c r="BB60" s="9"/>
      <c r="BC60" s="9"/>
      <c r="BD60" s="9"/>
      <c r="BE60" s="9"/>
      <c r="BF60" s="9"/>
      <c r="BG60" s="9"/>
      <c r="BH60" s="9"/>
      <c r="BI60" s="9"/>
      <c r="BJ60" s="11"/>
      <c r="BK60" s="16"/>
      <c r="BL60" s="11"/>
      <c r="BM60" s="11"/>
      <c r="BN60" s="11"/>
      <c r="BO60" s="11"/>
      <c r="BP60" s="11"/>
      <c r="BQ60" s="11"/>
      <c r="BR60" s="11"/>
      <c r="BS60" s="11"/>
      <c r="BT60" s="11"/>
      <c r="BU60" s="11"/>
      <c r="BV60" s="16"/>
      <c r="BW60" s="11"/>
      <c r="BX60" s="11"/>
      <c r="BY60" s="11"/>
      <c r="BZ60" s="11"/>
      <c r="CA60" s="11"/>
      <c r="CB60" s="11"/>
      <c r="CC60" s="9"/>
      <c r="CD60" s="9"/>
    </row>
    <row r="61" hidden="1">
      <c r="A61" s="11" t="s">
        <v>590</v>
      </c>
      <c r="B61" s="10">
        <v>2013.0</v>
      </c>
      <c r="C61" s="11" t="s">
        <v>591</v>
      </c>
      <c r="D61" s="11" t="s">
        <v>592</v>
      </c>
      <c r="E61" s="9"/>
      <c r="F61" s="11" t="s">
        <v>593</v>
      </c>
      <c r="H61" s="9"/>
      <c r="I61" s="10">
        <v>301.0</v>
      </c>
      <c r="J61" s="10">
        <v>311.0</v>
      </c>
      <c r="K61" s="11" t="s">
        <v>594</v>
      </c>
      <c r="L61" s="10">
        <v>2.0</v>
      </c>
      <c r="M61" s="11" t="s">
        <v>595</v>
      </c>
      <c r="N61" s="11" t="s">
        <v>596</v>
      </c>
      <c r="O61" s="12" t="s">
        <v>597</v>
      </c>
      <c r="P61" s="11" t="s">
        <v>598</v>
      </c>
      <c r="Q61" s="11" t="s">
        <v>89</v>
      </c>
      <c r="R61" s="9"/>
      <c r="S61" s="9"/>
      <c r="T61" s="9"/>
      <c r="U61" s="9"/>
      <c r="V61" s="17" t="s">
        <v>133</v>
      </c>
      <c r="W61" s="11" t="s">
        <v>90</v>
      </c>
      <c r="X61" s="13" t="s">
        <v>91</v>
      </c>
      <c r="Y61" s="14"/>
      <c r="Z61" s="9"/>
      <c r="AA61" s="13" t="s">
        <v>91</v>
      </c>
      <c r="AB61" s="9"/>
      <c r="AC61" s="9"/>
      <c r="AD61" s="9"/>
      <c r="AE61" s="9"/>
      <c r="AF61" s="9"/>
      <c r="AG61" s="15"/>
      <c r="AH61" s="9"/>
      <c r="AI61" s="9"/>
      <c r="AJ61" s="9"/>
      <c r="AK61" s="9"/>
      <c r="AL61" s="9"/>
      <c r="AM61" s="9"/>
      <c r="AN61" s="9"/>
      <c r="AO61" s="15"/>
      <c r="AP61" s="15"/>
      <c r="AQ61" s="9"/>
      <c r="AR61" s="9"/>
      <c r="AS61" s="9"/>
      <c r="AT61" s="9"/>
      <c r="AU61" s="9"/>
      <c r="AV61" s="9"/>
      <c r="AW61" s="9"/>
      <c r="AX61" s="15"/>
      <c r="AY61" s="9"/>
      <c r="AZ61" s="9"/>
      <c r="BA61" s="9"/>
      <c r="BB61" s="9"/>
      <c r="BC61" s="9"/>
      <c r="BD61" s="9"/>
      <c r="BE61" s="9"/>
      <c r="BF61" s="9"/>
      <c r="BG61" s="9"/>
      <c r="BH61" s="9"/>
      <c r="BI61" s="9"/>
      <c r="BJ61" s="11"/>
      <c r="BK61" s="16"/>
      <c r="BL61" s="11"/>
      <c r="BM61" s="11"/>
      <c r="BN61" s="11"/>
      <c r="BO61" s="11"/>
      <c r="BP61" s="11"/>
      <c r="BQ61" s="11"/>
      <c r="BR61" s="11"/>
      <c r="BS61" s="11"/>
      <c r="BT61" s="11"/>
      <c r="BU61" s="11"/>
      <c r="BV61" s="16"/>
      <c r="BW61" s="11"/>
      <c r="BX61" s="11"/>
      <c r="BY61" s="11"/>
      <c r="BZ61" s="11"/>
      <c r="CA61" s="11"/>
      <c r="CB61" s="11"/>
      <c r="CC61" s="9"/>
      <c r="CD61" s="9"/>
    </row>
    <row r="62" hidden="1">
      <c r="A62" s="9"/>
      <c r="B62" s="10">
        <v>2018.0</v>
      </c>
      <c r="C62" s="11" t="s">
        <v>599</v>
      </c>
      <c r="D62" s="11" t="s">
        <v>600</v>
      </c>
      <c r="E62" s="9"/>
      <c r="F62" s="11" t="s">
        <v>601</v>
      </c>
      <c r="G62" s="10">
        <v>12.0</v>
      </c>
      <c r="H62" s="10">
        <v>1.0</v>
      </c>
      <c r="I62" s="10">
        <v>198.0</v>
      </c>
      <c r="J62" s="10">
        <v>213.0</v>
      </c>
      <c r="K62" s="11" t="s">
        <v>602</v>
      </c>
      <c r="L62" s="10">
        <v>2.0</v>
      </c>
      <c r="M62" s="11" t="s">
        <v>603</v>
      </c>
      <c r="N62" s="11" t="s">
        <v>604</v>
      </c>
      <c r="O62" s="12" t="s">
        <v>605</v>
      </c>
      <c r="P62" s="11" t="s">
        <v>606</v>
      </c>
      <c r="Q62" s="11" t="s">
        <v>89</v>
      </c>
      <c r="R62" s="9"/>
      <c r="S62" s="9"/>
      <c r="T62" s="9"/>
      <c r="U62" s="9"/>
      <c r="V62" s="17" t="s">
        <v>133</v>
      </c>
      <c r="W62" s="9"/>
      <c r="X62" s="17" t="s">
        <v>133</v>
      </c>
      <c r="Y62" s="18"/>
      <c r="Z62" s="11" t="s">
        <v>90</v>
      </c>
      <c r="AA62" s="13" t="s">
        <v>91</v>
      </c>
      <c r="AB62" s="9"/>
      <c r="AC62" s="9"/>
      <c r="AD62" s="9"/>
      <c r="AE62" s="9"/>
      <c r="AF62" s="9"/>
      <c r="AG62" s="15"/>
      <c r="AH62" s="9"/>
      <c r="AI62" s="9"/>
      <c r="AJ62" s="9"/>
      <c r="AK62" s="9"/>
      <c r="AL62" s="9"/>
      <c r="AM62" s="9"/>
      <c r="AN62" s="9"/>
      <c r="AO62" s="15"/>
      <c r="AP62" s="15"/>
      <c r="AQ62" s="9"/>
      <c r="AR62" s="9"/>
      <c r="AS62" s="9"/>
      <c r="AT62" s="9"/>
      <c r="AU62" s="9"/>
      <c r="AV62" s="9"/>
      <c r="AW62" s="9"/>
      <c r="AX62" s="15"/>
      <c r="AY62" s="9"/>
      <c r="AZ62" s="9"/>
      <c r="BA62" s="9"/>
      <c r="BB62" s="9"/>
      <c r="BC62" s="9"/>
      <c r="BD62" s="9"/>
      <c r="BE62" s="9"/>
      <c r="BF62" s="9"/>
      <c r="BG62" s="9"/>
      <c r="BH62" s="9"/>
      <c r="BI62" s="9"/>
      <c r="BJ62" s="11"/>
      <c r="BK62" s="16"/>
      <c r="BL62" s="11"/>
      <c r="BM62" s="11"/>
      <c r="BN62" s="11"/>
      <c r="BO62" s="11"/>
      <c r="BP62" s="11"/>
      <c r="BQ62" s="11"/>
      <c r="BR62" s="11"/>
      <c r="BS62" s="11"/>
      <c r="BT62" s="11"/>
      <c r="BU62" s="11"/>
      <c r="BV62" s="16"/>
      <c r="BW62" s="11"/>
      <c r="BX62" s="11"/>
      <c r="BY62" s="11"/>
      <c r="BZ62" s="11"/>
      <c r="CA62" s="11"/>
      <c r="CB62" s="11"/>
      <c r="CC62" s="9"/>
      <c r="CD62" s="9"/>
    </row>
    <row r="63" hidden="1">
      <c r="A63" s="11" t="s">
        <v>607</v>
      </c>
      <c r="B63" s="10">
        <v>2012.0</v>
      </c>
      <c r="C63" s="11" t="s">
        <v>608</v>
      </c>
      <c r="D63" s="11" t="s">
        <v>609</v>
      </c>
      <c r="E63" s="9"/>
      <c r="F63" s="11" t="s">
        <v>137</v>
      </c>
      <c r="G63" s="10">
        <v>50.0</v>
      </c>
      <c r="H63" s="10">
        <v>11.0</v>
      </c>
      <c r="I63" s="10">
        <v>3051.0</v>
      </c>
      <c r="J63" s="10">
        <v>3065.0</v>
      </c>
      <c r="K63" s="11" t="s">
        <v>610</v>
      </c>
      <c r="L63" s="10">
        <v>19.0</v>
      </c>
      <c r="M63" s="11" t="s">
        <v>611</v>
      </c>
      <c r="N63" s="11" t="s">
        <v>612</v>
      </c>
      <c r="O63" s="12" t="s">
        <v>613</v>
      </c>
      <c r="P63" s="11" t="s">
        <v>614</v>
      </c>
      <c r="Q63" s="11" t="s">
        <v>89</v>
      </c>
      <c r="R63" s="9"/>
      <c r="S63" s="9"/>
      <c r="T63" s="9"/>
      <c r="U63" s="9"/>
      <c r="V63" s="17" t="s">
        <v>133</v>
      </c>
      <c r="W63" s="9"/>
      <c r="X63" s="17" t="s">
        <v>133</v>
      </c>
      <c r="Y63" s="18"/>
      <c r="Z63" s="11" t="s">
        <v>90</v>
      </c>
      <c r="AA63" s="13" t="s">
        <v>91</v>
      </c>
      <c r="AB63" s="9"/>
      <c r="AC63" s="9"/>
      <c r="AD63" s="9"/>
      <c r="AE63" s="9"/>
      <c r="AF63" s="9"/>
      <c r="AG63" s="15"/>
      <c r="AH63" s="9"/>
      <c r="AI63" s="9"/>
      <c r="AJ63" s="9"/>
      <c r="AK63" s="9"/>
      <c r="AL63" s="9"/>
      <c r="AM63" s="9"/>
      <c r="AN63" s="9"/>
      <c r="AO63" s="15"/>
      <c r="AP63" s="15"/>
      <c r="AQ63" s="9"/>
      <c r="AR63" s="9"/>
      <c r="AS63" s="9"/>
      <c r="AT63" s="9"/>
      <c r="AU63" s="9"/>
      <c r="AV63" s="9"/>
      <c r="AW63" s="9"/>
      <c r="AX63" s="15"/>
      <c r="AY63" s="9"/>
      <c r="AZ63" s="9"/>
      <c r="BA63" s="9"/>
      <c r="BB63" s="9"/>
      <c r="BC63" s="9"/>
      <c r="BD63" s="9"/>
      <c r="BE63" s="9"/>
      <c r="BF63" s="9"/>
      <c r="BG63" s="9"/>
      <c r="BH63" s="9"/>
      <c r="BI63" s="9"/>
      <c r="BJ63" s="11"/>
      <c r="BK63" s="16"/>
      <c r="BL63" s="11"/>
      <c r="BM63" s="11"/>
      <c r="BN63" s="11"/>
      <c r="BO63" s="11"/>
      <c r="BP63" s="11"/>
      <c r="BQ63" s="11"/>
      <c r="BR63" s="11"/>
      <c r="BS63" s="11"/>
      <c r="BT63" s="11"/>
      <c r="BU63" s="11"/>
      <c r="BV63" s="16"/>
      <c r="BW63" s="11"/>
      <c r="BX63" s="11"/>
      <c r="BY63" s="11"/>
      <c r="BZ63" s="11"/>
      <c r="CA63" s="11"/>
      <c r="CB63" s="11"/>
      <c r="CC63" s="9"/>
      <c r="CD63" s="9"/>
    </row>
    <row r="64" hidden="1">
      <c r="A64" s="11" t="s">
        <v>615</v>
      </c>
      <c r="B64" s="10">
        <v>2015.0</v>
      </c>
      <c r="C64" s="11" t="s">
        <v>616</v>
      </c>
      <c r="D64" s="11" t="s">
        <v>617</v>
      </c>
      <c r="E64" s="9"/>
      <c r="F64" s="11" t="s">
        <v>524</v>
      </c>
      <c r="G64" s="10">
        <v>96.0</v>
      </c>
      <c r="H64" s="9"/>
      <c r="I64" s="10">
        <v>171.0</v>
      </c>
      <c r="J64" s="10">
        <v>181.0</v>
      </c>
      <c r="K64" s="11" t="s">
        <v>618</v>
      </c>
      <c r="L64" s="10">
        <v>114.0</v>
      </c>
      <c r="M64" s="11" t="s">
        <v>619</v>
      </c>
      <c r="N64" s="11" t="s">
        <v>620</v>
      </c>
      <c r="O64" s="12" t="s">
        <v>621</v>
      </c>
      <c r="P64" s="11" t="s">
        <v>622</v>
      </c>
      <c r="Q64" s="11" t="s">
        <v>89</v>
      </c>
      <c r="R64" s="9"/>
      <c r="S64" s="9"/>
      <c r="T64" s="9"/>
      <c r="U64" s="9"/>
      <c r="V64" s="17" t="s">
        <v>133</v>
      </c>
      <c r="W64" s="11" t="s">
        <v>90</v>
      </c>
      <c r="X64" s="13" t="s">
        <v>91</v>
      </c>
      <c r="Y64" s="14"/>
      <c r="Z64" s="9"/>
      <c r="AA64" s="13" t="s">
        <v>91</v>
      </c>
      <c r="AB64" s="9"/>
      <c r="AC64" s="9"/>
      <c r="AD64" s="9"/>
      <c r="AE64" s="9"/>
      <c r="AF64" s="9"/>
      <c r="AG64" s="15"/>
      <c r="AH64" s="9"/>
      <c r="AI64" s="9"/>
      <c r="AJ64" s="9"/>
      <c r="AK64" s="9"/>
      <c r="AL64" s="9"/>
      <c r="AM64" s="9"/>
      <c r="AN64" s="9"/>
      <c r="AO64" s="15"/>
      <c r="AP64" s="15"/>
      <c r="AQ64" s="9"/>
      <c r="AR64" s="9"/>
      <c r="AS64" s="9"/>
      <c r="AT64" s="9"/>
      <c r="AU64" s="9"/>
      <c r="AV64" s="9"/>
      <c r="AW64" s="9"/>
      <c r="AX64" s="15"/>
      <c r="AY64" s="9"/>
      <c r="AZ64" s="9"/>
      <c r="BA64" s="9"/>
      <c r="BB64" s="9"/>
      <c r="BC64" s="9"/>
      <c r="BD64" s="9"/>
      <c r="BE64" s="9"/>
      <c r="BF64" s="9"/>
      <c r="BG64" s="9"/>
      <c r="BH64" s="9"/>
      <c r="BI64" s="9"/>
      <c r="BJ64" s="11"/>
      <c r="BK64" s="16"/>
      <c r="BL64" s="11"/>
      <c r="BM64" s="11"/>
      <c r="BN64" s="11"/>
      <c r="BO64" s="11"/>
      <c r="BP64" s="11"/>
      <c r="BQ64" s="11"/>
      <c r="BR64" s="11"/>
      <c r="BS64" s="11"/>
      <c r="BT64" s="11"/>
      <c r="BU64" s="11"/>
      <c r="BV64" s="16"/>
      <c r="BW64" s="11"/>
      <c r="BX64" s="11"/>
      <c r="BY64" s="11"/>
      <c r="BZ64" s="11"/>
      <c r="CA64" s="11"/>
      <c r="CB64" s="11"/>
      <c r="CC64" s="9"/>
      <c r="CD64" s="9"/>
    </row>
    <row r="65">
      <c r="A65" s="11" t="s">
        <v>623</v>
      </c>
      <c r="B65" s="10">
        <v>2015.0</v>
      </c>
      <c r="C65" s="11" t="s">
        <v>624</v>
      </c>
      <c r="D65" s="11" t="s">
        <v>625</v>
      </c>
      <c r="E65" s="11" t="s">
        <v>185</v>
      </c>
      <c r="F65" s="11" t="s">
        <v>626</v>
      </c>
      <c r="G65" s="10">
        <v>87.0</v>
      </c>
      <c r="H65" s="10">
        <v>9.0</v>
      </c>
      <c r="I65" s="10">
        <v>1230.0</v>
      </c>
      <c r="J65" s="10">
        <v>1239.0</v>
      </c>
      <c r="K65" s="11" t="s">
        <v>627</v>
      </c>
      <c r="M65" s="11" t="s">
        <v>628</v>
      </c>
      <c r="N65" s="11" t="s">
        <v>629</v>
      </c>
      <c r="O65" s="12" t="s">
        <v>630</v>
      </c>
      <c r="P65" s="11" t="s">
        <v>631</v>
      </c>
      <c r="Q65" s="11" t="s">
        <v>89</v>
      </c>
      <c r="R65" s="9"/>
      <c r="S65" s="9"/>
      <c r="T65" s="9"/>
      <c r="U65" s="9"/>
      <c r="V65" s="17" t="s">
        <v>133</v>
      </c>
      <c r="W65" s="9"/>
      <c r="X65" s="17" t="s">
        <v>133</v>
      </c>
      <c r="Y65" s="18"/>
      <c r="Z65" s="9"/>
      <c r="AA65" s="17" t="s">
        <v>133</v>
      </c>
      <c r="AB65" s="11" t="s">
        <v>428</v>
      </c>
      <c r="AC65" s="9"/>
      <c r="AD65" s="9"/>
      <c r="AE65" s="9"/>
      <c r="AF65" s="11" t="s">
        <v>430</v>
      </c>
      <c r="AG65" s="20"/>
      <c r="AH65" s="21"/>
      <c r="AI65" s="23" t="s">
        <v>90</v>
      </c>
      <c r="AJ65" s="21"/>
      <c r="AK65" s="21"/>
      <c r="AL65" s="21"/>
      <c r="AM65" s="21"/>
      <c r="AN65" s="21"/>
      <c r="AO65" s="15"/>
      <c r="AP65" s="15"/>
      <c r="AQ65" s="9"/>
      <c r="AR65" s="9"/>
      <c r="AS65" s="9"/>
      <c r="AT65" s="11"/>
      <c r="AU65" s="11" t="s">
        <v>90</v>
      </c>
      <c r="AV65" s="11"/>
      <c r="AW65" s="11"/>
      <c r="AX65" s="16" t="s">
        <v>90</v>
      </c>
      <c r="AY65" s="11" t="s">
        <v>90</v>
      </c>
      <c r="AZ65" s="9"/>
      <c r="BA65" s="9"/>
      <c r="BB65" s="9"/>
      <c r="BC65" s="11" t="s">
        <v>90</v>
      </c>
      <c r="BD65" s="9"/>
      <c r="BE65" s="11" t="s">
        <v>234</v>
      </c>
      <c r="BF65" s="11" t="s">
        <v>90</v>
      </c>
      <c r="BG65" s="11"/>
      <c r="BH65" s="9"/>
      <c r="BI65" s="9"/>
      <c r="BJ65" s="11" t="s">
        <v>632</v>
      </c>
      <c r="BK65" s="16"/>
      <c r="BL65" s="11"/>
      <c r="BM65" s="11"/>
      <c r="BN65" s="11"/>
      <c r="BO65" s="11"/>
      <c r="BP65" s="11"/>
      <c r="BQ65" s="11"/>
      <c r="BR65" s="11"/>
      <c r="BS65" s="11"/>
      <c r="BT65" s="11"/>
      <c r="BU65" s="11"/>
      <c r="BV65" s="16"/>
      <c r="BW65" s="11"/>
      <c r="BX65" s="11"/>
      <c r="BY65" s="11"/>
      <c r="BZ65" s="11"/>
      <c r="CA65" s="11"/>
      <c r="CB65" s="11"/>
      <c r="CC65" s="11" t="s">
        <v>432</v>
      </c>
      <c r="CD65" s="11" t="s">
        <v>197</v>
      </c>
    </row>
    <row r="66" hidden="1">
      <c r="A66" s="11" t="s">
        <v>633</v>
      </c>
      <c r="B66" s="10">
        <v>2022.0</v>
      </c>
      <c r="C66" s="11" t="s">
        <v>634</v>
      </c>
      <c r="D66" s="11" t="s">
        <v>635</v>
      </c>
      <c r="E66" s="9"/>
      <c r="F66" s="11" t="s">
        <v>395</v>
      </c>
      <c r="G66" s="10">
        <v>168.0</v>
      </c>
      <c r="H66" s="9"/>
      <c r="I66" s="9"/>
      <c r="J66" s="9"/>
      <c r="K66" s="11" t="s">
        <v>636</v>
      </c>
      <c r="M66" s="11" t="s">
        <v>637</v>
      </c>
      <c r="N66" s="11" t="s">
        <v>638</v>
      </c>
      <c r="O66" s="12" t="s">
        <v>639</v>
      </c>
      <c r="P66" s="11" t="s">
        <v>640</v>
      </c>
      <c r="Q66" s="11" t="s">
        <v>89</v>
      </c>
      <c r="R66" s="9"/>
      <c r="S66" s="9"/>
      <c r="T66" s="9"/>
      <c r="U66" s="9"/>
      <c r="V66" s="17" t="s">
        <v>133</v>
      </c>
      <c r="W66" s="11" t="s">
        <v>90</v>
      </c>
      <c r="X66" s="13" t="s">
        <v>91</v>
      </c>
      <c r="Y66" s="14"/>
      <c r="Z66" s="9"/>
      <c r="AA66" s="13" t="s">
        <v>91</v>
      </c>
      <c r="AB66" s="9"/>
      <c r="AC66" s="9"/>
      <c r="AD66" s="9"/>
      <c r="AE66" s="9"/>
      <c r="AF66" s="9"/>
      <c r="AG66" s="15"/>
      <c r="AH66" s="9"/>
      <c r="AI66" s="9"/>
      <c r="AJ66" s="9"/>
      <c r="AK66" s="9"/>
      <c r="AL66" s="9"/>
      <c r="AM66" s="9"/>
      <c r="AN66" s="9"/>
      <c r="AO66" s="15"/>
      <c r="AP66" s="15"/>
      <c r="AQ66" s="9"/>
      <c r="AR66" s="9"/>
      <c r="AS66" s="9"/>
      <c r="AT66" s="9"/>
      <c r="AU66" s="9"/>
      <c r="AV66" s="9"/>
      <c r="AW66" s="9"/>
      <c r="AX66" s="15"/>
      <c r="AY66" s="9"/>
      <c r="AZ66" s="9"/>
      <c r="BA66" s="9"/>
      <c r="BB66" s="9"/>
      <c r="BC66" s="9"/>
      <c r="BD66" s="9"/>
      <c r="BE66" s="9"/>
      <c r="BF66" s="9"/>
      <c r="BG66" s="9"/>
      <c r="BH66" s="9"/>
      <c r="BI66" s="9"/>
      <c r="BJ66" s="11"/>
      <c r="BK66" s="16"/>
      <c r="BL66" s="11"/>
      <c r="BM66" s="11"/>
      <c r="BN66" s="11"/>
      <c r="BO66" s="11"/>
      <c r="BP66" s="11"/>
      <c r="BQ66" s="11"/>
      <c r="BR66" s="11"/>
      <c r="BS66" s="11"/>
      <c r="BT66" s="11"/>
      <c r="BU66" s="11"/>
      <c r="BV66" s="16"/>
      <c r="BW66" s="11"/>
      <c r="BX66" s="11"/>
      <c r="BY66" s="11"/>
      <c r="BZ66" s="11"/>
      <c r="CA66" s="11"/>
      <c r="CB66" s="11"/>
      <c r="CC66" s="9"/>
      <c r="CD66" s="9"/>
    </row>
    <row r="67" hidden="1">
      <c r="A67" s="11" t="s">
        <v>641</v>
      </c>
      <c r="B67" s="10">
        <v>2015.0</v>
      </c>
      <c r="C67" s="11" t="s">
        <v>642</v>
      </c>
      <c r="D67" s="11" t="s">
        <v>643</v>
      </c>
      <c r="E67" s="9"/>
      <c r="F67" s="11" t="s">
        <v>644</v>
      </c>
      <c r="G67" s="10">
        <v>13.0</v>
      </c>
      <c r="H67" s="10">
        <v>2.0</v>
      </c>
      <c r="I67" s="10">
        <v>138.0</v>
      </c>
      <c r="J67" s="10">
        <v>147.0</v>
      </c>
      <c r="K67" s="11" t="s">
        <v>645</v>
      </c>
      <c r="L67" s="10">
        <v>21.0</v>
      </c>
      <c r="M67" s="11" t="s">
        <v>646</v>
      </c>
      <c r="N67" s="11" t="s">
        <v>647</v>
      </c>
      <c r="O67" s="12" t="s">
        <v>648</v>
      </c>
      <c r="P67" s="11" t="s">
        <v>649</v>
      </c>
      <c r="Q67" s="11" t="s">
        <v>89</v>
      </c>
      <c r="R67" s="9"/>
      <c r="S67" s="9"/>
      <c r="T67" s="9"/>
      <c r="U67" s="9"/>
      <c r="V67" s="17" t="s">
        <v>133</v>
      </c>
      <c r="W67" s="11" t="s">
        <v>90</v>
      </c>
      <c r="X67" s="13" t="s">
        <v>91</v>
      </c>
      <c r="Y67" s="14"/>
      <c r="Z67" s="9"/>
      <c r="AA67" s="13" t="s">
        <v>91</v>
      </c>
      <c r="AB67" s="9"/>
      <c r="AC67" s="9"/>
      <c r="AD67" s="9"/>
      <c r="AE67" s="9"/>
      <c r="AF67" s="9"/>
      <c r="AG67" s="15"/>
      <c r="AH67" s="9"/>
      <c r="AI67" s="9"/>
      <c r="AJ67" s="9"/>
      <c r="AK67" s="9"/>
      <c r="AL67" s="9"/>
      <c r="AM67" s="9"/>
      <c r="AN67" s="9"/>
      <c r="AO67" s="15"/>
      <c r="AP67" s="15"/>
      <c r="AQ67" s="9"/>
      <c r="AR67" s="9"/>
      <c r="AS67" s="9"/>
      <c r="AT67" s="9"/>
      <c r="AU67" s="9"/>
      <c r="AV67" s="9"/>
      <c r="AW67" s="9"/>
      <c r="AX67" s="15"/>
      <c r="AY67" s="9"/>
      <c r="AZ67" s="9"/>
      <c r="BA67" s="9"/>
      <c r="BB67" s="9"/>
      <c r="BC67" s="9"/>
      <c r="BD67" s="9"/>
      <c r="BE67" s="9"/>
      <c r="BF67" s="9"/>
      <c r="BG67" s="9"/>
      <c r="BH67" s="9"/>
      <c r="BI67" s="9"/>
      <c r="BJ67" s="11"/>
      <c r="BK67" s="16"/>
      <c r="BL67" s="11"/>
      <c r="BM67" s="11"/>
      <c r="BN67" s="11"/>
      <c r="BO67" s="11"/>
      <c r="BP67" s="11"/>
      <c r="BQ67" s="11"/>
      <c r="BR67" s="11"/>
      <c r="BS67" s="11"/>
      <c r="BT67" s="11"/>
      <c r="BU67" s="11"/>
      <c r="BV67" s="16"/>
      <c r="BW67" s="11"/>
      <c r="BX67" s="11"/>
      <c r="BY67" s="11"/>
      <c r="BZ67" s="11"/>
      <c r="CA67" s="11"/>
      <c r="CB67" s="11"/>
      <c r="CC67" s="9"/>
      <c r="CD67" s="9"/>
    </row>
    <row r="68" hidden="1">
      <c r="A68" s="11" t="s">
        <v>650</v>
      </c>
      <c r="B68" s="10">
        <v>2021.0</v>
      </c>
      <c r="C68" s="11" t="s">
        <v>651</v>
      </c>
      <c r="D68" s="11" t="s">
        <v>652</v>
      </c>
      <c r="E68" s="9"/>
      <c r="F68" s="11" t="s">
        <v>653</v>
      </c>
      <c r="G68" s="10">
        <v>21.0</v>
      </c>
      <c r="H68" s="10">
        <v>1.0</v>
      </c>
      <c r="I68" s="10">
        <v>169.0</v>
      </c>
      <c r="J68" s="10">
        <v>194.0</v>
      </c>
      <c r="K68" s="11" t="s">
        <v>654</v>
      </c>
      <c r="M68" s="11" t="s">
        <v>655</v>
      </c>
      <c r="N68" s="11" t="s">
        <v>656</v>
      </c>
      <c r="O68" s="12" t="s">
        <v>657</v>
      </c>
      <c r="P68" s="11" t="s">
        <v>658</v>
      </c>
      <c r="Q68" s="11" t="s">
        <v>89</v>
      </c>
      <c r="R68" s="9"/>
      <c r="S68" s="9"/>
      <c r="T68" s="9"/>
      <c r="U68" s="9"/>
      <c r="V68" s="17" t="s">
        <v>133</v>
      </c>
      <c r="W68" s="11" t="s">
        <v>90</v>
      </c>
      <c r="X68" s="13" t="s">
        <v>91</v>
      </c>
      <c r="Y68" s="14"/>
      <c r="Z68" s="9"/>
      <c r="AA68" s="13" t="s">
        <v>91</v>
      </c>
      <c r="AB68" s="9"/>
      <c r="AC68" s="9"/>
      <c r="AD68" s="9"/>
      <c r="AE68" s="9"/>
      <c r="AF68" s="9"/>
      <c r="AG68" s="15"/>
      <c r="AH68" s="9"/>
      <c r="AI68" s="9"/>
      <c r="AJ68" s="9"/>
      <c r="AK68" s="9"/>
      <c r="AL68" s="9"/>
      <c r="AM68" s="9"/>
      <c r="AN68" s="9"/>
      <c r="AO68" s="15"/>
      <c r="AP68" s="15"/>
      <c r="AQ68" s="9"/>
      <c r="AR68" s="9"/>
      <c r="AS68" s="9"/>
      <c r="AT68" s="9"/>
      <c r="AU68" s="9"/>
      <c r="AV68" s="9"/>
      <c r="AW68" s="9"/>
      <c r="AX68" s="15"/>
      <c r="AY68" s="9"/>
      <c r="AZ68" s="9"/>
      <c r="BA68" s="9"/>
      <c r="BB68" s="9"/>
      <c r="BC68" s="9"/>
      <c r="BD68" s="9"/>
      <c r="BE68" s="9"/>
      <c r="BF68" s="9"/>
      <c r="BG68" s="9"/>
      <c r="BH68" s="9"/>
      <c r="BI68" s="9"/>
      <c r="BJ68" s="11"/>
      <c r="BK68" s="16"/>
      <c r="BL68" s="11"/>
      <c r="BM68" s="11"/>
      <c r="BN68" s="11"/>
      <c r="BO68" s="11"/>
      <c r="BP68" s="11"/>
      <c r="BQ68" s="11"/>
      <c r="BR68" s="11"/>
      <c r="BS68" s="11"/>
      <c r="BT68" s="11"/>
      <c r="BU68" s="11"/>
      <c r="BV68" s="16"/>
      <c r="BW68" s="11"/>
      <c r="BX68" s="11"/>
      <c r="BY68" s="11"/>
      <c r="BZ68" s="11"/>
      <c r="CA68" s="11"/>
      <c r="CB68" s="11"/>
      <c r="CC68" s="9"/>
      <c r="CD68" s="9"/>
    </row>
    <row r="69" hidden="1">
      <c r="A69" s="11" t="s">
        <v>659</v>
      </c>
      <c r="B69" s="10">
        <v>2022.0</v>
      </c>
      <c r="C69" s="11" t="s">
        <v>660</v>
      </c>
      <c r="D69" s="11" t="s">
        <v>661</v>
      </c>
      <c r="E69" s="9"/>
      <c r="F69" s="11" t="s">
        <v>662</v>
      </c>
      <c r="G69" s="10">
        <v>17.0</v>
      </c>
      <c r="H69" s="10" t="s">
        <v>663</v>
      </c>
      <c r="I69" s="9"/>
      <c r="J69" s="9"/>
      <c r="K69" s="9"/>
      <c r="L69" s="9"/>
      <c r="M69" s="11" t="s">
        <v>664</v>
      </c>
      <c r="N69" s="11" t="s">
        <v>665</v>
      </c>
      <c r="O69" s="12" t="s">
        <v>666</v>
      </c>
      <c r="P69" s="11" t="s">
        <v>667</v>
      </c>
      <c r="Q69" s="11" t="s">
        <v>89</v>
      </c>
      <c r="R69" s="9"/>
      <c r="S69" s="9"/>
      <c r="T69" s="9"/>
      <c r="U69" s="9"/>
      <c r="V69" s="17" t="s">
        <v>133</v>
      </c>
      <c r="W69" s="11" t="s">
        <v>90</v>
      </c>
      <c r="X69" s="13" t="s">
        <v>91</v>
      </c>
      <c r="Y69" s="14"/>
      <c r="Z69" s="9"/>
      <c r="AA69" s="13" t="s">
        <v>91</v>
      </c>
      <c r="AB69" s="9"/>
      <c r="AC69" s="9"/>
      <c r="AD69" s="9"/>
      <c r="AE69" s="9"/>
      <c r="AF69" s="9"/>
      <c r="AG69" s="15"/>
      <c r="AH69" s="9"/>
      <c r="AI69" s="9"/>
      <c r="AJ69" s="9"/>
      <c r="AK69" s="9"/>
      <c r="AL69" s="9"/>
      <c r="AM69" s="9"/>
      <c r="AN69" s="9"/>
      <c r="AO69" s="15"/>
      <c r="AP69" s="15"/>
      <c r="AQ69" s="9"/>
      <c r="AR69" s="9"/>
      <c r="AS69" s="9"/>
      <c r="AT69" s="9"/>
      <c r="AU69" s="9"/>
      <c r="AV69" s="9"/>
      <c r="AW69" s="9"/>
      <c r="AX69" s="15"/>
      <c r="AY69" s="9"/>
      <c r="AZ69" s="9"/>
      <c r="BA69" s="9"/>
      <c r="BB69" s="9"/>
      <c r="BC69" s="9"/>
      <c r="BD69" s="9"/>
      <c r="BE69" s="9"/>
      <c r="BF69" s="9"/>
      <c r="BG69" s="9"/>
      <c r="BH69" s="9"/>
      <c r="BI69" s="9"/>
      <c r="BJ69" s="11"/>
      <c r="BK69" s="16"/>
      <c r="BL69" s="11"/>
      <c r="BM69" s="11"/>
      <c r="BN69" s="11"/>
      <c r="BO69" s="11"/>
      <c r="BP69" s="11"/>
      <c r="BQ69" s="11"/>
      <c r="BR69" s="11"/>
      <c r="BS69" s="11"/>
      <c r="BT69" s="11"/>
      <c r="BU69" s="11"/>
      <c r="BV69" s="16"/>
      <c r="BW69" s="11"/>
      <c r="BX69" s="11"/>
      <c r="BY69" s="11"/>
      <c r="BZ69" s="11"/>
      <c r="CA69" s="11"/>
      <c r="CB69" s="11"/>
      <c r="CC69" s="9"/>
      <c r="CD69" s="9"/>
    </row>
    <row r="70">
      <c r="A70" s="11" t="s">
        <v>668</v>
      </c>
      <c r="B70" s="10">
        <v>2014.0</v>
      </c>
      <c r="C70" s="11" t="s">
        <v>669</v>
      </c>
      <c r="D70" s="11" t="s">
        <v>670</v>
      </c>
      <c r="E70" s="11" t="s">
        <v>671</v>
      </c>
      <c r="F70" s="11" t="s">
        <v>672</v>
      </c>
      <c r="H70" s="9"/>
      <c r="I70" s="10">
        <v>321.0</v>
      </c>
      <c r="J70" s="10">
        <v>331.0</v>
      </c>
      <c r="K70" s="9"/>
      <c r="L70" s="10">
        <v>3.0</v>
      </c>
      <c r="M70" s="11" t="s">
        <v>673</v>
      </c>
      <c r="N70" s="11" t="s">
        <v>674</v>
      </c>
      <c r="O70" s="12" t="s">
        <v>675</v>
      </c>
      <c r="P70" s="11" t="s">
        <v>676</v>
      </c>
      <c r="Q70" s="11" t="s">
        <v>89</v>
      </c>
      <c r="R70" s="9"/>
      <c r="S70" s="9"/>
      <c r="T70" s="9"/>
      <c r="U70" s="9"/>
      <c r="V70" s="17" t="s">
        <v>133</v>
      </c>
      <c r="W70" s="9"/>
      <c r="X70" s="17" t="s">
        <v>133</v>
      </c>
      <c r="Y70" s="18"/>
      <c r="Z70" s="9"/>
      <c r="AA70" s="17" t="s">
        <v>133</v>
      </c>
      <c r="AB70" s="11" t="s">
        <v>193</v>
      </c>
      <c r="AC70" s="11" t="s">
        <v>677</v>
      </c>
      <c r="AD70" s="9"/>
      <c r="AE70" s="9"/>
      <c r="AF70" s="11" t="s">
        <v>678</v>
      </c>
      <c r="AG70" s="22" t="s">
        <v>90</v>
      </c>
      <c r="AH70" s="23" t="s">
        <v>90</v>
      </c>
      <c r="AI70" s="23" t="s">
        <v>90</v>
      </c>
      <c r="AJ70" s="21"/>
      <c r="AK70" s="21"/>
      <c r="AL70" s="21"/>
      <c r="AM70" s="21"/>
      <c r="AN70" s="23" t="s">
        <v>90</v>
      </c>
      <c r="AO70" s="15"/>
      <c r="AP70" s="15"/>
      <c r="AQ70" s="9"/>
      <c r="AR70" s="9"/>
      <c r="AS70" s="9"/>
      <c r="AT70" s="9"/>
      <c r="AU70" s="9"/>
      <c r="AV70" s="9"/>
      <c r="AW70" s="9"/>
      <c r="AX70" s="16" t="s">
        <v>90</v>
      </c>
      <c r="AY70" s="9"/>
      <c r="AZ70" s="9"/>
      <c r="BA70" s="9"/>
      <c r="BB70" s="9"/>
      <c r="BC70" s="9"/>
      <c r="BD70" s="9"/>
      <c r="BE70" s="9"/>
      <c r="BF70" s="9"/>
      <c r="BG70" s="9"/>
      <c r="BH70" s="9"/>
      <c r="BI70" s="9"/>
      <c r="BJ70" s="11" t="s">
        <v>679</v>
      </c>
      <c r="BK70" s="16"/>
      <c r="BL70" s="11"/>
      <c r="BM70" s="11"/>
      <c r="BN70" s="11"/>
      <c r="BO70" s="11"/>
      <c r="BP70" s="11"/>
      <c r="BQ70" s="11"/>
      <c r="BR70" s="11"/>
      <c r="BS70" s="11"/>
      <c r="BT70" s="11"/>
      <c r="BU70" s="11"/>
      <c r="BV70" s="16"/>
      <c r="BW70" s="11"/>
      <c r="BX70" s="11"/>
      <c r="BY70" s="11"/>
      <c r="BZ70" s="11"/>
      <c r="CA70" s="11"/>
      <c r="CB70" s="11" t="s">
        <v>90</v>
      </c>
      <c r="CC70" s="11" t="s">
        <v>680</v>
      </c>
      <c r="CD70" s="11" t="s">
        <v>197</v>
      </c>
    </row>
    <row r="71" hidden="1">
      <c r="A71" s="11" t="s">
        <v>681</v>
      </c>
      <c r="B71" s="10">
        <v>2017.0</v>
      </c>
      <c r="C71" s="11" t="s">
        <v>682</v>
      </c>
      <c r="D71" s="11" t="s">
        <v>683</v>
      </c>
      <c r="E71" s="9"/>
      <c r="F71" s="11" t="s">
        <v>684</v>
      </c>
      <c r="G71" s="10">
        <v>18.0</v>
      </c>
      <c r="H71" s="9"/>
      <c r="I71" s="10">
        <v>87.0</v>
      </c>
      <c r="J71" s="10">
        <v>92.0</v>
      </c>
      <c r="K71" s="11" t="s">
        <v>685</v>
      </c>
      <c r="L71" s="10">
        <v>1.0</v>
      </c>
      <c r="M71" s="11" t="s">
        <v>686</v>
      </c>
      <c r="N71" s="11" t="s">
        <v>687</v>
      </c>
      <c r="O71" s="12" t="s">
        <v>688</v>
      </c>
      <c r="P71" s="11" t="s">
        <v>689</v>
      </c>
      <c r="Q71" s="11" t="s">
        <v>89</v>
      </c>
      <c r="R71" s="9"/>
      <c r="S71" s="9"/>
      <c r="T71" s="9"/>
      <c r="U71" s="9"/>
      <c r="V71" s="17" t="s">
        <v>133</v>
      </c>
      <c r="W71" s="11" t="s">
        <v>90</v>
      </c>
      <c r="X71" s="13" t="s">
        <v>91</v>
      </c>
      <c r="Y71" s="14"/>
      <c r="Z71" s="9"/>
      <c r="AA71" s="13" t="s">
        <v>91</v>
      </c>
      <c r="AB71" s="9"/>
      <c r="AC71" s="9"/>
      <c r="AD71" s="9"/>
      <c r="AE71" s="9"/>
      <c r="AF71" s="9"/>
      <c r="AG71" s="15"/>
      <c r="AH71" s="9"/>
      <c r="AI71" s="9"/>
      <c r="AJ71" s="9"/>
      <c r="AK71" s="9"/>
      <c r="AL71" s="9"/>
      <c r="AM71" s="9"/>
      <c r="AN71" s="9"/>
      <c r="AO71" s="15"/>
      <c r="AP71" s="15"/>
      <c r="AQ71" s="9"/>
      <c r="AR71" s="9"/>
      <c r="AS71" s="9"/>
      <c r="AT71" s="9"/>
      <c r="AU71" s="9"/>
      <c r="AV71" s="9"/>
      <c r="AW71" s="9"/>
      <c r="AX71" s="15"/>
      <c r="AY71" s="9"/>
      <c r="AZ71" s="9"/>
      <c r="BA71" s="9"/>
      <c r="BB71" s="9"/>
      <c r="BC71" s="9"/>
      <c r="BD71" s="9"/>
      <c r="BE71" s="9"/>
      <c r="BF71" s="9"/>
      <c r="BG71" s="9"/>
      <c r="BH71" s="9"/>
      <c r="BI71" s="9"/>
      <c r="BJ71" s="11"/>
      <c r="BK71" s="16"/>
      <c r="BL71" s="11"/>
      <c r="BM71" s="11"/>
      <c r="BN71" s="11"/>
      <c r="BO71" s="11"/>
      <c r="BP71" s="11"/>
      <c r="BQ71" s="11"/>
      <c r="BR71" s="11"/>
      <c r="BS71" s="11"/>
      <c r="BT71" s="11"/>
      <c r="BU71" s="11"/>
      <c r="BV71" s="16"/>
      <c r="BW71" s="11"/>
      <c r="BX71" s="11"/>
      <c r="BY71" s="11"/>
      <c r="BZ71" s="11"/>
      <c r="CA71" s="11"/>
      <c r="CB71" s="11"/>
      <c r="CC71" s="9"/>
      <c r="CD71" s="9"/>
    </row>
    <row r="72" hidden="1">
      <c r="A72" s="11" t="s">
        <v>690</v>
      </c>
      <c r="B72" s="10">
        <v>2019.0</v>
      </c>
      <c r="C72" s="11" t="s">
        <v>691</v>
      </c>
      <c r="D72" s="11" t="s">
        <v>692</v>
      </c>
      <c r="E72" s="9"/>
      <c r="F72" s="11" t="s">
        <v>693</v>
      </c>
      <c r="I72" s="10">
        <v>200.0</v>
      </c>
      <c r="J72" s="10">
        <v>205.0</v>
      </c>
      <c r="K72" s="11" t="s">
        <v>694</v>
      </c>
      <c r="M72" s="11" t="s">
        <v>695</v>
      </c>
      <c r="N72" s="11" t="s">
        <v>696</v>
      </c>
      <c r="O72" s="12" t="s">
        <v>697</v>
      </c>
      <c r="P72" s="11" t="s">
        <v>698</v>
      </c>
      <c r="Q72" s="11" t="s">
        <v>89</v>
      </c>
      <c r="R72" s="9"/>
      <c r="S72" s="9"/>
      <c r="T72" s="9"/>
      <c r="U72" s="9"/>
      <c r="V72" s="17" t="s">
        <v>133</v>
      </c>
      <c r="W72" s="11" t="s">
        <v>90</v>
      </c>
      <c r="X72" s="13" t="s">
        <v>91</v>
      </c>
      <c r="Y72" s="14"/>
      <c r="Z72" s="9"/>
      <c r="AA72" s="13" t="s">
        <v>91</v>
      </c>
      <c r="AB72" s="9"/>
      <c r="AC72" s="9"/>
      <c r="AD72" s="9"/>
      <c r="AE72" s="9"/>
      <c r="AF72" s="9"/>
      <c r="AG72" s="15"/>
      <c r="AH72" s="9"/>
      <c r="AI72" s="9"/>
      <c r="AJ72" s="9"/>
      <c r="AK72" s="9"/>
      <c r="AL72" s="9"/>
      <c r="AM72" s="9"/>
      <c r="AN72" s="9"/>
      <c r="AO72" s="15"/>
      <c r="AP72" s="15"/>
      <c r="AQ72" s="9"/>
      <c r="AR72" s="9"/>
      <c r="AS72" s="9"/>
      <c r="AT72" s="9"/>
      <c r="AU72" s="9"/>
      <c r="AV72" s="9"/>
      <c r="AW72" s="9"/>
      <c r="AX72" s="15"/>
      <c r="AY72" s="9"/>
      <c r="AZ72" s="9"/>
      <c r="BA72" s="9"/>
      <c r="BB72" s="9"/>
      <c r="BC72" s="9"/>
      <c r="BD72" s="9"/>
      <c r="BE72" s="9"/>
      <c r="BF72" s="9"/>
      <c r="BG72" s="9"/>
      <c r="BH72" s="9"/>
      <c r="BI72" s="9"/>
      <c r="BJ72" s="11"/>
      <c r="BK72" s="16"/>
      <c r="BL72" s="11"/>
      <c r="BM72" s="11"/>
      <c r="BN72" s="11"/>
      <c r="BO72" s="11"/>
      <c r="BP72" s="11"/>
      <c r="BQ72" s="11"/>
      <c r="BR72" s="11"/>
      <c r="BS72" s="11"/>
      <c r="BT72" s="11"/>
      <c r="BU72" s="11"/>
      <c r="BV72" s="16"/>
      <c r="BW72" s="11"/>
      <c r="BX72" s="11"/>
      <c r="BY72" s="11"/>
      <c r="BZ72" s="11"/>
      <c r="CA72" s="11"/>
      <c r="CB72" s="11"/>
      <c r="CC72" s="9"/>
      <c r="CD72" s="9"/>
    </row>
    <row r="73" hidden="1">
      <c r="A73" s="11" t="s">
        <v>699</v>
      </c>
      <c r="B73" s="10">
        <v>2012.0</v>
      </c>
      <c r="C73" s="11" t="s">
        <v>700</v>
      </c>
      <c r="D73" s="11" t="s">
        <v>701</v>
      </c>
      <c r="E73" s="9"/>
      <c r="F73" s="11" t="s">
        <v>210</v>
      </c>
      <c r="G73" s="10">
        <v>14.0</v>
      </c>
      <c r="H73" s="11" t="s">
        <v>702</v>
      </c>
      <c r="I73" s="10">
        <v>752.0</v>
      </c>
      <c r="J73" s="10">
        <v>757.0</v>
      </c>
      <c r="K73" s="11" t="s">
        <v>703</v>
      </c>
      <c r="L73" s="10">
        <v>5.0</v>
      </c>
      <c r="M73" s="11" t="s">
        <v>704</v>
      </c>
      <c r="N73" s="11" t="s">
        <v>705</v>
      </c>
      <c r="O73" s="12" t="s">
        <v>706</v>
      </c>
      <c r="P73" s="11" t="s">
        <v>707</v>
      </c>
      <c r="Q73" s="11" t="s">
        <v>89</v>
      </c>
      <c r="R73" s="9"/>
      <c r="S73" s="9"/>
      <c r="T73" s="9"/>
      <c r="U73" s="9"/>
      <c r="V73" s="17" t="s">
        <v>133</v>
      </c>
      <c r="W73" s="11" t="s">
        <v>90</v>
      </c>
      <c r="X73" s="13" t="s">
        <v>91</v>
      </c>
      <c r="Y73" s="14"/>
      <c r="Z73" s="9"/>
      <c r="AA73" s="13" t="s">
        <v>91</v>
      </c>
      <c r="AB73" s="9"/>
      <c r="AC73" s="9"/>
      <c r="AD73" s="9"/>
      <c r="AE73" s="9"/>
      <c r="AF73" s="9"/>
      <c r="AG73" s="15"/>
      <c r="AH73" s="9"/>
      <c r="AI73" s="9"/>
      <c r="AJ73" s="9"/>
      <c r="AK73" s="9"/>
      <c r="AL73" s="9"/>
      <c r="AM73" s="9"/>
      <c r="AN73" s="9"/>
      <c r="AO73" s="15"/>
      <c r="AP73" s="15"/>
      <c r="AQ73" s="9"/>
      <c r="AR73" s="9"/>
      <c r="AS73" s="9"/>
      <c r="AT73" s="9"/>
      <c r="AU73" s="9"/>
      <c r="AV73" s="9"/>
      <c r="AW73" s="9"/>
      <c r="AX73" s="15"/>
      <c r="AY73" s="9"/>
      <c r="AZ73" s="9"/>
      <c r="BA73" s="9"/>
      <c r="BB73" s="9"/>
      <c r="BC73" s="9"/>
      <c r="BD73" s="9"/>
      <c r="BE73" s="9"/>
      <c r="BF73" s="9"/>
      <c r="BG73" s="9"/>
      <c r="BH73" s="9"/>
      <c r="BI73" s="9"/>
      <c r="BJ73" s="11"/>
      <c r="BK73" s="16"/>
      <c r="BL73" s="11"/>
      <c r="BM73" s="11"/>
      <c r="BN73" s="11"/>
      <c r="BO73" s="11"/>
      <c r="BP73" s="11"/>
      <c r="BQ73" s="11"/>
      <c r="BR73" s="11"/>
      <c r="BS73" s="11"/>
      <c r="BT73" s="11"/>
      <c r="BU73" s="11"/>
      <c r="BV73" s="16"/>
      <c r="BW73" s="11"/>
      <c r="BX73" s="11"/>
      <c r="BY73" s="11"/>
      <c r="BZ73" s="11"/>
      <c r="CA73" s="11"/>
      <c r="CB73" s="11"/>
      <c r="CC73" s="9"/>
      <c r="CD73" s="9"/>
    </row>
    <row r="74">
      <c r="A74" s="11" t="s">
        <v>708</v>
      </c>
      <c r="B74" s="10">
        <v>2017.0</v>
      </c>
      <c r="C74" s="11" t="s">
        <v>709</v>
      </c>
      <c r="D74" s="11" t="s">
        <v>710</v>
      </c>
      <c r="E74" s="11" t="s">
        <v>185</v>
      </c>
      <c r="F74" s="11" t="s">
        <v>711</v>
      </c>
      <c r="G74" s="10">
        <v>14.0</v>
      </c>
      <c r="H74" s="10">
        <v>2.0</v>
      </c>
      <c r="I74" s="10">
        <v>194.0</v>
      </c>
      <c r="J74" s="10">
        <v>221.0</v>
      </c>
      <c r="K74" s="11" t="s">
        <v>712</v>
      </c>
      <c r="L74" s="10">
        <v>12.0</v>
      </c>
      <c r="M74" s="11" t="s">
        <v>713</v>
      </c>
      <c r="N74" s="11" t="s">
        <v>714</v>
      </c>
      <c r="O74" s="12" t="s">
        <v>715</v>
      </c>
      <c r="P74" s="11" t="s">
        <v>716</v>
      </c>
      <c r="Q74" s="11" t="s">
        <v>89</v>
      </c>
      <c r="R74" s="9"/>
      <c r="S74" s="9"/>
      <c r="T74" s="9"/>
      <c r="U74" s="9"/>
      <c r="V74" s="17" t="s">
        <v>133</v>
      </c>
      <c r="W74" s="9"/>
      <c r="X74" s="17" t="s">
        <v>133</v>
      </c>
      <c r="Y74" s="18"/>
      <c r="Z74" s="9"/>
      <c r="AA74" s="17" t="s">
        <v>133</v>
      </c>
      <c r="AB74" s="11" t="s">
        <v>193</v>
      </c>
      <c r="AC74" s="9"/>
      <c r="AD74" s="9"/>
      <c r="AE74" s="9"/>
      <c r="AF74" s="11" t="s">
        <v>194</v>
      </c>
      <c r="AG74" s="22" t="s">
        <v>90</v>
      </c>
      <c r="AH74" s="21"/>
      <c r="AI74" s="23" t="s">
        <v>90</v>
      </c>
      <c r="AJ74" s="21"/>
      <c r="AK74" s="23" t="s">
        <v>90</v>
      </c>
      <c r="AL74" s="23" t="s">
        <v>90</v>
      </c>
      <c r="AM74" s="23" t="s">
        <v>90</v>
      </c>
      <c r="AN74" s="23" t="s">
        <v>90</v>
      </c>
      <c r="AO74" s="16" t="s">
        <v>90</v>
      </c>
      <c r="AP74" s="16" t="s">
        <v>90</v>
      </c>
      <c r="AQ74" s="9"/>
      <c r="AR74" s="9"/>
      <c r="AS74" s="9"/>
      <c r="AT74" s="11" t="s">
        <v>90</v>
      </c>
      <c r="AU74" s="11" t="s">
        <v>90</v>
      </c>
      <c r="AV74" s="11"/>
      <c r="AW74" s="11"/>
      <c r="AX74" s="16" t="s">
        <v>90</v>
      </c>
      <c r="AY74" s="9"/>
      <c r="AZ74" s="11" t="s">
        <v>90</v>
      </c>
      <c r="BA74" s="11" t="s">
        <v>90</v>
      </c>
      <c r="BB74" s="11" t="s">
        <v>90</v>
      </c>
      <c r="BC74" s="11" t="s">
        <v>90</v>
      </c>
      <c r="BD74" s="11"/>
      <c r="BE74" s="11"/>
      <c r="BF74" s="11"/>
      <c r="BG74" s="11"/>
      <c r="BH74" s="11"/>
      <c r="BI74" s="11"/>
      <c r="BJ74" s="11" t="s">
        <v>717</v>
      </c>
      <c r="BK74" s="16"/>
      <c r="BL74" s="11"/>
      <c r="BM74" s="11"/>
      <c r="BN74" s="11"/>
      <c r="BO74" s="11"/>
      <c r="BP74" s="11"/>
      <c r="BQ74" s="11"/>
      <c r="BR74" s="11"/>
      <c r="BS74" s="11"/>
      <c r="BT74" s="11"/>
      <c r="BU74" s="11"/>
      <c r="BV74" s="16"/>
      <c r="BW74" s="11"/>
      <c r="BX74" s="11"/>
      <c r="BY74" s="11"/>
      <c r="BZ74" s="11"/>
      <c r="CA74" s="11"/>
      <c r="CB74" s="11"/>
      <c r="CC74" s="11" t="s">
        <v>432</v>
      </c>
      <c r="CD74" s="11" t="s">
        <v>197</v>
      </c>
    </row>
    <row r="75" hidden="1">
      <c r="A75" s="11" t="s">
        <v>718</v>
      </c>
      <c r="B75" s="10">
        <v>2021.0</v>
      </c>
      <c r="C75" s="11" t="s">
        <v>719</v>
      </c>
      <c r="D75" s="11" t="s">
        <v>720</v>
      </c>
      <c r="E75" s="9"/>
      <c r="F75" s="11" t="s">
        <v>721</v>
      </c>
      <c r="G75" s="10">
        <v>49.0</v>
      </c>
      <c r="H75" s="10">
        <v>4.0</v>
      </c>
      <c r="I75" s="10">
        <v>155.0</v>
      </c>
      <c r="J75" s="10">
        <v>161.0</v>
      </c>
      <c r="K75" s="11" t="s">
        <v>722</v>
      </c>
      <c r="L75" s="10">
        <v>3.0</v>
      </c>
      <c r="M75" s="11" t="s">
        <v>723</v>
      </c>
      <c r="N75" s="11" t="s">
        <v>724</v>
      </c>
      <c r="O75" s="12" t="s">
        <v>725</v>
      </c>
      <c r="P75" s="11" t="s">
        <v>726</v>
      </c>
      <c r="Q75" s="11" t="s">
        <v>89</v>
      </c>
      <c r="R75" s="9"/>
      <c r="S75" s="9"/>
      <c r="T75" s="9"/>
      <c r="U75" s="9"/>
      <c r="V75" s="17" t="s">
        <v>133</v>
      </c>
      <c r="W75" s="11" t="s">
        <v>90</v>
      </c>
      <c r="X75" s="13" t="s">
        <v>91</v>
      </c>
      <c r="Y75" s="14"/>
      <c r="Z75" s="9"/>
      <c r="AA75" s="13" t="s">
        <v>91</v>
      </c>
      <c r="AB75" s="9"/>
      <c r="AC75" s="9"/>
      <c r="AD75" s="9"/>
      <c r="AE75" s="9"/>
      <c r="AF75" s="9"/>
      <c r="AG75" s="15"/>
      <c r="AH75" s="9"/>
      <c r="AI75" s="9"/>
      <c r="AJ75" s="9"/>
      <c r="AK75" s="9"/>
      <c r="AL75" s="9"/>
      <c r="AM75" s="9"/>
      <c r="AN75" s="9"/>
      <c r="AO75" s="15"/>
      <c r="AP75" s="15"/>
      <c r="AQ75" s="9"/>
      <c r="AR75" s="9"/>
      <c r="AS75" s="9"/>
      <c r="AT75" s="9"/>
      <c r="AU75" s="9"/>
      <c r="AV75" s="9"/>
      <c r="AW75" s="9"/>
      <c r="AX75" s="15"/>
      <c r="AY75" s="9"/>
      <c r="AZ75" s="9"/>
      <c r="BA75" s="9"/>
      <c r="BB75" s="9"/>
      <c r="BC75" s="9"/>
      <c r="BD75" s="9"/>
      <c r="BE75" s="9"/>
      <c r="BF75" s="9"/>
      <c r="BG75" s="9"/>
      <c r="BH75" s="9"/>
      <c r="BI75" s="9"/>
      <c r="BJ75" s="11"/>
      <c r="BK75" s="16"/>
      <c r="BL75" s="11"/>
      <c r="BM75" s="11"/>
      <c r="BN75" s="11"/>
      <c r="BO75" s="11"/>
      <c r="BP75" s="11"/>
      <c r="BQ75" s="11"/>
      <c r="BR75" s="11"/>
      <c r="BS75" s="11"/>
      <c r="BT75" s="11"/>
      <c r="BU75" s="11"/>
      <c r="BV75" s="16"/>
      <c r="BW75" s="11"/>
      <c r="BX75" s="11"/>
      <c r="BY75" s="11"/>
      <c r="BZ75" s="11"/>
      <c r="CA75" s="11"/>
      <c r="CB75" s="11"/>
      <c r="CC75" s="9"/>
      <c r="CD75" s="9"/>
    </row>
    <row r="76" hidden="1">
      <c r="A76" s="11" t="s">
        <v>727</v>
      </c>
      <c r="B76" s="10">
        <v>2020.0</v>
      </c>
      <c r="C76" s="11" t="s">
        <v>728</v>
      </c>
      <c r="D76" s="11" t="s">
        <v>729</v>
      </c>
      <c r="E76" s="9"/>
      <c r="F76" s="11" t="s">
        <v>137</v>
      </c>
      <c r="G76" s="10">
        <v>58.0</v>
      </c>
      <c r="H76" s="10">
        <v>24.0</v>
      </c>
      <c r="I76" s="10">
        <v>7353.0</v>
      </c>
      <c r="J76" s="10">
        <v>7381.0</v>
      </c>
      <c r="K76" s="11" t="s">
        <v>730</v>
      </c>
      <c r="L76" s="10">
        <v>18.0</v>
      </c>
      <c r="M76" s="11" t="s">
        <v>731</v>
      </c>
      <c r="N76" s="11" t="s">
        <v>732</v>
      </c>
      <c r="O76" s="12" t="s">
        <v>733</v>
      </c>
      <c r="P76" s="11" t="s">
        <v>734</v>
      </c>
      <c r="Q76" s="11" t="s">
        <v>89</v>
      </c>
      <c r="R76" s="9"/>
      <c r="S76" s="9"/>
      <c r="T76" s="9"/>
      <c r="U76" s="9"/>
      <c r="V76" s="17" t="s">
        <v>133</v>
      </c>
      <c r="W76" s="11" t="s">
        <v>90</v>
      </c>
      <c r="X76" s="13" t="s">
        <v>91</v>
      </c>
      <c r="Y76" s="14"/>
      <c r="Z76" s="9"/>
      <c r="AA76" s="13" t="s">
        <v>91</v>
      </c>
      <c r="AB76" s="9"/>
      <c r="AC76" s="9"/>
      <c r="AD76" s="9"/>
      <c r="AE76" s="9"/>
      <c r="AF76" s="9"/>
      <c r="AG76" s="15"/>
      <c r="AH76" s="9"/>
      <c r="AI76" s="9"/>
      <c r="AJ76" s="9"/>
      <c r="AK76" s="9"/>
      <c r="AL76" s="9"/>
      <c r="AM76" s="9"/>
      <c r="AN76" s="9"/>
      <c r="AO76" s="15"/>
      <c r="AP76" s="15"/>
      <c r="AQ76" s="9"/>
      <c r="AR76" s="9"/>
      <c r="AS76" s="9"/>
      <c r="AT76" s="9"/>
      <c r="AU76" s="9"/>
      <c r="AV76" s="9"/>
      <c r="AW76" s="9"/>
      <c r="AX76" s="15"/>
      <c r="AY76" s="9"/>
      <c r="AZ76" s="9"/>
      <c r="BA76" s="9"/>
      <c r="BB76" s="9"/>
      <c r="BC76" s="9"/>
      <c r="BD76" s="9"/>
      <c r="BE76" s="9"/>
      <c r="BF76" s="9"/>
      <c r="BG76" s="9"/>
      <c r="BH76" s="9"/>
      <c r="BI76" s="9"/>
      <c r="BJ76" s="11"/>
      <c r="BK76" s="16"/>
      <c r="BL76" s="11"/>
      <c r="BM76" s="11"/>
      <c r="BN76" s="11"/>
      <c r="BO76" s="11"/>
      <c r="BP76" s="11"/>
      <c r="BQ76" s="11"/>
      <c r="BR76" s="11"/>
      <c r="BS76" s="11"/>
      <c r="BT76" s="11"/>
      <c r="BU76" s="11"/>
      <c r="BV76" s="16"/>
      <c r="BW76" s="11"/>
      <c r="BX76" s="11"/>
      <c r="BY76" s="11"/>
      <c r="BZ76" s="11"/>
      <c r="CA76" s="11"/>
      <c r="CB76" s="11"/>
      <c r="CC76" s="9"/>
      <c r="CD76" s="9"/>
    </row>
    <row r="77" hidden="1">
      <c r="A77" s="11" t="s">
        <v>735</v>
      </c>
      <c r="B77" s="10">
        <v>2012.0</v>
      </c>
      <c r="C77" s="11" t="s">
        <v>736</v>
      </c>
      <c r="D77" s="11" t="s">
        <v>737</v>
      </c>
      <c r="E77" s="9"/>
      <c r="F77" s="11" t="s">
        <v>738</v>
      </c>
      <c r="G77" s="10">
        <v>11.0</v>
      </c>
      <c r="H77" s="10">
        <v>3.0</v>
      </c>
      <c r="I77" s="10">
        <v>375.0</v>
      </c>
      <c r="J77" s="10">
        <v>406.0</v>
      </c>
      <c r="K77" s="11" t="s">
        <v>739</v>
      </c>
      <c r="L77" s="10">
        <v>33.0</v>
      </c>
      <c r="M77" s="11" t="s">
        <v>740</v>
      </c>
      <c r="N77" s="11" t="s">
        <v>741</v>
      </c>
      <c r="O77" s="12" t="s">
        <v>742</v>
      </c>
      <c r="P77" s="11" t="s">
        <v>743</v>
      </c>
      <c r="Q77" s="11" t="s">
        <v>89</v>
      </c>
      <c r="R77" s="9"/>
      <c r="S77" s="9"/>
      <c r="T77" s="9"/>
      <c r="U77" s="9"/>
      <c r="V77" s="17" t="s">
        <v>133</v>
      </c>
      <c r="W77" s="11" t="s">
        <v>90</v>
      </c>
      <c r="X77" s="13" t="s">
        <v>91</v>
      </c>
      <c r="Y77" s="14"/>
      <c r="Z77" s="9"/>
      <c r="AA77" s="13" t="s">
        <v>91</v>
      </c>
      <c r="AB77" s="9"/>
      <c r="AC77" s="9"/>
      <c r="AD77" s="9"/>
      <c r="AE77" s="9"/>
      <c r="AF77" s="9"/>
      <c r="AG77" s="15"/>
      <c r="AH77" s="9"/>
      <c r="AI77" s="9"/>
      <c r="AJ77" s="9"/>
      <c r="AK77" s="9"/>
      <c r="AL77" s="9"/>
      <c r="AM77" s="9"/>
      <c r="AN77" s="9"/>
      <c r="AO77" s="15"/>
      <c r="AP77" s="15"/>
      <c r="AQ77" s="9"/>
      <c r="AR77" s="9"/>
      <c r="AS77" s="9"/>
      <c r="AT77" s="9"/>
      <c r="AU77" s="9"/>
      <c r="AV77" s="9"/>
      <c r="AW77" s="9"/>
      <c r="AX77" s="15"/>
      <c r="AY77" s="9"/>
      <c r="AZ77" s="9"/>
      <c r="BA77" s="9"/>
      <c r="BB77" s="9"/>
      <c r="BC77" s="9"/>
      <c r="BD77" s="9"/>
      <c r="BE77" s="9"/>
      <c r="BF77" s="9"/>
      <c r="BG77" s="9"/>
      <c r="BH77" s="9"/>
      <c r="BI77" s="9"/>
      <c r="BJ77" s="11"/>
      <c r="BK77" s="16"/>
      <c r="BL77" s="11"/>
      <c r="BM77" s="11"/>
      <c r="BN77" s="11"/>
      <c r="BO77" s="11"/>
      <c r="BP77" s="11"/>
      <c r="BQ77" s="11"/>
      <c r="BR77" s="11"/>
      <c r="BS77" s="11"/>
      <c r="BT77" s="11"/>
      <c r="BU77" s="11"/>
      <c r="BV77" s="16"/>
      <c r="BW77" s="11"/>
      <c r="BX77" s="11"/>
      <c r="BY77" s="11"/>
      <c r="BZ77" s="11"/>
      <c r="CA77" s="11"/>
      <c r="CB77" s="11"/>
      <c r="CC77" s="9"/>
      <c r="CD77" s="9"/>
    </row>
    <row r="78" hidden="1">
      <c r="A78" s="11" t="s">
        <v>744</v>
      </c>
      <c r="B78" s="10">
        <v>2021.0</v>
      </c>
      <c r="C78" s="11" t="s">
        <v>745</v>
      </c>
      <c r="D78" s="11" t="s">
        <v>746</v>
      </c>
      <c r="E78" s="9"/>
      <c r="F78" s="11" t="s">
        <v>524</v>
      </c>
      <c r="G78" s="10">
        <v>311.0</v>
      </c>
      <c r="H78" s="9"/>
      <c r="I78" s="9"/>
      <c r="J78" s="9"/>
      <c r="K78" s="11" t="s">
        <v>747</v>
      </c>
      <c r="L78" s="10">
        <v>11.0</v>
      </c>
      <c r="M78" s="11" t="s">
        <v>577</v>
      </c>
      <c r="N78" s="11" t="s">
        <v>748</v>
      </c>
      <c r="O78" s="12" t="s">
        <v>749</v>
      </c>
      <c r="P78" s="11" t="s">
        <v>750</v>
      </c>
      <c r="Q78" s="11" t="s">
        <v>89</v>
      </c>
      <c r="R78" s="9"/>
      <c r="S78" s="9"/>
      <c r="T78" s="9"/>
      <c r="U78" s="9"/>
      <c r="V78" s="17" t="s">
        <v>133</v>
      </c>
      <c r="W78" s="11" t="s">
        <v>90</v>
      </c>
      <c r="X78" s="13" t="s">
        <v>91</v>
      </c>
      <c r="Y78" s="14"/>
      <c r="Z78" s="9"/>
      <c r="AA78" s="13" t="s">
        <v>91</v>
      </c>
      <c r="AB78" s="9"/>
      <c r="AC78" s="9"/>
      <c r="AD78" s="9"/>
      <c r="AE78" s="9"/>
      <c r="AF78" s="9"/>
      <c r="AG78" s="15"/>
      <c r="AH78" s="9"/>
      <c r="AI78" s="9"/>
      <c r="AJ78" s="9"/>
      <c r="AK78" s="9"/>
      <c r="AL78" s="9"/>
      <c r="AM78" s="9"/>
      <c r="AN78" s="9"/>
      <c r="AO78" s="15"/>
      <c r="AP78" s="15"/>
      <c r="AQ78" s="9"/>
      <c r="AR78" s="9"/>
      <c r="AS78" s="9"/>
      <c r="AT78" s="9"/>
      <c r="AU78" s="9"/>
      <c r="AV78" s="9"/>
      <c r="AW78" s="9"/>
      <c r="AX78" s="15"/>
      <c r="AY78" s="9"/>
      <c r="AZ78" s="9"/>
      <c r="BA78" s="9"/>
      <c r="BB78" s="9"/>
      <c r="BC78" s="9"/>
      <c r="BD78" s="9"/>
      <c r="BE78" s="9"/>
      <c r="BF78" s="9"/>
      <c r="BG78" s="9"/>
      <c r="BH78" s="9"/>
      <c r="BI78" s="9"/>
      <c r="BJ78" s="11"/>
      <c r="BK78" s="16"/>
      <c r="BL78" s="11"/>
      <c r="BM78" s="11"/>
      <c r="BN78" s="11"/>
      <c r="BO78" s="11"/>
      <c r="BP78" s="11"/>
      <c r="BQ78" s="11"/>
      <c r="BR78" s="11"/>
      <c r="BS78" s="11"/>
      <c r="BT78" s="11"/>
      <c r="BU78" s="11"/>
      <c r="BV78" s="16"/>
      <c r="BW78" s="11"/>
      <c r="BX78" s="11"/>
      <c r="BY78" s="11"/>
      <c r="BZ78" s="11"/>
      <c r="CA78" s="11"/>
      <c r="CB78" s="11"/>
      <c r="CC78" s="9"/>
      <c r="CD78" s="9"/>
    </row>
    <row r="79" hidden="1">
      <c r="A79" s="11" t="s">
        <v>751</v>
      </c>
      <c r="B79" s="10">
        <v>2022.0</v>
      </c>
      <c r="C79" s="11" t="s">
        <v>752</v>
      </c>
      <c r="D79" s="11" t="s">
        <v>753</v>
      </c>
      <c r="E79" s="9"/>
      <c r="F79" s="11" t="s">
        <v>754</v>
      </c>
      <c r="I79" s="9"/>
      <c r="J79" s="9"/>
      <c r="K79" s="11" t="s">
        <v>755</v>
      </c>
      <c r="L79" s="10">
        <v>2.0</v>
      </c>
      <c r="M79" s="11" t="s">
        <v>756</v>
      </c>
      <c r="N79" s="11" t="s">
        <v>757</v>
      </c>
      <c r="O79" s="12" t="s">
        <v>758</v>
      </c>
      <c r="P79" s="11" t="s">
        <v>759</v>
      </c>
      <c r="Q79" s="11" t="s">
        <v>89</v>
      </c>
      <c r="R79" s="9"/>
      <c r="S79" s="9"/>
      <c r="T79" s="9"/>
      <c r="U79" s="9"/>
      <c r="V79" s="17" t="s">
        <v>133</v>
      </c>
      <c r="W79" s="11" t="s">
        <v>90</v>
      </c>
      <c r="X79" s="13" t="s">
        <v>91</v>
      </c>
      <c r="Y79" s="14"/>
      <c r="Z79" s="9"/>
      <c r="AA79" s="13" t="s">
        <v>91</v>
      </c>
      <c r="AB79" s="9"/>
      <c r="AC79" s="9"/>
      <c r="AD79" s="9"/>
      <c r="AE79" s="9"/>
      <c r="AF79" s="9"/>
      <c r="AG79" s="15"/>
      <c r="AH79" s="9"/>
      <c r="AI79" s="9"/>
      <c r="AJ79" s="9"/>
      <c r="AK79" s="9"/>
      <c r="AL79" s="9"/>
      <c r="AM79" s="9"/>
      <c r="AN79" s="9"/>
      <c r="AO79" s="15"/>
      <c r="AP79" s="15"/>
      <c r="AQ79" s="9"/>
      <c r="AR79" s="9"/>
      <c r="AS79" s="9"/>
      <c r="AT79" s="9"/>
      <c r="AU79" s="9"/>
      <c r="AV79" s="9"/>
      <c r="AW79" s="9"/>
      <c r="AX79" s="15"/>
      <c r="AY79" s="9"/>
      <c r="AZ79" s="9"/>
      <c r="BA79" s="9"/>
      <c r="BB79" s="9"/>
      <c r="BC79" s="9"/>
      <c r="BD79" s="9"/>
      <c r="BE79" s="9"/>
      <c r="BF79" s="9"/>
      <c r="BG79" s="9"/>
      <c r="BH79" s="9"/>
      <c r="BI79" s="9"/>
      <c r="BJ79" s="11"/>
      <c r="BK79" s="16"/>
      <c r="BL79" s="11"/>
      <c r="BM79" s="11"/>
      <c r="BN79" s="11"/>
      <c r="BO79" s="11"/>
      <c r="BP79" s="11"/>
      <c r="BQ79" s="11"/>
      <c r="BR79" s="11"/>
      <c r="BS79" s="11"/>
      <c r="BT79" s="11"/>
      <c r="BU79" s="11"/>
      <c r="BV79" s="16"/>
      <c r="BW79" s="11"/>
      <c r="BX79" s="11"/>
      <c r="BY79" s="11"/>
      <c r="BZ79" s="11"/>
      <c r="CA79" s="11"/>
      <c r="CB79" s="11"/>
      <c r="CC79" s="9"/>
      <c r="CD79" s="9"/>
    </row>
    <row r="80">
      <c r="A80" s="11" t="s">
        <v>760</v>
      </c>
      <c r="B80" s="10">
        <v>2019.0</v>
      </c>
      <c r="C80" s="11" t="s">
        <v>761</v>
      </c>
      <c r="D80" s="11" t="s">
        <v>762</v>
      </c>
      <c r="E80" s="11" t="s">
        <v>185</v>
      </c>
      <c r="F80" s="11" t="s">
        <v>763</v>
      </c>
      <c r="G80" s="10">
        <v>52.0</v>
      </c>
      <c r="H80" s="9"/>
      <c r="I80" s="10">
        <v>172.0</v>
      </c>
      <c r="J80" s="10">
        <v>183.0</v>
      </c>
      <c r="K80" s="11" t="s">
        <v>764</v>
      </c>
      <c r="L80" s="10">
        <v>11.0</v>
      </c>
      <c r="M80" s="11" t="s">
        <v>765</v>
      </c>
      <c r="N80" s="11" t="s">
        <v>766</v>
      </c>
      <c r="O80" s="12" t="s">
        <v>767</v>
      </c>
      <c r="P80" s="11" t="s">
        <v>768</v>
      </c>
      <c r="Q80" s="11" t="s">
        <v>89</v>
      </c>
      <c r="R80" s="9"/>
      <c r="S80" s="9"/>
      <c r="T80" s="9"/>
      <c r="U80" s="9"/>
      <c r="V80" s="17" t="s">
        <v>133</v>
      </c>
      <c r="W80" s="9"/>
      <c r="X80" s="17" t="s">
        <v>133</v>
      </c>
      <c r="Y80" s="18"/>
      <c r="Z80" s="9"/>
      <c r="AA80" s="17" t="s">
        <v>133</v>
      </c>
      <c r="AB80" s="11" t="s">
        <v>193</v>
      </c>
      <c r="AC80" s="11" t="s">
        <v>769</v>
      </c>
      <c r="AD80" s="11" t="s">
        <v>770</v>
      </c>
      <c r="AE80" s="11"/>
      <c r="AF80" s="11" t="s">
        <v>194</v>
      </c>
      <c r="AG80" s="22" t="s">
        <v>90</v>
      </c>
      <c r="AH80" s="21"/>
      <c r="AI80" s="23" t="s">
        <v>90</v>
      </c>
      <c r="AJ80" s="21"/>
      <c r="AK80" s="23" t="s">
        <v>90</v>
      </c>
      <c r="AL80" s="21"/>
      <c r="AM80" s="21"/>
      <c r="AN80" s="23" t="s">
        <v>90</v>
      </c>
      <c r="AO80" s="16" t="s">
        <v>90</v>
      </c>
      <c r="AP80" s="16" t="s">
        <v>90</v>
      </c>
      <c r="AQ80" s="9"/>
      <c r="AR80" s="9"/>
      <c r="AS80" s="9"/>
      <c r="AT80" s="11" t="s">
        <v>90</v>
      </c>
      <c r="AU80" s="9"/>
      <c r="AV80" s="9"/>
      <c r="AW80" s="9"/>
      <c r="AX80" s="15"/>
      <c r="AY80" s="9"/>
      <c r="AZ80" s="9"/>
      <c r="BA80" s="9"/>
      <c r="BB80" s="9"/>
      <c r="BC80" s="11" t="s">
        <v>90</v>
      </c>
      <c r="BD80" s="9"/>
      <c r="BE80" s="9"/>
      <c r="BF80" s="9"/>
      <c r="BG80" s="9"/>
      <c r="BH80" s="9"/>
      <c r="BI80" s="9"/>
      <c r="BJ80" s="11" t="s">
        <v>771</v>
      </c>
      <c r="BK80" s="16"/>
      <c r="BL80" s="11"/>
      <c r="BM80" s="11"/>
      <c r="BN80" s="11"/>
      <c r="BO80" s="11"/>
      <c r="BP80" s="11"/>
      <c r="BQ80" s="11"/>
      <c r="BR80" s="11"/>
      <c r="BS80" s="11"/>
      <c r="BT80" s="11"/>
      <c r="BU80" s="11"/>
      <c r="BV80" s="16"/>
      <c r="BW80" s="11" t="s">
        <v>90</v>
      </c>
      <c r="BX80" s="11"/>
      <c r="BY80" s="11" t="s">
        <v>90</v>
      </c>
      <c r="BZ80" s="11"/>
      <c r="CA80" s="11"/>
      <c r="CB80" s="11"/>
      <c r="CC80" s="11" t="s">
        <v>432</v>
      </c>
      <c r="CD80" s="11" t="s">
        <v>197</v>
      </c>
    </row>
    <row r="81">
      <c r="A81" s="11" t="s">
        <v>772</v>
      </c>
      <c r="B81" s="10">
        <v>2012.0</v>
      </c>
      <c r="C81" s="11" t="s">
        <v>773</v>
      </c>
      <c r="D81" s="11" t="s">
        <v>774</v>
      </c>
      <c r="E81" s="11" t="s">
        <v>775</v>
      </c>
      <c r="F81" s="11" t="s">
        <v>776</v>
      </c>
      <c r="I81" s="10">
        <v>1337.0</v>
      </c>
      <c r="J81" s="10">
        <v>1340.0</v>
      </c>
      <c r="K81" s="11" t="s">
        <v>777</v>
      </c>
      <c r="M81" s="11" t="s">
        <v>778</v>
      </c>
      <c r="N81" s="11" t="s">
        <v>779</v>
      </c>
      <c r="O81" s="12" t="s">
        <v>780</v>
      </c>
      <c r="P81" s="11" t="s">
        <v>781</v>
      </c>
      <c r="Q81" s="11" t="s">
        <v>89</v>
      </c>
      <c r="R81" s="9"/>
      <c r="S81" s="9"/>
      <c r="T81" s="9"/>
      <c r="U81" s="9"/>
      <c r="V81" s="17" t="s">
        <v>133</v>
      </c>
      <c r="W81" s="9"/>
      <c r="X81" s="17" t="s">
        <v>133</v>
      </c>
      <c r="Y81" s="18"/>
      <c r="Z81" s="9"/>
      <c r="AA81" s="17" t="s">
        <v>133</v>
      </c>
      <c r="AB81" s="11" t="s">
        <v>677</v>
      </c>
      <c r="AC81" s="9"/>
      <c r="AD81" s="9"/>
      <c r="AE81" s="9"/>
      <c r="AF81" s="11" t="s">
        <v>430</v>
      </c>
      <c r="AG81" s="20"/>
      <c r="AH81" s="21"/>
      <c r="AI81" s="23" t="s">
        <v>90</v>
      </c>
      <c r="AJ81" s="21"/>
      <c r="AK81" s="23" t="s">
        <v>90</v>
      </c>
      <c r="AL81" s="21"/>
      <c r="AM81" s="21"/>
      <c r="AN81" s="21"/>
      <c r="AO81" s="15"/>
      <c r="AP81" s="15"/>
      <c r="AQ81" s="9"/>
      <c r="AR81" s="9"/>
      <c r="AS81" s="9"/>
      <c r="AT81" s="9"/>
      <c r="AU81" s="9"/>
      <c r="AV81" s="9"/>
      <c r="AW81" s="9"/>
      <c r="AX81" s="15"/>
      <c r="AY81" s="9"/>
      <c r="AZ81" s="9"/>
      <c r="BA81" s="9"/>
      <c r="BB81" s="9"/>
      <c r="BC81" s="9"/>
      <c r="BD81" s="9"/>
      <c r="BE81" s="9"/>
      <c r="BF81" s="9"/>
      <c r="BG81" s="9"/>
      <c r="BH81" s="9"/>
      <c r="BI81" s="9"/>
      <c r="BJ81" s="11" t="s">
        <v>679</v>
      </c>
      <c r="BK81" s="16"/>
      <c r="BL81" s="11"/>
      <c r="BM81" s="11"/>
      <c r="BN81" s="11"/>
      <c r="BO81" s="11"/>
      <c r="BP81" s="11"/>
      <c r="BQ81" s="11"/>
      <c r="BR81" s="11"/>
      <c r="BS81" s="11"/>
      <c r="BT81" s="11"/>
      <c r="BU81" s="11"/>
      <c r="BV81" s="16"/>
      <c r="BW81" s="11"/>
      <c r="BX81" s="11"/>
      <c r="BY81" s="11"/>
      <c r="BZ81" s="11"/>
      <c r="CA81" s="11"/>
      <c r="CB81" s="11"/>
      <c r="CC81" s="11" t="s">
        <v>432</v>
      </c>
      <c r="CD81" s="11" t="s">
        <v>197</v>
      </c>
    </row>
    <row r="82" hidden="1">
      <c r="A82" s="11" t="s">
        <v>782</v>
      </c>
      <c r="B82" s="10">
        <v>2021.0</v>
      </c>
      <c r="C82" s="11" t="s">
        <v>783</v>
      </c>
      <c r="D82" s="11" t="s">
        <v>784</v>
      </c>
      <c r="E82" s="9"/>
      <c r="F82" s="11" t="s">
        <v>96</v>
      </c>
      <c r="G82" s="11" t="s">
        <v>97</v>
      </c>
      <c r="I82" s="10">
        <v>601.0</v>
      </c>
      <c r="J82" s="10">
        <v>610.0</v>
      </c>
      <c r="K82" s="11" t="s">
        <v>785</v>
      </c>
      <c r="M82" s="11" t="s">
        <v>786</v>
      </c>
      <c r="N82" s="11" t="s">
        <v>787</v>
      </c>
      <c r="O82" s="12" t="s">
        <v>788</v>
      </c>
      <c r="P82" s="11" t="s">
        <v>789</v>
      </c>
      <c r="Q82" s="11" t="s">
        <v>89</v>
      </c>
      <c r="R82" s="9"/>
      <c r="S82" s="9"/>
      <c r="T82" s="9"/>
      <c r="U82" s="9"/>
      <c r="V82" s="17" t="s">
        <v>133</v>
      </c>
      <c r="W82" s="9"/>
      <c r="X82" s="17" t="s">
        <v>133</v>
      </c>
      <c r="Y82" s="18"/>
      <c r="Z82" s="11" t="s">
        <v>90</v>
      </c>
      <c r="AA82" s="13" t="s">
        <v>91</v>
      </c>
      <c r="AB82" s="11"/>
      <c r="AC82" s="11"/>
      <c r="AD82" s="9"/>
      <c r="AE82" s="9"/>
      <c r="AF82" s="9"/>
      <c r="AG82" s="15"/>
      <c r="AH82" s="9"/>
      <c r="AI82" s="9"/>
      <c r="AJ82" s="9"/>
      <c r="AK82" s="9"/>
      <c r="AL82" s="9"/>
      <c r="AM82" s="9"/>
      <c r="AN82" s="9"/>
      <c r="AO82" s="15"/>
      <c r="AP82" s="15"/>
      <c r="AQ82" s="9"/>
      <c r="AR82" s="9"/>
      <c r="AS82" s="9"/>
      <c r="AT82" s="9"/>
      <c r="AU82" s="9"/>
      <c r="AV82" s="9"/>
      <c r="AW82" s="9"/>
      <c r="AX82" s="15"/>
      <c r="AY82" s="9"/>
      <c r="AZ82" s="9"/>
      <c r="BA82" s="9"/>
      <c r="BB82" s="9"/>
      <c r="BC82" s="9"/>
      <c r="BD82" s="9"/>
      <c r="BE82" s="9"/>
      <c r="BF82" s="9"/>
      <c r="BG82" s="9"/>
      <c r="BH82" s="9"/>
      <c r="BI82" s="9"/>
      <c r="BJ82" s="11"/>
      <c r="BK82" s="16"/>
      <c r="BL82" s="11"/>
      <c r="BM82" s="11"/>
      <c r="BN82" s="11"/>
      <c r="BO82" s="11"/>
      <c r="BP82" s="11"/>
      <c r="BQ82" s="11"/>
      <c r="BR82" s="11"/>
      <c r="BS82" s="11"/>
      <c r="BT82" s="11"/>
      <c r="BU82" s="11"/>
      <c r="BV82" s="16"/>
      <c r="BW82" s="11"/>
      <c r="BX82" s="11"/>
      <c r="BY82" s="11"/>
      <c r="BZ82" s="11"/>
      <c r="CA82" s="11"/>
      <c r="CB82" s="11"/>
      <c r="CC82" s="9"/>
      <c r="CD82" s="9"/>
    </row>
    <row r="83" hidden="1">
      <c r="A83" s="11" t="s">
        <v>790</v>
      </c>
      <c r="B83" s="10">
        <v>2021.0</v>
      </c>
      <c r="C83" s="11" t="s">
        <v>791</v>
      </c>
      <c r="D83" s="11" t="s">
        <v>792</v>
      </c>
      <c r="E83" s="9"/>
      <c r="F83" s="11" t="s">
        <v>137</v>
      </c>
      <c r="G83" s="10">
        <v>59.0</v>
      </c>
      <c r="H83" s="10">
        <v>24.0</v>
      </c>
      <c r="I83" s="10">
        <v>7441.0</v>
      </c>
      <c r="J83" s="10">
        <v>7456.0</v>
      </c>
      <c r="K83" s="11" t="s">
        <v>793</v>
      </c>
      <c r="L83" s="10">
        <v>2.0</v>
      </c>
      <c r="M83" s="11" t="s">
        <v>178</v>
      </c>
      <c r="N83" s="11" t="s">
        <v>794</v>
      </c>
      <c r="O83" s="12" t="s">
        <v>795</v>
      </c>
      <c r="P83" s="11" t="s">
        <v>796</v>
      </c>
      <c r="Q83" s="11" t="s">
        <v>89</v>
      </c>
      <c r="R83" s="9"/>
      <c r="S83" s="9"/>
      <c r="T83" s="9"/>
      <c r="U83" s="9"/>
      <c r="V83" s="17" t="s">
        <v>133</v>
      </c>
      <c r="W83" s="11" t="s">
        <v>90</v>
      </c>
      <c r="X83" s="13" t="s">
        <v>91</v>
      </c>
      <c r="Y83" s="14"/>
      <c r="Z83" s="9"/>
      <c r="AA83" s="13" t="s">
        <v>91</v>
      </c>
      <c r="AB83" s="9"/>
      <c r="AC83" s="9"/>
      <c r="AD83" s="9"/>
      <c r="AE83" s="9"/>
      <c r="AF83" s="9"/>
      <c r="AG83" s="15"/>
      <c r="AH83" s="9"/>
      <c r="AI83" s="9"/>
      <c r="AJ83" s="9"/>
      <c r="AK83" s="9"/>
      <c r="AL83" s="9"/>
      <c r="AM83" s="9"/>
      <c r="AN83" s="9"/>
      <c r="AO83" s="15"/>
      <c r="AP83" s="15"/>
      <c r="AQ83" s="9"/>
      <c r="AR83" s="9"/>
      <c r="AS83" s="9"/>
      <c r="AT83" s="9"/>
      <c r="AU83" s="9"/>
      <c r="AV83" s="9"/>
      <c r="AW83" s="9"/>
      <c r="AX83" s="15"/>
      <c r="AY83" s="9"/>
      <c r="AZ83" s="9"/>
      <c r="BA83" s="9"/>
      <c r="BB83" s="9"/>
      <c r="BC83" s="9"/>
      <c r="BD83" s="9"/>
      <c r="BE83" s="9"/>
      <c r="BF83" s="9"/>
      <c r="BG83" s="9"/>
      <c r="BH83" s="9"/>
      <c r="BI83" s="9"/>
      <c r="BJ83" s="11"/>
      <c r="BK83" s="16"/>
      <c r="BL83" s="11"/>
      <c r="BM83" s="11"/>
      <c r="BN83" s="11"/>
      <c r="BO83" s="11"/>
      <c r="BP83" s="11"/>
      <c r="BQ83" s="11"/>
      <c r="BR83" s="11"/>
      <c r="BS83" s="11"/>
      <c r="BT83" s="11"/>
      <c r="BU83" s="11"/>
      <c r="BV83" s="16"/>
      <c r="BW83" s="11"/>
      <c r="BX83" s="11"/>
      <c r="BY83" s="11"/>
      <c r="BZ83" s="11"/>
      <c r="CA83" s="11"/>
      <c r="CB83" s="11"/>
      <c r="CC83" s="9"/>
      <c r="CD83" s="9"/>
    </row>
    <row r="84" hidden="1">
      <c r="A84" s="11" t="s">
        <v>797</v>
      </c>
      <c r="B84" s="10">
        <v>2016.0</v>
      </c>
      <c r="C84" s="11" t="s">
        <v>798</v>
      </c>
      <c r="D84" s="11" t="s">
        <v>799</v>
      </c>
      <c r="E84" s="9"/>
      <c r="F84" s="11" t="s">
        <v>800</v>
      </c>
      <c r="G84" s="10">
        <v>48.0</v>
      </c>
      <c r="H84" s="9"/>
      <c r="I84" s="10">
        <v>443.0</v>
      </c>
      <c r="J84" s="10">
        <v>448.0</v>
      </c>
      <c r="K84" s="11" t="s">
        <v>801</v>
      </c>
      <c r="M84" s="11" t="s">
        <v>802</v>
      </c>
      <c r="N84" s="11" t="s">
        <v>803</v>
      </c>
      <c r="O84" s="12" t="s">
        <v>804</v>
      </c>
      <c r="P84" s="11" t="s">
        <v>805</v>
      </c>
      <c r="Q84" s="11" t="s">
        <v>89</v>
      </c>
      <c r="R84" s="9"/>
      <c r="S84" s="9"/>
      <c r="T84" s="9"/>
      <c r="U84" s="9"/>
      <c r="V84" s="17" t="s">
        <v>133</v>
      </c>
      <c r="W84" s="11" t="s">
        <v>90</v>
      </c>
      <c r="X84" s="13" t="s">
        <v>91</v>
      </c>
      <c r="Y84" s="14"/>
      <c r="Z84" s="9"/>
      <c r="AA84" s="13" t="s">
        <v>91</v>
      </c>
      <c r="AB84" s="9"/>
      <c r="AC84" s="9"/>
      <c r="AD84" s="9"/>
      <c r="AE84" s="9"/>
      <c r="AF84" s="9"/>
      <c r="AG84" s="15"/>
      <c r="AH84" s="9"/>
      <c r="AI84" s="9"/>
      <c r="AJ84" s="9"/>
      <c r="AK84" s="9"/>
      <c r="AL84" s="9"/>
      <c r="AM84" s="9"/>
      <c r="AN84" s="9"/>
      <c r="AO84" s="15"/>
      <c r="AP84" s="15"/>
      <c r="AQ84" s="9"/>
      <c r="AR84" s="9"/>
      <c r="AS84" s="9"/>
      <c r="AT84" s="9"/>
      <c r="AU84" s="9"/>
      <c r="AV84" s="9"/>
      <c r="AW84" s="9"/>
      <c r="AX84" s="15"/>
      <c r="AY84" s="9"/>
      <c r="AZ84" s="9"/>
      <c r="BA84" s="9"/>
      <c r="BB84" s="9"/>
      <c r="BC84" s="9"/>
      <c r="BD84" s="9"/>
      <c r="BE84" s="9"/>
      <c r="BF84" s="9"/>
      <c r="BG84" s="9"/>
      <c r="BH84" s="9"/>
      <c r="BI84" s="9"/>
      <c r="BJ84" s="11"/>
      <c r="BK84" s="16"/>
      <c r="BL84" s="11"/>
      <c r="BM84" s="11"/>
      <c r="BN84" s="11"/>
      <c r="BO84" s="11"/>
      <c r="BP84" s="11"/>
      <c r="BQ84" s="11"/>
      <c r="BR84" s="11"/>
      <c r="BS84" s="11"/>
      <c r="BT84" s="11"/>
      <c r="BU84" s="11"/>
      <c r="BV84" s="16"/>
      <c r="BW84" s="11"/>
      <c r="BX84" s="11"/>
      <c r="BY84" s="11"/>
      <c r="BZ84" s="11"/>
      <c r="CA84" s="11"/>
      <c r="CB84" s="11"/>
      <c r="CC84" s="9"/>
      <c r="CD84" s="9"/>
    </row>
    <row r="85" hidden="1">
      <c r="A85" s="9"/>
      <c r="B85" s="10">
        <v>2019.0</v>
      </c>
      <c r="C85" s="11" t="s">
        <v>806</v>
      </c>
      <c r="D85" s="11" t="s">
        <v>807</v>
      </c>
      <c r="E85" s="9"/>
      <c r="F85" s="11" t="s">
        <v>808</v>
      </c>
      <c r="G85" s="10">
        <v>28.0</v>
      </c>
      <c r="H85" s="10">
        <v>15.0</v>
      </c>
      <c r="I85" s="10">
        <v>410.0</v>
      </c>
      <c r="J85" s="10">
        <v>420.0</v>
      </c>
      <c r="K85" s="9"/>
      <c r="L85" s="9"/>
      <c r="M85" s="11" t="s">
        <v>809</v>
      </c>
      <c r="N85" s="11" t="s">
        <v>810</v>
      </c>
      <c r="O85" s="12" t="s">
        <v>811</v>
      </c>
      <c r="P85" s="11" t="s">
        <v>812</v>
      </c>
      <c r="Q85" s="11" t="s">
        <v>89</v>
      </c>
      <c r="R85" s="9"/>
      <c r="S85" s="9"/>
      <c r="T85" s="9"/>
      <c r="U85" s="9"/>
      <c r="V85" s="17" t="s">
        <v>133</v>
      </c>
      <c r="W85" s="11" t="s">
        <v>90</v>
      </c>
      <c r="X85" s="13" t="s">
        <v>91</v>
      </c>
      <c r="Y85" s="14"/>
      <c r="Z85" s="9"/>
      <c r="AA85" s="13" t="s">
        <v>91</v>
      </c>
      <c r="AB85" s="9"/>
      <c r="AC85" s="9"/>
      <c r="AD85" s="9"/>
      <c r="AE85" s="9"/>
      <c r="AF85" s="9"/>
      <c r="AG85" s="15"/>
      <c r="AH85" s="9"/>
      <c r="AI85" s="9"/>
      <c r="AJ85" s="9"/>
      <c r="AK85" s="9"/>
      <c r="AL85" s="9"/>
      <c r="AM85" s="9"/>
      <c r="AN85" s="9"/>
      <c r="AO85" s="15"/>
      <c r="AP85" s="15"/>
      <c r="AQ85" s="9"/>
      <c r="AR85" s="9"/>
      <c r="AS85" s="9"/>
      <c r="AT85" s="9"/>
      <c r="AU85" s="9"/>
      <c r="AV85" s="9"/>
      <c r="AW85" s="9"/>
      <c r="AX85" s="15"/>
      <c r="AY85" s="9"/>
      <c r="AZ85" s="9"/>
      <c r="BA85" s="9"/>
      <c r="BB85" s="9"/>
      <c r="BC85" s="9"/>
      <c r="BD85" s="9"/>
      <c r="BE85" s="9"/>
      <c r="BF85" s="9"/>
      <c r="BG85" s="9"/>
      <c r="BH85" s="9"/>
      <c r="BI85" s="9"/>
      <c r="BJ85" s="11"/>
      <c r="BK85" s="16"/>
      <c r="BL85" s="11"/>
      <c r="BM85" s="11"/>
      <c r="BN85" s="11"/>
      <c r="BO85" s="11"/>
      <c r="BP85" s="11"/>
      <c r="BQ85" s="11"/>
      <c r="BR85" s="11"/>
      <c r="BS85" s="11"/>
      <c r="BT85" s="11"/>
      <c r="BU85" s="11"/>
      <c r="BV85" s="16"/>
      <c r="BW85" s="11"/>
      <c r="BX85" s="11"/>
      <c r="BY85" s="11"/>
      <c r="BZ85" s="11"/>
      <c r="CA85" s="11"/>
      <c r="CB85" s="11"/>
      <c r="CC85" s="9"/>
      <c r="CD85" s="9"/>
    </row>
    <row r="86" hidden="1">
      <c r="A86" s="11" t="s">
        <v>813</v>
      </c>
      <c r="B86" s="10">
        <v>2017.0</v>
      </c>
      <c r="C86" s="11" t="s">
        <v>814</v>
      </c>
      <c r="D86" s="11" t="s">
        <v>815</v>
      </c>
      <c r="E86" s="9"/>
      <c r="F86" s="11" t="s">
        <v>816</v>
      </c>
      <c r="I86" s="10">
        <v>249.0</v>
      </c>
      <c r="J86" s="10">
        <v>254.0</v>
      </c>
      <c r="K86" s="11" t="s">
        <v>817</v>
      </c>
      <c r="L86" s="10">
        <v>8.0</v>
      </c>
      <c r="M86" s="11" t="s">
        <v>818</v>
      </c>
      <c r="N86" s="11" t="s">
        <v>819</v>
      </c>
      <c r="O86" s="12" t="s">
        <v>820</v>
      </c>
      <c r="P86" s="11" t="s">
        <v>821</v>
      </c>
      <c r="Q86" s="11" t="s">
        <v>89</v>
      </c>
      <c r="R86" s="9"/>
      <c r="S86" s="9"/>
      <c r="T86" s="9"/>
      <c r="U86" s="9"/>
      <c r="V86" s="17" t="s">
        <v>133</v>
      </c>
      <c r="W86" s="11" t="s">
        <v>90</v>
      </c>
      <c r="X86" s="13" t="s">
        <v>91</v>
      </c>
      <c r="Y86" s="14"/>
      <c r="Z86" s="9"/>
      <c r="AA86" s="13" t="s">
        <v>91</v>
      </c>
      <c r="AB86" s="9"/>
      <c r="AC86" s="9"/>
      <c r="AD86" s="9"/>
      <c r="AE86" s="9"/>
      <c r="AF86" s="9"/>
      <c r="AG86" s="15"/>
      <c r="AH86" s="9"/>
      <c r="AI86" s="9"/>
      <c r="AJ86" s="9"/>
      <c r="AK86" s="9"/>
      <c r="AL86" s="9"/>
      <c r="AM86" s="9"/>
      <c r="AN86" s="9"/>
      <c r="AO86" s="15"/>
      <c r="AP86" s="15"/>
      <c r="AQ86" s="9"/>
      <c r="AR86" s="9"/>
      <c r="AS86" s="9"/>
      <c r="AT86" s="9"/>
      <c r="AU86" s="9"/>
      <c r="AV86" s="9"/>
      <c r="AW86" s="9"/>
      <c r="AX86" s="15"/>
      <c r="AY86" s="9"/>
      <c r="AZ86" s="9"/>
      <c r="BA86" s="9"/>
      <c r="BB86" s="9"/>
      <c r="BC86" s="9"/>
      <c r="BD86" s="9"/>
      <c r="BE86" s="9"/>
      <c r="BF86" s="9"/>
      <c r="BG86" s="9"/>
      <c r="BH86" s="9"/>
      <c r="BI86" s="9"/>
      <c r="BJ86" s="11"/>
      <c r="BK86" s="16"/>
      <c r="BL86" s="11"/>
      <c r="BM86" s="11"/>
      <c r="BN86" s="11"/>
      <c r="BO86" s="11"/>
      <c r="BP86" s="11"/>
      <c r="BQ86" s="11"/>
      <c r="BR86" s="11"/>
      <c r="BS86" s="11"/>
      <c r="BT86" s="11"/>
      <c r="BU86" s="11"/>
      <c r="BV86" s="16"/>
      <c r="BW86" s="11"/>
      <c r="BX86" s="11"/>
      <c r="BY86" s="11"/>
      <c r="BZ86" s="11"/>
      <c r="CA86" s="11"/>
      <c r="CB86" s="11"/>
      <c r="CC86" s="9"/>
      <c r="CD86" s="9"/>
    </row>
    <row r="87" hidden="1">
      <c r="A87" s="11" t="s">
        <v>822</v>
      </c>
      <c r="B87" s="10">
        <v>2020.0</v>
      </c>
      <c r="C87" s="11" t="s">
        <v>823</v>
      </c>
      <c r="D87" s="11" t="s">
        <v>824</v>
      </c>
      <c r="E87" s="9"/>
      <c r="F87" s="11" t="s">
        <v>825</v>
      </c>
      <c r="G87" s="10">
        <v>37.0</v>
      </c>
      <c r="H87" s="9"/>
      <c r="I87" s="10">
        <v>257.0</v>
      </c>
      <c r="J87" s="10">
        <v>268.0</v>
      </c>
      <c r="K87" s="11" t="s">
        <v>826</v>
      </c>
      <c r="L87" s="10">
        <v>3.0</v>
      </c>
      <c r="M87" s="11" t="s">
        <v>827</v>
      </c>
      <c r="N87" s="11" t="s">
        <v>828</v>
      </c>
      <c r="O87" s="12" t="s">
        <v>829</v>
      </c>
      <c r="P87" s="11" t="s">
        <v>830</v>
      </c>
      <c r="Q87" s="11" t="s">
        <v>89</v>
      </c>
      <c r="R87" s="9"/>
      <c r="S87" s="9"/>
      <c r="T87" s="9"/>
      <c r="U87" s="9"/>
      <c r="V87" s="17" t="s">
        <v>133</v>
      </c>
      <c r="W87" s="11" t="s">
        <v>90</v>
      </c>
      <c r="X87" s="13" t="s">
        <v>91</v>
      </c>
      <c r="Y87" s="14"/>
      <c r="Z87" s="9"/>
      <c r="AA87" s="13" t="s">
        <v>91</v>
      </c>
      <c r="AB87" s="9"/>
      <c r="AC87" s="9"/>
      <c r="AD87" s="9"/>
      <c r="AE87" s="9"/>
      <c r="AF87" s="9"/>
      <c r="AG87" s="15"/>
      <c r="AH87" s="9"/>
      <c r="AI87" s="9"/>
      <c r="AJ87" s="9"/>
      <c r="AK87" s="9"/>
      <c r="AL87" s="9"/>
      <c r="AM87" s="9"/>
      <c r="AN87" s="9"/>
      <c r="AO87" s="15"/>
      <c r="AP87" s="15"/>
      <c r="AQ87" s="9"/>
      <c r="AR87" s="9"/>
      <c r="AS87" s="9"/>
      <c r="AT87" s="9"/>
      <c r="AU87" s="9"/>
      <c r="AV87" s="9"/>
      <c r="AW87" s="9"/>
      <c r="AX87" s="15"/>
      <c r="AY87" s="9"/>
      <c r="AZ87" s="9"/>
      <c r="BA87" s="9"/>
      <c r="BB87" s="9"/>
      <c r="BC87" s="9"/>
      <c r="BD87" s="9"/>
      <c r="BE87" s="9"/>
      <c r="BF87" s="9"/>
      <c r="BG87" s="9"/>
      <c r="BH87" s="9"/>
      <c r="BI87" s="9"/>
      <c r="BJ87" s="11"/>
      <c r="BK87" s="16"/>
      <c r="BL87" s="11"/>
      <c r="BM87" s="11"/>
      <c r="BN87" s="11"/>
      <c r="BO87" s="11"/>
      <c r="BP87" s="11"/>
      <c r="BQ87" s="11"/>
      <c r="BR87" s="11"/>
      <c r="BS87" s="11"/>
      <c r="BT87" s="11"/>
      <c r="BU87" s="11"/>
      <c r="BV87" s="16"/>
      <c r="BW87" s="11"/>
      <c r="BX87" s="11"/>
      <c r="BY87" s="11"/>
      <c r="BZ87" s="11"/>
      <c r="CA87" s="11"/>
      <c r="CB87" s="11"/>
      <c r="CC87" s="9"/>
      <c r="CD87" s="9"/>
    </row>
    <row r="88" hidden="1">
      <c r="A88" s="11" t="s">
        <v>831</v>
      </c>
      <c r="B88" s="10">
        <v>2012.0</v>
      </c>
      <c r="C88" s="11" t="s">
        <v>832</v>
      </c>
      <c r="D88" s="11" t="s">
        <v>833</v>
      </c>
      <c r="E88" s="9"/>
      <c r="F88" s="11" t="s">
        <v>834</v>
      </c>
      <c r="G88" s="10">
        <v>421.0</v>
      </c>
      <c r="H88" s="9"/>
      <c r="I88" s="10">
        <v>548.0</v>
      </c>
      <c r="J88" s="10">
        <v>552.0</v>
      </c>
      <c r="K88" s="11" t="s">
        <v>835</v>
      </c>
      <c r="M88" s="11" t="s">
        <v>836</v>
      </c>
      <c r="N88" s="11" t="s">
        <v>837</v>
      </c>
      <c r="O88" s="12" t="s">
        <v>838</v>
      </c>
      <c r="P88" s="11" t="s">
        <v>839</v>
      </c>
      <c r="Q88" s="11" t="s">
        <v>89</v>
      </c>
      <c r="R88" s="9"/>
      <c r="S88" s="9"/>
      <c r="T88" s="9"/>
      <c r="U88" s="9"/>
      <c r="V88" s="17" t="s">
        <v>133</v>
      </c>
      <c r="W88" s="11" t="s">
        <v>90</v>
      </c>
      <c r="X88" s="13" t="s">
        <v>91</v>
      </c>
      <c r="Y88" s="14"/>
      <c r="Z88" s="9"/>
      <c r="AA88" s="13" t="s">
        <v>91</v>
      </c>
      <c r="AB88" s="9"/>
      <c r="AC88" s="9"/>
      <c r="AD88" s="9"/>
      <c r="AE88" s="9"/>
      <c r="AF88" s="9"/>
      <c r="AG88" s="15"/>
      <c r="AH88" s="9"/>
      <c r="AI88" s="9"/>
      <c r="AJ88" s="9"/>
      <c r="AK88" s="9"/>
      <c r="AL88" s="9"/>
      <c r="AM88" s="9"/>
      <c r="AN88" s="9"/>
      <c r="AO88" s="15"/>
      <c r="AP88" s="15"/>
      <c r="AQ88" s="9"/>
      <c r="AR88" s="9"/>
      <c r="AS88" s="9"/>
      <c r="AT88" s="9"/>
      <c r="AU88" s="9"/>
      <c r="AV88" s="9"/>
      <c r="AW88" s="9"/>
      <c r="AX88" s="15"/>
      <c r="AY88" s="9"/>
      <c r="AZ88" s="9"/>
      <c r="BA88" s="9"/>
      <c r="BB88" s="9"/>
      <c r="BC88" s="9"/>
      <c r="BD88" s="9"/>
      <c r="BE88" s="9"/>
      <c r="BF88" s="9"/>
      <c r="BG88" s="9"/>
      <c r="BH88" s="9"/>
      <c r="BI88" s="9"/>
      <c r="BJ88" s="11"/>
      <c r="BK88" s="16"/>
      <c r="BL88" s="11"/>
      <c r="BM88" s="11"/>
      <c r="BN88" s="11"/>
      <c r="BO88" s="11"/>
      <c r="BP88" s="11"/>
      <c r="BQ88" s="11"/>
      <c r="BR88" s="11"/>
      <c r="BS88" s="11"/>
      <c r="BT88" s="11"/>
      <c r="BU88" s="11"/>
      <c r="BV88" s="16"/>
      <c r="BW88" s="11"/>
      <c r="BX88" s="11"/>
      <c r="BY88" s="11"/>
      <c r="BZ88" s="11"/>
      <c r="CA88" s="11"/>
      <c r="CB88" s="11"/>
      <c r="CC88" s="9"/>
      <c r="CD88" s="9"/>
    </row>
    <row r="89" hidden="1">
      <c r="A89" s="11" t="s">
        <v>840</v>
      </c>
      <c r="B89" s="10">
        <v>2012.0</v>
      </c>
      <c r="C89" s="11" t="s">
        <v>841</v>
      </c>
      <c r="D89" s="11" t="s">
        <v>842</v>
      </c>
      <c r="E89" s="9"/>
      <c r="F89" s="11" t="s">
        <v>834</v>
      </c>
      <c r="G89" s="11" t="s">
        <v>843</v>
      </c>
      <c r="H89" s="9"/>
      <c r="I89" s="10">
        <v>1306.0</v>
      </c>
      <c r="J89" s="10">
        <v>1310.0</v>
      </c>
      <c r="K89" s="11" t="s">
        <v>844</v>
      </c>
      <c r="M89" s="11" t="s">
        <v>845</v>
      </c>
      <c r="N89" s="11" t="s">
        <v>846</v>
      </c>
      <c r="O89" s="12" t="s">
        <v>847</v>
      </c>
      <c r="P89" s="11" t="s">
        <v>848</v>
      </c>
      <c r="Q89" s="11" t="s">
        <v>89</v>
      </c>
      <c r="R89" s="9"/>
      <c r="S89" s="9"/>
      <c r="T89" s="9"/>
      <c r="U89" s="9"/>
      <c r="V89" s="17" t="s">
        <v>133</v>
      </c>
      <c r="W89" s="11" t="s">
        <v>90</v>
      </c>
      <c r="X89" s="13" t="s">
        <v>91</v>
      </c>
      <c r="Y89" s="14"/>
      <c r="Z89" s="9"/>
      <c r="AA89" s="13" t="s">
        <v>91</v>
      </c>
      <c r="AB89" s="9"/>
      <c r="AC89" s="9"/>
      <c r="AD89" s="9"/>
      <c r="AE89" s="9"/>
      <c r="AF89" s="9"/>
      <c r="AG89" s="15"/>
      <c r="AH89" s="9"/>
      <c r="AI89" s="9"/>
      <c r="AJ89" s="9"/>
      <c r="AK89" s="9"/>
      <c r="AL89" s="9"/>
      <c r="AM89" s="9"/>
      <c r="AN89" s="9"/>
      <c r="AO89" s="15"/>
      <c r="AP89" s="15"/>
      <c r="AQ89" s="9"/>
      <c r="AR89" s="9"/>
      <c r="AS89" s="9"/>
      <c r="AT89" s="9"/>
      <c r="AU89" s="9"/>
      <c r="AV89" s="9"/>
      <c r="AW89" s="9"/>
      <c r="AX89" s="15"/>
      <c r="AY89" s="9"/>
      <c r="AZ89" s="9"/>
      <c r="BA89" s="9"/>
      <c r="BB89" s="9"/>
      <c r="BC89" s="9"/>
      <c r="BD89" s="9"/>
      <c r="BE89" s="9"/>
      <c r="BF89" s="9"/>
      <c r="BG89" s="9"/>
      <c r="BH89" s="9"/>
      <c r="BI89" s="9"/>
      <c r="BJ89" s="11"/>
      <c r="BK89" s="16"/>
      <c r="BL89" s="11"/>
      <c r="BM89" s="11"/>
      <c r="BN89" s="11"/>
      <c r="BO89" s="11"/>
      <c r="BP89" s="11"/>
      <c r="BQ89" s="11"/>
      <c r="BR89" s="11"/>
      <c r="BS89" s="11"/>
      <c r="BT89" s="11"/>
      <c r="BU89" s="11"/>
      <c r="BV89" s="16"/>
      <c r="BW89" s="11"/>
      <c r="BX89" s="11"/>
      <c r="BY89" s="11"/>
      <c r="BZ89" s="11"/>
      <c r="CA89" s="11"/>
      <c r="CB89" s="11"/>
      <c r="CC89" s="9"/>
      <c r="CD89" s="9"/>
    </row>
    <row r="90" hidden="1">
      <c r="A90" s="11" t="s">
        <v>849</v>
      </c>
      <c r="B90" s="10">
        <v>2016.0</v>
      </c>
      <c r="C90" s="11" t="s">
        <v>850</v>
      </c>
      <c r="D90" s="11" t="s">
        <v>851</v>
      </c>
      <c r="E90" s="9"/>
      <c r="F90" s="11" t="s">
        <v>852</v>
      </c>
      <c r="G90" s="10">
        <v>59.0</v>
      </c>
      <c r="H90" s="10">
        <v>5.0</v>
      </c>
      <c r="I90" s="9"/>
      <c r="J90" s="9"/>
      <c r="K90" s="11" t="s">
        <v>853</v>
      </c>
      <c r="L90" s="10">
        <v>30.0</v>
      </c>
      <c r="M90" s="11" t="s">
        <v>854</v>
      </c>
      <c r="N90" s="11" t="s">
        <v>855</v>
      </c>
      <c r="O90" s="12" t="s">
        <v>856</v>
      </c>
      <c r="P90" s="11" t="s">
        <v>857</v>
      </c>
      <c r="Q90" s="11" t="s">
        <v>89</v>
      </c>
      <c r="R90" s="9"/>
      <c r="S90" s="9"/>
      <c r="T90" s="9"/>
      <c r="U90" s="9"/>
      <c r="V90" s="17" t="s">
        <v>133</v>
      </c>
      <c r="W90" s="11" t="s">
        <v>90</v>
      </c>
      <c r="X90" s="13" t="s">
        <v>91</v>
      </c>
      <c r="Y90" s="14"/>
      <c r="Z90" s="9"/>
      <c r="AA90" s="13" t="s">
        <v>91</v>
      </c>
      <c r="AB90" s="9"/>
      <c r="AC90" s="9"/>
      <c r="AD90" s="9"/>
      <c r="AE90" s="9"/>
      <c r="AF90" s="9"/>
      <c r="AG90" s="15"/>
      <c r="AH90" s="9"/>
      <c r="AI90" s="9"/>
      <c r="AJ90" s="9"/>
      <c r="AK90" s="9"/>
      <c r="AL90" s="9"/>
      <c r="AM90" s="9"/>
      <c r="AN90" s="9"/>
      <c r="AO90" s="15"/>
      <c r="AP90" s="15"/>
      <c r="AQ90" s="9"/>
      <c r="AR90" s="9"/>
      <c r="AS90" s="9"/>
      <c r="AT90" s="9"/>
      <c r="AU90" s="9"/>
      <c r="AV90" s="9"/>
      <c r="AW90" s="9"/>
      <c r="AX90" s="15"/>
      <c r="AY90" s="9"/>
      <c r="AZ90" s="9"/>
      <c r="BA90" s="9"/>
      <c r="BB90" s="9"/>
      <c r="BC90" s="9"/>
      <c r="BD90" s="9"/>
      <c r="BE90" s="9"/>
      <c r="BF90" s="9"/>
      <c r="BG90" s="9"/>
      <c r="BH90" s="9"/>
      <c r="BI90" s="9"/>
      <c r="BJ90" s="11"/>
      <c r="BK90" s="16"/>
      <c r="BL90" s="11"/>
      <c r="BM90" s="11"/>
      <c r="BN90" s="11"/>
      <c r="BO90" s="11"/>
      <c r="BP90" s="11"/>
      <c r="BQ90" s="11"/>
      <c r="BR90" s="11"/>
      <c r="BS90" s="11"/>
      <c r="BT90" s="11"/>
      <c r="BU90" s="11"/>
      <c r="BV90" s="16"/>
      <c r="BW90" s="11"/>
      <c r="BX90" s="11"/>
      <c r="BY90" s="11"/>
      <c r="BZ90" s="11"/>
      <c r="CA90" s="11"/>
      <c r="CB90" s="11"/>
      <c r="CC90" s="9"/>
      <c r="CD90" s="9"/>
    </row>
    <row r="91" hidden="1">
      <c r="A91" s="11" t="s">
        <v>858</v>
      </c>
      <c r="B91" s="10">
        <v>2014.0</v>
      </c>
      <c r="C91" s="11" t="s">
        <v>859</v>
      </c>
      <c r="D91" s="11" t="s">
        <v>860</v>
      </c>
      <c r="E91" s="9"/>
      <c r="F91" s="11" t="s">
        <v>861</v>
      </c>
      <c r="G91" s="10">
        <v>46.0</v>
      </c>
      <c r="H91" s="10">
        <v>8.0</v>
      </c>
      <c r="I91" s="10">
        <v>853.0</v>
      </c>
      <c r="J91" s="10">
        <v>865.0</v>
      </c>
      <c r="K91" s="11" t="s">
        <v>862</v>
      </c>
      <c r="L91" s="10">
        <v>32.0</v>
      </c>
      <c r="M91" s="11" t="s">
        <v>863</v>
      </c>
      <c r="N91" s="11" t="s">
        <v>864</v>
      </c>
      <c r="O91" s="12" t="s">
        <v>865</v>
      </c>
      <c r="P91" s="11" t="s">
        <v>866</v>
      </c>
      <c r="Q91" s="11" t="s">
        <v>89</v>
      </c>
      <c r="R91" s="9"/>
      <c r="S91" s="9"/>
      <c r="T91" s="9"/>
      <c r="U91" s="9"/>
      <c r="V91" s="17" t="s">
        <v>133</v>
      </c>
      <c r="W91" s="11" t="s">
        <v>90</v>
      </c>
      <c r="X91" s="13" t="s">
        <v>91</v>
      </c>
      <c r="Y91" s="14"/>
      <c r="Z91" s="9"/>
      <c r="AA91" s="13" t="s">
        <v>91</v>
      </c>
      <c r="AB91" s="9"/>
      <c r="AC91" s="9"/>
      <c r="AD91" s="9"/>
      <c r="AE91" s="9"/>
      <c r="AF91" s="9"/>
      <c r="AG91" s="15"/>
      <c r="AH91" s="9"/>
      <c r="AI91" s="9"/>
      <c r="AJ91" s="9"/>
      <c r="AK91" s="9"/>
      <c r="AL91" s="9"/>
      <c r="AM91" s="9"/>
      <c r="AN91" s="9"/>
      <c r="AO91" s="15"/>
      <c r="AP91" s="15"/>
      <c r="AQ91" s="9"/>
      <c r="AR91" s="9"/>
      <c r="AS91" s="9"/>
      <c r="AT91" s="9"/>
      <c r="AU91" s="9"/>
      <c r="AV91" s="9"/>
      <c r="AW91" s="9"/>
      <c r="AX91" s="15"/>
      <c r="AY91" s="9"/>
      <c r="AZ91" s="9"/>
      <c r="BA91" s="9"/>
      <c r="BB91" s="9"/>
      <c r="BC91" s="9"/>
      <c r="BD91" s="9"/>
      <c r="BE91" s="9"/>
      <c r="BF91" s="9"/>
      <c r="BG91" s="9"/>
      <c r="BH91" s="9"/>
      <c r="BI91" s="9"/>
      <c r="BJ91" s="11"/>
      <c r="BK91" s="16"/>
      <c r="BL91" s="11"/>
      <c r="BM91" s="11"/>
      <c r="BN91" s="11"/>
      <c r="BO91" s="11"/>
      <c r="BP91" s="11"/>
      <c r="BQ91" s="11"/>
      <c r="BR91" s="11"/>
      <c r="BS91" s="11"/>
      <c r="BT91" s="11"/>
      <c r="BU91" s="11"/>
      <c r="BV91" s="16"/>
      <c r="BW91" s="11"/>
      <c r="BX91" s="11"/>
      <c r="BY91" s="11"/>
      <c r="BZ91" s="11"/>
      <c r="CA91" s="11"/>
      <c r="CB91" s="11"/>
      <c r="CC91" s="9"/>
      <c r="CD91" s="9"/>
    </row>
    <row r="92" hidden="1">
      <c r="A92" s="11" t="s">
        <v>867</v>
      </c>
      <c r="B92" s="10">
        <v>2017.0</v>
      </c>
      <c r="C92" s="11" t="s">
        <v>868</v>
      </c>
      <c r="D92" s="11" t="s">
        <v>869</v>
      </c>
      <c r="E92" s="9"/>
      <c r="F92" s="11" t="s">
        <v>870</v>
      </c>
      <c r="G92" s="10">
        <v>413.0</v>
      </c>
      <c r="H92" s="9"/>
      <c r="I92" s="10">
        <v>225.0</v>
      </c>
      <c r="J92" s="10">
        <v>235.0</v>
      </c>
      <c r="K92" s="11" t="s">
        <v>871</v>
      </c>
      <c r="L92" s="10">
        <v>1.0</v>
      </c>
      <c r="M92" s="11" t="s">
        <v>872</v>
      </c>
      <c r="N92" s="11" t="s">
        <v>873</v>
      </c>
      <c r="O92" s="12" t="s">
        <v>874</v>
      </c>
      <c r="P92" s="11" t="s">
        <v>875</v>
      </c>
      <c r="Q92" s="11" t="s">
        <v>89</v>
      </c>
      <c r="R92" s="9"/>
      <c r="S92" s="9"/>
      <c r="T92" s="9"/>
      <c r="U92" s="9"/>
      <c r="V92" s="17" t="s">
        <v>133</v>
      </c>
      <c r="W92" s="11" t="s">
        <v>90</v>
      </c>
      <c r="X92" s="13" t="s">
        <v>91</v>
      </c>
      <c r="Y92" s="14"/>
      <c r="Z92" s="9"/>
      <c r="AA92" s="13" t="s">
        <v>91</v>
      </c>
      <c r="AB92" s="9"/>
      <c r="AC92" s="9"/>
      <c r="AD92" s="9"/>
      <c r="AE92" s="9"/>
      <c r="AF92" s="9"/>
      <c r="AG92" s="15"/>
      <c r="AH92" s="9"/>
      <c r="AI92" s="9"/>
      <c r="AJ92" s="9"/>
      <c r="AK92" s="9"/>
      <c r="AL92" s="9"/>
      <c r="AM92" s="9"/>
      <c r="AN92" s="9"/>
      <c r="AO92" s="15"/>
      <c r="AP92" s="15"/>
      <c r="AQ92" s="9"/>
      <c r="AR92" s="9"/>
      <c r="AS92" s="9"/>
      <c r="AT92" s="9"/>
      <c r="AU92" s="9"/>
      <c r="AV92" s="9"/>
      <c r="AW92" s="9"/>
      <c r="AX92" s="15"/>
      <c r="AY92" s="9"/>
      <c r="AZ92" s="9"/>
      <c r="BA92" s="9"/>
      <c r="BB92" s="9"/>
      <c r="BC92" s="9"/>
      <c r="BD92" s="9"/>
      <c r="BE92" s="9"/>
      <c r="BF92" s="9"/>
      <c r="BG92" s="9"/>
      <c r="BH92" s="9"/>
      <c r="BI92" s="9"/>
      <c r="BJ92" s="11"/>
      <c r="BK92" s="16"/>
      <c r="BL92" s="11"/>
      <c r="BM92" s="11"/>
      <c r="BN92" s="11"/>
      <c r="BO92" s="11"/>
      <c r="BP92" s="11"/>
      <c r="BQ92" s="11"/>
      <c r="BR92" s="11"/>
      <c r="BS92" s="11"/>
      <c r="BT92" s="11"/>
      <c r="BU92" s="11"/>
      <c r="BV92" s="16"/>
      <c r="BW92" s="11"/>
      <c r="BX92" s="11"/>
      <c r="BY92" s="11"/>
      <c r="BZ92" s="11"/>
      <c r="CA92" s="11"/>
      <c r="CB92" s="11"/>
      <c r="CC92" s="9"/>
      <c r="CD92" s="9"/>
    </row>
    <row r="93" hidden="1">
      <c r="A93" s="11" t="s">
        <v>876</v>
      </c>
      <c r="B93" s="10">
        <v>2017.0</v>
      </c>
      <c r="C93" s="11" t="s">
        <v>877</v>
      </c>
      <c r="D93" s="11" t="s">
        <v>878</v>
      </c>
      <c r="E93" s="9"/>
      <c r="F93" s="11" t="s">
        <v>879</v>
      </c>
      <c r="G93" s="10">
        <v>128.0</v>
      </c>
      <c r="H93" s="9"/>
      <c r="I93" s="10">
        <v>290.0</v>
      </c>
      <c r="J93" s="10">
        <v>305.0</v>
      </c>
      <c r="K93" s="11" t="s">
        <v>880</v>
      </c>
      <c r="L93" s="10">
        <v>17.0</v>
      </c>
      <c r="M93" s="11" t="s">
        <v>881</v>
      </c>
      <c r="N93" s="11" t="s">
        <v>882</v>
      </c>
      <c r="O93" s="12" t="s">
        <v>883</v>
      </c>
      <c r="P93" s="11" t="s">
        <v>884</v>
      </c>
      <c r="Q93" s="11" t="s">
        <v>89</v>
      </c>
      <c r="R93" s="9"/>
      <c r="S93" s="9"/>
      <c r="T93" s="9"/>
      <c r="U93" s="9"/>
      <c r="V93" s="17" t="s">
        <v>133</v>
      </c>
      <c r="W93" s="9"/>
      <c r="X93" s="17" t="s">
        <v>133</v>
      </c>
      <c r="Y93" s="18"/>
      <c r="Z93" s="11" t="s">
        <v>90</v>
      </c>
      <c r="AA93" s="13" t="s">
        <v>91</v>
      </c>
      <c r="AB93" s="9"/>
      <c r="AC93" s="9"/>
      <c r="AD93" s="9"/>
      <c r="AE93" s="9"/>
      <c r="AF93" s="9"/>
      <c r="AG93" s="15"/>
      <c r="AH93" s="9"/>
      <c r="AI93" s="9"/>
      <c r="AJ93" s="9"/>
      <c r="AK93" s="9"/>
      <c r="AL93" s="9"/>
      <c r="AM93" s="9"/>
      <c r="AN93" s="9"/>
      <c r="AO93" s="15"/>
      <c r="AP93" s="15"/>
      <c r="AQ93" s="9"/>
      <c r="AR93" s="9"/>
      <c r="AS93" s="9"/>
      <c r="AT93" s="9"/>
      <c r="AU93" s="9"/>
      <c r="AV93" s="9"/>
      <c r="AW93" s="9"/>
      <c r="AX93" s="15"/>
      <c r="AY93" s="9"/>
      <c r="AZ93" s="9"/>
      <c r="BA93" s="9"/>
      <c r="BB93" s="9"/>
      <c r="BC93" s="9"/>
      <c r="BD93" s="9"/>
      <c r="BE93" s="9"/>
      <c r="BF93" s="9"/>
      <c r="BG93" s="9"/>
      <c r="BH93" s="9"/>
      <c r="BI93" s="9"/>
      <c r="BJ93" s="11"/>
      <c r="BK93" s="16"/>
      <c r="BL93" s="11"/>
      <c r="BM93" s="11"/>
      <c r="BN93" s="11"/>
      <c r="BO93" s="11"/>
      <c r="BP93" s="11"/>
      <c r="BQ93" s="11"/>
      <c r="BR93" s="11"/>
      <c r="BS93" s="11"/>
      <c r="BT93" s="11"/>
      <c r="BU93" s="11"/>
      <c r="BV93" s="16"/>
      <c r="BW93" s="11"/>
      <c r="BX93" s="11"/>
      <c r="BY93" s="11"/>
      <c r="BZ93" s="11"/>
      <c r="CA93" s="11"/>
      <c r="CB93" s="11"/>
      <c r="CC93" s="9"/>
      <c r="CD93" s="9"/>
    </row>
    <row r="94" hidden="1">
      <c r="A94" s="11" t="s">
        <v>885</v>
      </c>
      <c r="B94" s="10">
        <v>2012.0</v>
      </c>
      <c r="C94" s="11" t="s">
        <v>886</v>
      </c>
      <c r="D94" s="11" t="s">
        <v>887</v>
      </c>
      <c r="E94" s="9"/>
      <c r="F94" s="11" t="s">
        <v>800</v>
      </c>
      <c r="G94" s="10">
        <v>3.0</v>
      </c>
      <c r="H94" s="10">
        <v>1.0</v>
      </c>
      <c r="I94" s="10">
        <v>155.0</v>
      </c>
      <c r="J94" s="10">
        <v>160.0</v>
      </c>
      <c r="K94" s="11" t="s">
        <v>888</v>
      </c>
      <c r="L94" s="10">
        <v>7.0</v>
      </c>
      <c r="M94" s="11" t="s">
        <v>889</v>
      </c>
      <c r="N94" s="11" t="s">
        <v>890</v>
      </c>
      <c r="O94" s="12" t="s">
        <v>891</v>
      </c>
      <c r="P94" s="11" t="s">
        <v>892</v>
      </c>
      <c r="Q94" s="11" t="s">
        <v>89</v>
      </c>
      <c r="R94" s="9"/>
      <c r="S94" s="9"/>
      <c r="T94" s="9"/>
      <c r="U94" s="9"/>
      <c r="V94" s="17" t="s">
        <v>133</v>
      </c>
      <c r="W94" s="11" t="s">
        <v>90</v>
      </c>
      <c r="X94" s="13" t="s">
        <v>91</v>
      </c>
      <c r="Y94" s="14"/>
      <c r="Z94" s="9"/>
      <c r="AA94" s="13" t="s">
        <v>91</v>
      </c>
      <c r="AB94" s="9"/>
      <c r="AC94" s="9"/>
      <c r="AD94" s="9"/>
      <c r="AE94" s="9"/>
      <c r="AF94" s="9"/>
      <c r="AG94" s="15"/>
      <c r="AH94" s="9"/>
      <c r="AI94" s="9"/>
      <c r="AJ94" s="9"/>
      <c r="AK94" s="9"/>
      <c r="AL94" s="9"/>
      <c r="AM94" s="9"/>
      <c r="AN94" s="9"/>
      <c r="AO94" s="15"/>
      <c r="AP94" s="15"/>
      <c r="AQ94" s="9"/>
      <c r="AR94" s="9"/>
      <c r="AS94" s="9"/>
      <c r="AT94" s="9"/>
      <c r="AU94" s="9"/>
      <c r="AV94" s="9"/>
      <c r="AW94" s="9"/>
      <c r="AX94" s="15"/>
      <c r="AY94" s="9"/>
      <c r="AZ94" s="9"/>
      <c r="BA94" s="9"/>
      <c r="BB94" s="9"/>
      <c r="BC94" s="9"/>
      <c r="BD94" s="9"/>
      <c r="BE94" s="9"/>
      <c r="BF94" s="9"/>
      <c r="BG94" s="9"/>
      <c r="BH94" s="9"/>
      <c r="BI94" s="9"/>
      <c r="BJ94" s="11"/>
      <c r="BK94" s="16"/>
      <c r="BL94" s="11"/>
      <c r="BM94" s="11"/>
      <c r="BN94" s="11"/>
      <c r="BO94" s="11"/>
      <c r="BP94" s="11"/>
      <c r="BQ94" s="11"/>
      <c r="BR94" s="11"/>
      <c r="BS94" s="11"/>
      <c r="BT94" s="11"/>
      <c r="BU94" s="11"/>
      <c r="BV94" s="16"/>
      <c r="BW94" s="11"/>
      <c r="BX94" s="11"/>
      <c r="BY94" s="11"/>
      <c r="BZ94" s="11"/>
      <c r="CA94" s="11"/>
      <c r="CB94" s="11"/>
      <c r="CC94" s="9"/>
      <c r="CD94" s="9"/>
    </row>
    <row r="95" hidden="1">
      <c r="A95" s="9"/>
      <c r="B95" s="10">
        <v>2012.0</v>
      </c>
      <c r="C95" s="11" t="s">
        <v>893</v>
      </c>
      <c r="D95" s="11" t="s">
        <v>894</v>
      </c>
      <c r="E95" s="9"/>
      <c r="F95" s="11" t="s">
        <v>895</v>
      </c>
      <c r="I95" s="10">
        <v>155.0</v>
      </c>
      <c r="J95" s="10">
        <v>171.0</v>
      </c>
      <c r="K95" s="11" t="s">
        <v>896</v>
      </c>
      <c r="L95" s="10">
        <v>1.0</v>
      </c>
      <c r="M95" s="11" t="s">
        <v>897</v>
      </c>
      <c r="N95" s="11" t="s">
        <v>898</v>
      </c>
      <c r="O95" s="12" t="s">
        <v>899</v>
      </c>
      <c r="P95" s="11" t="s">
        <v>900</v>
      </c>
      <c r="Q95" s="11" t="s">
        <v>89</v>
      </c>
      <c r="R95" s="9"/>
      <c r="S95" s="9"/>
      <c r="T95" s="9"/>
      <c r="U95" s="9"/>
      <c r="V95" s="17" t="s">
        <v>133</v>
      </c>
      <c r="W95" s="11" t="s">
        <v>90</v>
      </c>
      <c r="X95" s="13" t="s">
        <v>91</v>
      </c>
      <c r="Y95" s="14"/>
      <c r="Z95" s="9"/>
      <c r="AA95" s="13" t="s">
        <v>91</v>
      </c>
      <c r="AB95" s="9"/>
      <c r="AC95" s="9"/>
      <c r="AD95" s="9"/>
      <c r="AE95" s="9"/>
      <c r="AF95" s="9"/>
      <c r="AG95" s="15"/>
      <c r="AH95" s="9"/>
      <c r="AI95" s="9"/>
      <c r="AJ95" s="9"/>
      <c r="AK95" s="9"/>
      <c r="AL95" s="9"/>
      <c r="AM95" s="9"/>
      <c r="AN95" s="9"/>
      <c r="AO95" s="15"/>
      <c r="AP95" s="15"/>
      <c r="AQ95" s="9"/>
      <c r="AR95" s="9"/>
      <c r="AS95" s="9"/>
      <c r="AT95" s="9"/>
      <c r="AU95" s="9"/>
      <c r="AV95" s="9"/>
      <c r="AW95" s="9"/>
      <c r="AX95" s="15"/>
      <c r="AY95" s="9"/>
      <c r="AZ95" s="9"/>
      <c r="BA95" s="9"/>
      <c r="BB95" s="9"/>
      <c r="BC95" s="9"/>
      <c r="BD95" s="9"/>
      <c r="BE95" s="9"/>
      <c r="BF95" s="9"/>
      <c r="BG95" s="9"/>
      <c r="BH95" s="9"/>
      <c r="BI95" s="9"/>
      <c r="BJ95" s="11"/>
      <c r="BK95" s="16"/>
      <c r="BL95" s="11"/>
      <c r="BM95" s="11"/>
      <c r="BN95" s="11"/>
      <c r="BO95" s="11"/>
      <c r="BP95" s="11"/>
      <c r="BQ95" s="11"/>
      <c r="BR95" s="11"/>
      <c r="BS95" s="11"/>
      <c r="BT95" s="11"/>
      <c r="BU95" s="11"/>
      <c r="BV95" s="16"/>
      <c r="BW95" s="11"/>
      <c r="BX95" s="11"/>
      <c r="BY95" s="11"/>
      <c r="BZ95" s="11"/>
      <c r="CA95" s="11"/>
      <c r="CB95" s="11"/>
      <c r="CC95" s="9"/>
      <c r="CD95" s="9"/>
    </row>
    <row r="96">
      <c r="A96" s="11" t="s">
        <v>901</v>
      </c>
      <c r="B96" s="10">
        <v>2014.0</v>
      </c>
      <c r="C96" s="11" t="s">
        <v>902</v>
      </c>
      <c r="D96" s="11" t="s">
        <v>903</v>
      </c>
      <c r="E96" s="11" t="s">
        <v>775</v>
      </c>
      <c r="F96" s="11" t="s">
        <v>904</v>
      </c>
      <c r="I96" s="10">
        <v>322.0</v>
      </c>
      <c r="J96" s="10">
        <v>327.0</v>
      </c>
      <c r="K96" s="11" t="s">
        <v>905</v>
      </c>
      <c r="L96" s="10">
        <v>2.0</v>
      </c>
      <c r="M96" s="11" t="s">
        <v>906</v>
      </c>
      <c r="N96" s="11" t="s">
        <v>907</v>
      </c>
      <c r="O96" s="12" t="s">
        <v>908</v>
      </c>
      <c r="P96" s="11" t="s">
        <v>909</v>
      </c>
      <c r="Q96" s="11" t="s">
        <v>89</v>
      </c>
      <c r="R96" s="9"/>
      <c r="S96" s="9"/>
      <c r="T96" s="9"/>
      <c r="U96" s="9"/>
      <c r="V96" s="17" t="s">
        <v>133</v>
      </c>
      <c r="W96" s="9"/>
      <c r="X96" s="17" t="s">
        <v>133</v>
      </c>
      <c r="Y96" s="18"/>
      <c r="Z96" s="9"/>
      <c r="AA96" s="17" t="s">
        <v>133</v>
      </c>
      <c r="AB96" s="11" t="s">
        <v>910</v>
      </c>
      <c r="AC96" s="9"/>
      <c r="AD96" s="9"/>
      <c r="AE96" s="9"/>
      <c r="AF96" s="11" t="s">
        <v>678</v>
      </c>
      <c r="AG96" s="20"/>
      <c r="AH96" s="21"/>
      <c r="AI96" s="23" t="s">
        <v>90</v>
      </c>
      <c r="AJ96" s="21"/>
      <c r="AK96" s="23" t="s">
        <v>90</v>
      </c>
      <c r="AL96" s="21"/>
      <c r="AM96" s="23" t="s">
        <v>90</v>
      </c>
      <c r="AN96" s="21"/>
      <c r="AO96" s="15"/>
      <c r="AP96" s="15"/>
      <c r="AQ96" s="9"/>
      <c r="AR96" s="9"/>
      <c r="AS96" s="9"/>
      <c r="AT96" s="9"/>
      <c r="AU96" s="9"/>
      <c r="AV96" s="9"/>
      <c r="AW96" s="9"/>
      <c r="AX96" s="15"/>
      <c r="AY96" s="9"/>
      <c r="AZ96" s="9"/>
      <c r="BA96" s="9"/>
      <c r="BB96" s="9"/>
      <c r="BC96" s="9"/>
      <c r="BD96" s="9"/>
      <c r="BE96" s="11" t="s">
        <v>90</v>
      </c>
      <c r="BF96" s="9"/>
      <c r="BG96" s="11"/>
      <c r="BH96" s="9"/>
      <c r="BI96" s="9"/>
      <c r="BJ96" s="11" t="s">
        <v>911</v>
      </c>
      <c r="BK96" s="16"/>
      <c r="BL96" s="11"/>
      <c r="BM96" s="11"/>
      <c r="BN96" s="11"/>
      <c r="BO96" s="11"/>
      <c r="BP96" s="11"/>
      <c r="BQ96" s="11"/>
      <c r="BR96" s="11"/>
      <c r="BS96" s="11"/>
      <c r="BT96" s="11"/>
      <c r="BU96" s="11"/>
      <c r="BV96" s="16"/>
      <c r="BW96" s="11"/>
      <c r="BX96" s="11"/>
      <c r="BY96" s="11"/>
      <c r="BZ96" s="11"/>
      <c r="CA96" s="11"/>
      <c r="CB96" s="11"/>
      <c r="CC96" s="11" t="s">
        <v>680</v>
      </c>
      <c r="CD96" s="11" t="s">
        <v>197</v>
      </c>
    </row>
    <row r="97" hidden="1">
      <c r="A97" s="11" t="s">
        <v>912</v>
      </c>
      <c r="B97" s="10">
        <v>2014.0</v>
      </c>
      <c r="C97" s="11" t="s">
        <v>913</v>
      </c>
      <c r="D97" s="11" t="s">
        <v>914</v>
      </c>
      <c r="E97" s="9"/>
      <c r="F97" s="11" t="s">
        <v>915</v>
      </c>
      <c r="G97" s="10">
        <v>15.0</v>
      </c>
      <c r="H97" s="10">
        <v>4.0</v>
      </c>
      <c r="I97" s="10">
        <v>100.0</v>
      </c>
      <c r="J97" s="10">
        <v>112.0</v>
      </c>
      <c r="K97" s="11" t="s">
        <v>916</v>
      </c>
      <c r="L97" s="10">
        <v>52.0</v>
      </c>
      <c r="M97" s="11" t="s">
        <v>917</v>
      </c>
      <c r="N97" s="11" t="s">
        <v>918</v>
      </c>
      <c r="O97" s="12" t="s">
        <v>919</v>
      </c>
      <c r="P97" s="11" t="s">
        <v>920</v>
      </c>
      <c r="Q97" s="11" t="s">
        <v>89</v>
      </c>
      <c r="R97" s="9"/>
      <c r="S97" s="9"/>
      <c r="T97" s="9"/>
      <c r="U97" s="9"/>
      <c r="V97" s="17" t="s">
        <v>133</v>
      </c>
      <c r="W97" s="11" t="s">
        <v>90</v>
      </c>
      <c r="X97" s="13" t="s">
        <v>91</v>
      </c>
      <c r="Y97" s="14"/>
      <c r="Z97" s="9"/>
      <c r="AA97" s="13" t="s">
        <v>91</v>
      </c>
      <c r="AB97" s="9"/>
      <c r="AC97" s="9"/>
      <c r="AD97" s="9"/>
      <c r="AE97" s="9"/>
      <c r="AF97" s="9"/>
      <c r="AG97" s="15"/>
      <c r="AH97" s="9"/>
      <c r="AI97" s="9"/>
      <c r="AJ97" s="9"/>
      <c r="AK97" s="9"/>
      <c r="AL97" s="9"/>
      <c r="AM97" s="9"/>
      <c r="AN97" s="9"/>
      <c r="AO97" s="15"/>
      <c r="AP97" s="15"/>
      <c r="AQ97" s="9"/>
      <c r="AR97" s="9"/>
      <c r="AS97" s="9"/>
      <c r="AT97" s="9"/>
      <c r="AU97" s="9"/>
      <c r="AV97" s="9"/>
      <c r="AW97" s="9"/>
      <c r="AX97" s="15"/>
      <c r="AY97" s="9"/>
      <c r="AZ97" s="9"/>
      <c r="BA97" s="9"/>
      <c r="BB97" s="9"/>
      <c r="BC97" s="9"/>
      <c r="BD97" s="9"/>
      <c r="BE97" s="9"/>
      <c r="BF97" s="9"/>
      <c r="BG97" s="9"/>
      <c r="BH97" s="9"/>
      <c r="BI97" s="9"/>
      <c r="BJ97" s="11"/>
      <c r="BK97" s="16"/>
      <c r="BL97" s="11"/>
      <c r="BM97" s="11"/>
      <c r="BN97" s="11"/>
      <c r="BO97" s="11"/>
      <c r="BP97" s="11"/>
      <c r="BQ97" s="11"/>
      <c r="BR97" s="11"/>
      <c r="BS97" s="11"/>
      <c r="BT97" s="11"/>
      <c r="BU97" s="11"/>
      <c r="BV97" s="16"/>
      <c r="BW97" s="11"/>
      <c r="BX97" s="11"/>
      <c r="BY97" s="11"/>
      <c r="BZ97" s="11"/>
      <c r="CA97" s="11"/>
      <c r="CB97" s="11"/>
      <c r="CC97" s="9"/>
      <c r="CD97" s="9"/>
    </row>
    <row r="98" hidden="1">
      <c r="A98" s="11" t="s">
        <v>921</v>
      </c>
      <c r="B98" s="10">
        <v>2019.0</v>
      </c>
      <c r="C98" s="11" t="s">
        <v>922</v>
      </c>
      <c r="D98" s="11" t="s">
        <v>923</v>
      </c>
      <c r="E98" s="9"/>
      <c r="F98" s="11" t="s">
        <v>924</v>
      </c>
      <c r="G98" s="10">
        <v>30.0</v>
      </c>
      <c r="H98" s="9"/>
      <c r="I98" s="10">
        <v>40.0</v>
      </c>
      <c r="J98" s="10">
        <v>47.0</v>
      </c>
      <c r="K98" s="11" t="s">
        <v>925</v>
      </c>
      <c r="L98" s="10">
        <v>31.0</v>
      </c>
      <c r="M98" s="11" t="s">
        <v>926</v>
      </c>
      <c r="N98" s="11" t="s">
        <v>927</v>
      </c>
      <c r="O98" s="12" t="s">
        <v>928</v>
      </c>
      <c r="P98" s="11" t="s">
        <v>929</v>
      </c>
      <c r="Q98" s="11" t="s">
        <v>89</v>
      </c>
      <c r="R98" s="9"/>
      <c r="S98" s="9"/>
      <c r="T98" s="9"/>
      <c r="U98" s="9"/>
      <c r="V98" s="17" t="s">
        <v>133</v>
      </c>
      <c r="W98" s="11" t="s">
        <v>90</v>
      </c>
      <c r="X98" s="13" t="s">
        <v>91</v>
      </c>
      <c r="Y98" s="14"/>
      <c r="Z98" s="9"/>
      <c r="AA98" s="13" t="s">
        <v>91</v>
      </c>
      <c r="AB98" s="9"/>
      <c r="AC98" s="9"/>
      <c r="AD98" s="9"/>
      <c r="AE98" s="9"/>
      <c r="AF98" s="9"/>
      <c r="AG98" s="15"/>
      <c r="AH98" s="9"/>
      <c r="AI98" s="9"/>
      <c r="AJ98" s="9"/>
      <c r="AK98" s="9"/>
      <c r="AL98" s="9"/>
      <c r="AM98" s="9"/>
      <c r="AN98" s="9"/>
      <c r="AO98" s="15"/>
      <c r="AP98" s="15"/>
      <c r="AQ98" s="9"/>
      <c r="AR98" s="9"/>
      <c r="AS98" s="9"/>
      <c r="AT98" s="9"/>
      <c r="AU98" s="9"/>
      <c r="AV98" s="9"/>
      <c r="AW98" s="9"/>
      <c r="AX98" s="15"/>
      <c r="AY98" s="9"/>
      <c r="AZ98" s="9"/>
      <c r="BA98" s="9"/>
      <c r="BB98" s="9"/>
      <c r="BC98" s="9"/>
      <c r="BD98" s="9"/>
      <c r="BE98" s="9"/>
      <c r="BF98" s="9"/>
      <c r="BG98" s="9"/>
      <c r="BH98" s="9"/>
      <c r="BI98" s="9"/>
      <c r="BJ98" s="11"/>
      <c r="BK98" s="16"/>
      <c r="BL98" s="11"/>
      <c r="BM98" s="11"/>
      <c r="BN98" s="11"/>
      <c r="BO98" s="11"/>
      <c r="BP98" s="11"/>
      <c r="BQ98" s="11"/>
      <c r="BR98" s="11"/>
      <c r="BS98" s="11"/>
      <c r="BT98" s="11"/>
      <c r="BU98" s="11"/>
      <c r="BV98" s="16"/>
      <c r="BW98" s="11"/>
      <c r="BX98" s="11"/>
      <c r="BY98" s="11"/>
      <c r="BZ98" s="11"/>
      <c r="CA98" s="11"/>
      <c r="CB98" s="11"/>
      <c r="CC98" s="9"/>
      <c r="CD98" s="9"/>
    </row>
    <row r="99" hidden="1">
      <c r="A99" s="11" t="s">
        <v>930</v>
      </c>
      <c r="B99" s="10">
        <v>2018.0</v>
      </c>
      <c r="C99" s="11" t="s">
        <v>931</v>
      </c>
      <c r="D99" s="11" t="s">
        <v>932</v>
      </c>
      <c r="E99" s="9"/>
      <c r="F99" s="11" t="s">
        <v>933</v>
      </c>
      <c r="G99" s="11" t="s">
        <v>934</v>
      </c>
      <c r="I99" s="10">
        <v>663.0</v>
      </c>
      <c r="J99" s="10">
        <v>667.0</v>
      </c>
      <c r="K99" s="11" t="s">
        <v>935</v>
      </c>
      <c r="L99" s="10">
        <v>5.0</v>
      </c>
      <c r="M99" s="11" t="s">
        <v>936</v>
      </c>
      <c r="N99" s="11" t="s">
        <v>937</v>
      </c>
      <c r="O99" s="12" t="s">
        <v>938</v>
      </c>
      <c r="P99" s="11" t="s">
        <v>939</v>
      </c>
      <c r="Q99" s="11" t="s">
        <v>89</v>
      </c>
      <c r="R99" s="9"/>
      <c r="S99" s="9"/>
      <c r="T99" s="9"/>
      <c r="U99" s="9"/>
      <c r="V99" s="17" t="s">
        <v>133</v>
      </c>
      <c r="W99" s="11" t="s">
        <v>90</v>
      </c>
      <c r="X99" s="13" t="s">
        <v>91</v>
      </c>
      <c r="Y99" s="14"/>
      <c r="Z99" s="9"/>
      <c r="AA99" s="13" t="s">
        <v>91</v>
      </c>
      <c r="AB99" s="9"/>
      <c r="AC99" s="9"/>
      <c r="AD99" s="9"/>
      <c r="AE99" s="9"/>
      <c r="AF99" s="9"/>
      <c r="AG99" s="15"/>
      <c r="AH99" s="9"/>
      <c r="AI99" s="9"/>
      <c r="AJ99" s="9"/>
      <c r="AK99" s="9"/>
      <c r="AL99" s="9"/>
      <c r="AM99" s="9"/>
      <c r="AN99" s="9"/>
      <c r="AO99" s="15"/>
      <c r="AP99" s="15"/>
      <c r="AQ99" s="9"/>
      <c r="AR99" s="9"/>
      <c r="AS99" s="9"/>
      <c r="AT99" s="9"/>
      <c r="AU99" s="9"/>
      <c r="AV99" s="9"/>
      <c r="AW99" s="9"/>
      <c r="AX99" s="15"/>
      <c r="AY99" s="9"/>
      <c r="AZ99" s="9"/>
      <c r="BA99" s="9"/>
      <c r="BB99" s="9"/>
      <c r="BC99" s="9"/>
      <c r="BD99" s="9"/>
      <c r="BE99" s="9"/>
      <c r="BF99" s="9"/>
      <c r="BG99" s="9"/>
      <c r="BH99" s="9"/>
      <c r="BI99" s="9"/>
      <c r="BJ99" s="11"/>
      <c r="BK99" s="16"/>
      <c r="BL99" s="11"/>
      <c r="BM99" s="11"/>
      <c r="BN99" s="11"/>
      <c r="BO99" s="11"/>
      <c r="BP99" s="11"/>
      <c r="BQ99" s="11"/>
      <c r="BR99" s="11"/>
      <c r="BS99" s="11"/>
      <c r="BT99" s="11"/>
      <c r="BU99" s="11"/>
      <c r="BV99" s="16"/>
      <c r="BW99" s="11"/>
      <c r="BX99" s="11"/>
      <c r="BY99" s="11"/>
      <c r="BZ99" s="11"/>
      <c r="CA99" s="11"/>
      <c r="CB99" s="11"/>
      <c r="CC99" s="9"/>
      <c r="CD99" s="9"/>
    </row>
    <row r="100" hidden="1">
      <c r="A100" s="9"/>
      <c r="B100" s="10">
        <v>2012.0</v>
      </c>
      <c r="C100" s="11" t="s">
        <v>940</v>
      </c>
      <c r="D100" s="11" t="s">
        <v>941</v>
      </c>
      <c r="E100" s="9"/>
      <c r="F100" s="11" t="s">
        <v>942</v>
      </c>
      <c r="G100" s="10">
        <v>6.0</v>
      </c>
      <c r="H100" s="10">
        <v>1.0</v>
      </c>
      <c r="I100" s="10">
        <v>6.0</v>
      </c>
      <c r="J100" s="10">
        <v>12.0</v>
      </c>
      <c r="K100" s="9"/>
      <c r="L100" s="10">
        <v>8.0</v>
      </c>
      <c r="M100" s="11" t="s">
        <v>943</v>
      </c>
      <c r="N100" s="11" t="s">
        <v>944</v>
      </c>
      <c r="O100" s="12" t="s">
        <v>945</v>
      </c>
      <c r="P100" s="11" t="s">
        <v>946</v>
      </c>
      <c r="Q100" s="11" t="s">
        <v>89</v>
      </c>
      <c r="R100" s="9"/>
      <c r="S100" s="9"/>
      <c r="T100" s="9"/>
      <c r="U100" s="9"/>
      <c r="V100" s="17" t="s">
        <v>133</v>
      </c>
      <c r="W100" s="9"/>
      <c r="X100" s="17" t="s">
        <v>133</v>
      </c>
      <c r="Y100" s="19" t="s">
        <v>90</v>
      </c>
      <c r="Z100" s="9"/>
      <c r="AA100" s="13" t="s">
        <v>91</v>
      </c>
      <c r="AB100" s="9"/>
      <c r="AC100" s="9"/>
      <c r="AD100" s="9"/>
      <c r="AE100" s="9"/>
      <c r="AF100" s="9"/>
      <c r="AG100" s="15"/>
      <c r="AH100" s="9"/>
      <c r="AI100" s="9"/>
      <c r="AJ100" s="9"/>
      <c r="AK100" s="9"/>
      <c r="AL100" s="9"/>
      <c r="AM100" s="9"/>
      <c r="AN100" s="9"/>
      <c r="AO100" s="15"/>
      <c r="AP100" s="15"/>
      <c r="AQ100" s="9"/>
      <c r="AR100" s="9"/>
      <c r="AS100" s="9"/>
      <c r="AT100" s="9"/>
      <c r="AU100" s="9"/>
      <c r="AV100" s="9"/>
      <c r="AW100" s="9"/>
      <c r="AX100" s="15"/>
      <c r="AY100" s="9"/>
      <c r="AZ100" s="9"/>
      <c r="BA100" s="9"/>
      <c r="BB100" s="9"/>
      <c r="BC100" s="9"/>
      <c r="BD100" s="9"/>
      <c r="BE100" s="9"/>
      <c r="BF100" s="9"/>
      <c r="BG100" s="9"/>
      <c r="BH100" s="9"/>
      <c r="BI100" s="9"/>
      <c r="BJ100" s="11"/>
      <c r="BK100" s="16"/>
      <c r="BL100" s="11"/>
      <c r="BM100" s="11"/>
      <c r="BN100" s="11"/>
      <c r="BO100" s="11"/>
      <c r="BP100" s="11"/>
      <c r="BQ100" s="11"/>
      <c r="BR100" s="11"/>
      <c r="BS100" s="11"/>
      <c r="BT100" s="11"/>
      <c r="BU100" s="11"/>
      <c r="BV100" s="16"/>
      <c r="BW100" s="11"/>
      <c r="BX100" s="11"/>
      <c r="BY100" s="11"/>
      <c r="BZ100" s="11"/>
      <c r="CA100" s="11"/>
      <c r="CB100" s="11"/>
      <c r="CC100" s="9"/>
      <c r="CD100" s="9"/>
    </row>
    <row r="101" hidden="1">
      <c r="A101" s="11" t="s">
        <v>947</v>
      </c>
      <c r="B101" s="10">
        <v>2018.0</v>
      </c>
      <c r="C101" s="11" t="s">
        <v>948</v>
      </c>
      <c r="D101" s="11" t="s">
        <v>949</v>
      </c>
      <c r="E101" s="9"/>
      <c r="F101" s="11" t="s">
        <v>950</v>
      </c>
      <c r="G101" s="10">
        <v>19.0</v>
      </c>
      <c r="H101" s="10">
        <v>3.0</v>
      </c>
      <c r="I101" s="10">
        <v>239.0</v>
      </c>
      <c r="J101" s="10">
        <v>253.0</v>
      </c>
      <c r="K101" s="11" t="s">
        <v>951</v>
      </c>
      <c r="L101" s="10">
        <v>19.0</v>
      </c>
      <c r="M101" s="11" t="s">
        <v>952</v>
      </c>
      <c r="N101" s="11" t="s">
        <v>953</v>
      </c>
      <c r="O101" s="12" t="s">
        <v>954</v>
      </c>
      <c r="P101" s="11" t="s">
        <v>955</v>
      </c>
      <c r="Q101" s="11" t="s">
        <v>89</v>
      </c>
      <c r="R101" s="9"/>
      <c r="S101" s="9"/>
      <c r="T101" s="9"/>
      <c r="U101" s="9"/>
      <c r="V101" s="17" t="s">
        <v>133</v>
      </c>
      <c r="W101" s="11" t="s">
        <v>90</v>
      </c>
      <c r="X101" s="13" t="s">
        <v>91</v>
      </c>
      <c r="Y101" s="14"/>
      <c r="Z101" s="9"/>
      <c r="AA101" s="13" t="s">
        <v>91</v>
      </c>
      <c r="AB101" s="9"/>
      <c r="AC101" s="9"/>
      <c r="AD101" s="9"/>
      <c r="AE101" s="9"/>
      <c r="AF101" s="9"/>
      <c r="AG101" s="15"/>
      <c r="AH101" s="9"/>
      <c r="AI101" s="9"/>
      <c r="AJ101" s="9"/>
      <c r="AK101" s="9"/>
      <c r="AL101" s="9"/>
      <c r="AM101" s="9"/>
      <c r="AN101" s="9"/>
      <c r="AO101" s="15"/>
      <c r="AP101" s="15"/>
      <c r="AQ101" s="9"/>
      <c r="AR101" s="9"/>
      <c r="AS101" s="9"/>
      <c r="AT101" s="9"/>
      <c r="AU101" s="9"/>
      <c r="AV101" s="9"/>
      <c r="AW101" s="9"/>
      <c r="AX101" s="15"/>
      <c r="AY101" s="9"/>
      <c r="AZ101" s="9"/>
      <c r="BA101" s="9"/>
      <c r="BB101" s="9"/>
      <c r="BC101" s="9"/>
      <c r="BD101" s="9"/>
      <c r="BE101" s="9"/>
      <c r="BF101" s="9"/>
      <c r="BG101" s="9"/>
      <c r="BH101" s="9"/>
      <c r="BI101" s="9"/>
      <c r="BJ101" s="11"/>
      <c r="BK101" s="16"/>
      <c r="BL101" s="11"/>
      <c r="BM101" s="11"/>
      <c r="BN101" s="11"/>
      <c r="BO101" s="11"/>
      <c r="BP101" s="11"/>
      <c r="BQ101" s="11"/>
      <c r="BR101" s="11"/>
      <c r="BS101" s="11"/>
      <c r="BT101" s="11"/>
      <c r="BU101" s="11"/>
      <c r="BV101" s="16"/>
      <c r="BW101" s="11"/>
      <c r="BX101" s="11"/>
      <c r="BY101" s="11"/>
      <c r="BZ101" s="11"/>
      <c r="CA101" s="11"/>
      <c r="CB101" s="11"/>
      <c r="CC101" s="9"/>
      <c r="CD101" s="9"/>
    </row>
    <row r="102" hidden="1">
      <c r="A102" s="11" t="s">
        <v>956</v>
      </c>
      <c r="B102" s="10">
        <v>2012.0</v>
      </c>
      <c r="C102" s="11" t="s">
        <v>957</v>
      </c>
      <c r="D102" s="11" t="s">
        <v>958</v>
      </c>
      <c r="E102" s="9"/>
      <c r="F102" s="11" t="s">
        <v>738</v>
      </c>
      <c r="G102" s="10">
        <v>13.0</v>
      </c>
      <c r="H102" s="10">
        <v>4.0</v>
      </c>
      <c r="I102" s="10">
        <v>458.0</v>
      </c>
      <c r="J102" s="10">
        <v>482.0</v>
      </c>
      <c r="K102" s="11" t="s">
        <v>959</v>
      </c>
      <c r="L102" s="10">
        <v>41.0</v>
      </c>
      <c r="M102" s="11" t="s">
        <v>960</v>
      </c>
      <c r="N102" s="11" t="s">
        <v>961</v>
      </c>
      <c r="O102" s="12" t="s">
        <v>962</v>
      </c>
      <c r="P102" s="11" t="s">
        <v>963</v>
      </c>
      <c r="Q102" s="11" t="s">
        <v>89</v>
      </c>
      <c r="R102" s="9"/>
      <c r="S102" s="9"/>
      <c r="T102" s="9"/>
      <c r="U102" s="9"/>
      <c r="V102" s="17" t="s">
        <v>133</v>
      </c>
      <c r="W102" s="11" t="s">
        <v>90</v>
      </c>
      <c r="X102" s="13" t="s">
        <v>91</v>
      </c>
      <c r="Y102" s="14"/>
      <c r="Z102" s="9"/>
      <c r="AA102" s="13" t="s">
        <v>91</v>
      </c>
      <c r="AB102" s="9"/>
      <c r="AC102" s="9"/>
      <c r="AD102" s="9"/>
      <c r="AE102" s="9"/>
      <c r="AF102" s="9"/>
      <c r="AG102" s="15"/>
      <c r="AH102" s="9"/>
      <c r="AI102" s="9"/>
      <c r="AJ102" s="9"/>
      <c r="AK102" s="9"/>
      <c r="AL102" s="9"/>
      <c r="AM102" s="9"/>
      <c r="AN102" s="9"/>
      <c r="AO102" s="15"/>
      <c r="AP102" s="15"/>
      <c r="AQ102" s="9"/>
      <c r="AR102" s="9"/>
      <c r="AS102" s="9"/>
      <c r="AT102" s="9"/>
      <c r="AU102" s="9"/>
      <c r="AV102" s="9"/>
      <c r="AW102" s="9"/>
      <c r="AX102" s="15"/>
      <c r="AY102" s="9"/>
      <c r="AZ102" s="9"/>
      <c r="BA102" s="9"/>
      <c r="BB102" s="9"/>
      <c r="BC102" s="9"/>
      <c r="BD102" s="9"/>
      <c r="BE102" s="9"/>
      <c r="BF102" s="9"/>
      <c r="BG102" s="9"/>
      <c r="BH102" s="9"/>
      <c r="BI102" s="9"/>
      <c r="BJ102" s="11"/>
      <c r="BK102" s="16"/>
      <c r="BL102" s="11"/>
      <c r="BM102" s="11"/>
      <c r="BN102" s="11"/>
      <c r="BO102" s="11"/>
      <c r="BP102" s="11"/>
      <c r="BQ102" s="11"/>
      <c r="BR102" s="11"/>
      <c r="BS102" s="11"/>
      <c r="BT102" s="11"/>
      <c r="BU102" s="11"/>
      <c r="BV102" s="16"/>
      <c r="BW102" s="11"/>
      <c r="BX102" s="11"/>
      <c r="BY102" s="11"/>
      <c r="BZ102" s="11"/>
      <c r="CA102" s="11"/>
      <c r="CB102" s="11"/>
      <c r="CC102" s="9"/>
      <c r="CD102" s="9"/>
    </row>
    <row r="103" hidden="1">
      <c r="A103" s="11" t="s">
        <v>964</v>
      </c>
      <c r="B103" s="10">
        <v>2021.0</v>
      </c>
      <c r="C103" s="11" t="s">
        <v>965</v>
      </c>
      <c r="D103" s="11" t="s">
        <v>966</v>
      </c>
      <c r="E103" s="9"/>
      <c r="F103" s="11" t="s">
        <v>201</v>
      </c>
      <c r="I103" s="10">
        <v>126.0</v>
      </c>
      <c r="J103" s="10">
        <v>132.0</v>
      </c>
      <c r="K103" s="11" t="s">
        <v>967</v>
      </c>
      <c r="M103" s="11" t="s">
        <v>968</v>
      </c>
      <c r="N103" s="11" t="s">
        <v>969</v>
      </c>
      <c r="O103" s="12" t="s">
        <v>970</v>
      </c>
      <c r="P103" s="11" t="s">
        <v>971</v>
      </c>
      <c r="Q103" s="11" t="s">
        <v>89</v>
      </c>
      <c r="R103" s="9"/>
      <c r="S103" s="9"/>
      <c r="T103" s="9"/>
      <c r="U103" s="9"/>
      <c r="V103" s="17" t="s">
        <v>133</v>
      </c>
      <c r="W103" s="11" t="s">
        <v>90</v>
      </c>
      <c r="X103" s="13" t="s">
        <v>91</v>
      </c>
      <c r="Y103" s="14"/>
      <c r="Z103" s="9"/>
      <c r="AA103" s="13" t="s">
        <v>91</v>
      </c>
      <c r="AB103" s="9"/>
      <c r="AC103" s="9"/>
      <c r="AD103" s="9"/>
      <c r="AE103" s="9"/>
      <c r="AF103" s="9"/>
      <c r="AG103" s="15"/>
      <c r="AH103" s="9"/>
      <c r="AI103" s="9"/>
      <c r="AJ103" s="9"/>
      <c r="AK103" s="9"/>
      <c r="AL103" s="9"/>
      <c r="AM103" s="9"/>
      <c r="AN103" s="9"/>
      <c r="AO103" s="15"/>
      <c r="AP103" s="15"/>
      <c r="AQ103" s="9"/>
      <c r="AR103" s="9"/>
      <c r="AS103" s="9"/>
      <c r="AT103" s="9"/>
      <c r="AU103" s="9"/>
      <c r="AV103" s="9"/>
      <c r="AW103" s="9"/>
      <c r="AX103" s="15"/>
      <c r="AY103" s="9"/>
      <c r="AZ103" s="9"/>
      <c r="BA103" s="9"/>
      <c r="BB103" s="9"/>
      <c r="BC103" s="9"/>
      <c r="BD103" s="9"/>
      <c r="BE103" s="9"/>
      <c r="BF103" s="9"/>
      <c r="BG103" s="9"/>
      <c r="BH103" s="9"/>
      <c r="BI103" s="9"/>
      <c r="BJ103" s="11"/>
      <c r="BK103" s="16"/>
      <c r="BL103" s="11"/>
      <c r="BM103" s="11"/>
      <c r="BN103" s="11"/>
      <c r="BO103" s="11"/>
      <c r="BP103" s="11"/>
      <c r="BQ103" s="11"/>
      <c r="BR103" s="11"/>
      <c r="BS103" s="11"/>
      <c r="BT103" s="11"/>
      <c r="BU103" s="11"/>
      <c r="BV103" s="16"/>
      <c r="BW103" s="11"/>
      <c r="BX103" s="11"/>
      <c r="BY103" s="11"/>
      <c r="BZ103" s="11"/>
      <c r="CA103" s="11"/>
      <c r="CB103" s="11"/>
      <c r="CC103" s="9"/>
      <c r="CD103" s="9"/>
    </row>
    <row r="104" hidden="1">
      <c r="A104" s="9"/>
      <c r="B104" s="10">
        <v>2020.0</v>
      </c>
      <c r="C104" s="11" t="s">
        <v>972</v>
      </c>
      <c r="D104" s="11" t="s">
        <v>973</v>
      </c>
      <c r="E104" s="9"/>
      <c r="F104" s="11" t="s">
        <v>974</v>
      </c>
      <c r="I104" s="10">
        <v>1274.0</v>
      </c>
      <c r="J104" s="10">
        <v>1291.0</v>
      </c>
      <c r="K104" s="9"/>
      <c r="L104" s="10">
        <v>1.0</v>
      </c>
      <c r="M104" s="11" t="s">
        <v>975</v>
      </c>
      <c r="N104" s="11" t="s">
        <v>976</v>
      </c>
      <c r="O104" s="12" t="s">
        <v>977</v>
      </c>
      <c r="P104" s="11" t="s">
        <v>978</v>
      </c>
      <c r="Q104" s="11" t="s">
        <v>89</v>
      </c>
      <c r="R104" s="9"/>
      <c r="S104" s="9"/>
      <c r="T104" s="9"/>
      <c r="U104" s="9"/>
      <c r="V104" s="17" t="s">
        <v>133</v>
      </c>
      <c r="W104" s="11" t="s">
        <v>90</v>
      </c>
      <c r="X104" s="13" t="s">
        <v>91</v>
      </c>
      <c r="Y104" s="14"/>
      <c r="Z104" s="9"/>
      <c r="AA104" s="13" t="s">
        <v>91</v>
      </c>
      <c r="AB104" s="9"/>
      <c r="AC104" s="9"/>
      <c r="AD104" s="9"/>
      <c r="AE104" s="9"/>
      <c r="AF104" s="9"/>
      <c r="AG104" s="15"/>
      <c r="AH104" s="9"/>
      <c r="AI104" s="9"/>
      <c r="AJ104" s="9"/>
      <c r="AK104" s="9"/>
      <c r="AL104" s="9"/>
      <c r="AM104" s="9"/>
      <c r="AN104" s="9"/>
      <c r="AO104" s="15"/>
      <c r="AP104" s="15"/>
      <c r="AQ104" s="9"/>
      <c r="AR104" s="9"/>
      <c r="AS104" s="9"/>
      <c r="AT104" s="9"/>
      <c r="AU104" s="9"/>
      <c r="AV104" s="9"/>
      <c r="AW104" s="9"/>
      <c r="AX104" s="15"/>
      <c r="AY104" s="9"/>
      <c r="AZ104" s="9"/>
      <c r="BA104" s="9"/>
      <c r="BB104" s="9"/>
      <c r="BC104" s="9"/>
      <c r="BD104" s="9"/>
      <c r="BE104" s="9"/>
      <c r="BF104" s="9"/>
      <c r="BG104" s="9"/>
      <c r="BH104" s="9"/>
      <c r="BI104" s="9"/>
      <c r="BJ104" s="11"/>
      <c r="BK104" s="16"/>
      <c r="BL104" s="11"/>
      <c r="BM104" s="11"/>
      <c r="BN104" s="11"/>
      <c r="BO104" s="11"/>
      <c r="BP104" s="11"/>
      <c r="BQ104" s="11"/>
      <c r="BR104" s="11"/>
      <c r="BS104" s="11"/>
      <c r="BT104" s="11"/>
      <c r="BU104" s="11"/>
      <c r="BV104" s="16"/>
      <c r="BW104" s="11"/>
      <c r="BX104" s="11"/>
      <c r="BY104" s="11"/>
      <c r="BZ104" s="11"/>
      <c r="CA104" s="11"/>
      <c r="CB104" s="11"/>
      <c r="CC104" s="9"/>
      <c r="CD104" s="9"/>
    </row>
    <row r="105" hidden="1">
      <c r="A105" s="11" t="s">
        <v>979</v>
      </c>
      <c r="B105" s="10">
        <v>2020.0</v>
      </c>
      <c r="C105" s="11" t="s">
        <v>980</v>
      </c>
      <c r="D105" s="11" t="s">
        <v>981</v>
      </c>
      <c r="E105" s="9"/>
      <c r="F105" s="11" t="s">
        <v>982</v>
      </c>
      <c r="G105" s="10">
        <v>32.0</v>
      </c>
      <c r="H105" s="10">
        <v>11.0</v>
      </c>
      <c r="I105" s="9"/>
      <c r="J105" s="9"/>
      <c r="K105" s="11" t="s">
        <v>983</v>
      </c>
      <c r="L105" s="10">
        <v>36.0</v>
      </c>
      <c r="M105" s="11" t="s">
        <v>984</v>
      </c>
      <c r="N105" s="11" t="s">
        <v>985</v>
      </c>
      <c r="O105" s="12" t="s">
        <v>986</v>
      </c>
      <c r="P105" s="11" t="s">
        <v>987</v>
      </c>
      <c r="Q105" s="11" t="s">
        <v>89</v>
      </c>
      <c r="R105" s="9"/>
      <c r="S105" s="9"/>
      <c r="T105" s="9"/>
      <c r="U105" s="9"/>
      <c r="V105" s="17" t="s">
        <v>133</v>
      </c>
      <c r="W105" s="11" t="s">
        <v>90</v>
      </c>
      <c r="X105" s="13" t="s">
        <v>91</v>
      </c>
      <c r="Y105" s="14"/>
      <c r="Z105" s="9"/>
      <c r="AA105" s="13" t="s">
        <v>91</v>
      </c>
      <c r="AB105" s="9"/>
      <c r="AC105" s="9"/>
      <c r="AD105" s="9"/>
      <c r="AE105" s="9"/>
      <c r="AF105" s="9"/>
      <c r="AG105" s="15"/>
      <c r="AH105" s="9"/>
      <c r="AI105" s="9"/>
      <c r="AJ105" s="9"/>
      <c r="AK105" s="9"/>
      <c r="AL105" s="9"/>
      <c r="AM105" s="9"/>
      <c r="AN105" s="9"/>
      <c r="AO105" s="15"/>
      <c r="AP105" s="15"/>
      <c r="AQ105" s="9"/>
      <c r="AR105" s="9"/>
      <c r="AS105" s="9"/>
      <c r="AT105" s="9"/>
      <c r="AU105" s="9"/>
      <c r="AV105" s="9"/>
      <c r="AW105" s="9"/>
      <c r="AX105" s="15"/>
      <c r="AY105" s="9"/>
      <c r="AZ105" s="9"/>
      <c r="BA105" s="9"/>
      <c r="BB105" s="9"/>
      <c r="BC105" s="9"/>
      <c r="BD105" s="9"/>
      <c r="BE105" s="9"/>
      <c r="BF105" s="9"/>
      <c r="BG105" s="9"/>
      <c r="BH105" s="9"/>
      <c r="BI105" s="9"/>
      <c r="BJ105" s="11"/>
      <c r="BK105" s="16"/>
      <c r="BL105" s="11"/>
      <c r="BM105" s="11"/>
      <c r="BN105" s="11"/>
      <c r="BO105" s="11"/>
      <c r="BP105" s="11"/>
      <c r="BQ105" s="11"/>
      <c r="BR105" s="11"/>
      <c r="BS105" s="11"/>
      <c r="BT105" s="11"/>
      <c r="BU105" s="11"/>
      <c r="BV105" s="16"/>
      <c r="BW105" s="11"/>
      <c r="BX105" s="11"/>
      <c r="BY105" s="11"/>
      <c r="BZ105" s="11"/>
      <c r="CA105" s="11"/>
      <c r="CB105" s="11"/>
      <c r="CC105" s="9"/>
      <c r="CD105" s="9"/>
    </row>
    <row r="106" hidden="1">
      <c r="A106" s="9"/>
      <c r="B106" s="10">
        <v>2018.0</v>
      </c>
      <c r="C106" s="11" t="s">
        <v>988</v>
      </c>
      <c r="D106" s="11" t="s">
        <v>989</v>
      </c>
      <c r="E106" s="9"/>
      <c r="F106" s="11" t="s">
        <v>990</v>
      </c>
      <c r="G106" s="10">
        <v>2379.0</v>
      </c>
      <c r="H106" s="9"/>
      <c r="I106" s="10">
        <v>42.0</v>
      </c>
      <c r="J106" s="10">
        <v>50.0</v>
      </c>
      <c r="K106" s="11" t="s">
        <v>991</v>
      </c>
      <c r="M106" s="11" t="s">
        <v>992</v>
      </c>
      <c r="N106" s="11" t="s">
        <v>993</v>
      </c>
      <c r="O106" s="12" t="s">
        <v>994</v>
      </c>
      <c r="P106" s="11" t="s">
        <v>995</v>
      </c>
      <c r="Q106" s="11" t="s">
        <v>89</v>
      </c>
      <c r="R106" s="9"/>
      <c r="S106" s="9"/>
      <c r="T106" s="9"/>
      <c r="U106" s="9"/>
      <c r="V106" s="17" t="s">
        <v>133</v>
      </c>
      <c r="W106" s="11" t="s">
        <v>90</v>
      </c>
      <c r="X106" s="13" t="s">
        <v>91</v>
      </c>
      <c r="Y106" s="14"/>
      <c r="Z106" s="9"/>
      <c r="AA106" s="13" t="s">
        <v>91</v>
      </c>
      <c r="AB106" s="9"/>
      <c r="AC106" s="9"/>
      <c r="AD106" s="9"/>
      <c r="AE106" s="9"/>
      <c r="AF106" s="9"/>
      <c r="AG106" s="15"/>
      <c r="AH106" s="9"/>
      <c r="AI106" s="9"/>
      <c r="AJ106" s="9"/>
      <c r="AK106" s="9"/>
      <c r="AL106" s="9"/>
      <c r="AM106" s="9"/>
      <c r="AN106" s="9"/>
      <c r="AO106" s="15"/>
      <c r="AP106" s="15"/>
      <c r="AQ106" s="9"/>
      <c r="AR106" s="9"/>
      <c r="AS106" s="9"/>
      <c r="AT106" s="9"/>
      <c r="AU106" s="9"/>
      <c r="AV106" s="9"/>
      <c r="AW106" s="9"/>
      <c r="AX106" s="15"/>
      <c r="AY106" s="9"/>
      <c r="AZ106" s="9"/>
      <c r="BA106" s="9"/>
      <c r="BB106" s="9"/>
      <c r="BC106" s="9"/>
      <c r="BD106" s="9"/>
      <c r="BE106" s="9"/>
      <c r="BF106" s="9"/>
      <c r="BG106" s="9"/>
      <c r="BH106" s="9"/>
      <c r="BI106" s="9"/>
      <c r="BJ106" s="11"/>
      <c r="BK106" s="16"/>
      <c r="BL106" s="11"/>
      <c r="BM106" s="11"/>
      <c r="BN106" s="11"/>
      <c r="BO106" s="11"/>
      <c r="BP106" s="11"/>
      <c r="BQ106" s="11"/>
      <c r="BR106" s="11"/>
      <c r="BS106" s="11"/>
      <c r="BT106" s="11"/>
      <c r="BU106" s="11"/>
      <c r="BV106" s="16"/>
      <c r="BW106" s="11"/>
      <c r="BX106" s="11"/>
      <c r="BY106" s="11"/>
      <c r="BZ106" s="11"/>
      <c r="CA106" s="11"/>
      <c r="CB106" s="11"/>
      <c r="CC106" s="9"/>
      <c r="CD106" s="9"/>
    </row>
    <row r="107" hidden="1">
      <c r="A107" s="11" t="s">
        <v>996</v>
      </c>
      <c r="B107" s="10">
        <v>2013.0</v>
      </c>
      <c r="C107" s="11" t="s">
        <v>997</v>
      </c>
      <c r="D107" s="11" t="s">
        <v>998</v>
      </c>
      <c r="E107" s="9"/>
      <c r="F107" s="11" t="s">
        <v>999</v>
      </c>
      <c r="I107" s="10">
        <v>1134.0</v>
      </c>
      <c r="J107" s="10">
        <v>1143.0</v>
      </c>
      <c r="K107" s="9"/>
      <c r="L107" s="10">
        <v>2.0</v>
      </c>
      <c r="M107" s="11" t="s">
        <v>1000</v>
      </c>
      <c r="N107" s="11" t="s">
        <v>1001</v>
      </c>
      <c r="O107" s="12" t="s">
        <v>1002</v>
      </c>
      <c r="P107" s="11" t="s">
        <v>1003</v>
      </c>
      <c r="Q107" s="11" t="s">
        <v>89</v>
      </c>
      <c r="R107" s="9"/>
      <c r="S107" s="9"/>
      <c r="T107" s="9"/>
      <c r="U107" s="9"/>
      <c r="V107" s="17" t="s">
        <v>133</v>
      </c>
      <c r="W107" s="11" t="s">
        <v>90</v>
      </c>
      <c r="X107" s="13" t="s">
        <v>91</v>
      </c>
      <c r="Y107" s="14"/>
      <c r="Z107" s="9"/>
      <c r="AA107" s="13" t="s">
        <v>91</v>
      </c>
      <c r="AB107" s="9"/>
      <c r="AC107" s="9"/>
      <c r="AD107" s="9"/>
      <c r="AE107" s="9"/>
      <c r="AF107" s="9"/>
      <c r="AG107" s="15"/>
      <c r="AH107" s="9"/>
      <c r="AI107" s="9"/>
      <c r="AJ107" s="9"/>
      <c r="AK107" s="9"/>
      <c r="AL107" s="9"/>
      <c r="AM107" s="9"/>
      <c r="AN107" s="9"/>
      <c r="AO107" s="15"/>
      <c r="AP107" s="15"/>
      <c r="AQ107" s="9"/>
      <c r="AR107" s="9"/>
      <c r="AS107" s="9"/>
      <c r="AT107" s="9"/>
      <c r="AU107" s="9"/>
      <c r="AV107" s="9"/>
      <c r="AW107" s="9"/>
      <c r="AX107" s="15"/>
      <c r="AY107" s="9"/>
      <c r="AZ107" s="9"/>
      <c r="BA107" s="9"/>
      <c r="BB107" s="9"/>
      <c r="BC107" s="9"/>
      <c r="BD107" s="9"/>
      <c r="BE107" s="9"/>
      <c r="BF107" s="9"/>
      <c r="BG107" s="9"/>
      <c r="BH107" s="9"/>
      <c r="BI107" s="9"/>
      <c r="BJ107" s="11"/>
      <c r="BK107" s="16"/>
      <c r="BL107" s="11"/>
      <c r="BM107" s="11"/>
      <c r="BN107" s="11"/>
      <c r="BO107" s="11"/>
      <c r="BP107" s="11"/>
      <c r="BQ107" s="11"/>
      <c r="BR107" s="11"/>
      <c r="BS107" s="11"/>
      <c r="BT107" s="11"/>
      <c r="BU107" s="11"/>
      <c r="BV107" s="16"/>
      <c r="BW107" s="11"/>
      <c r="BX107" s="11"/>
      <c r="BY107" s="11"/>
      <c r="BZ107" s="11"/>
      <c r="CA107" s="11"/>
      <c r="CB107" s="11"/>
      <c r="CC107" s="9"/>
      <c r="CD107" s="9"/>
    </row>
    <row r="108" hidden="1">
      <c r="A108" s="11" t="s">
        <v>1004</v>
      </c>
      <c r="B108" s="10">
        <v>2012.0</v>
      </c>
      <c r="C108" s="11" t="s">
        <v>1005</v>
      </c>
      <c r="D108" s="11" t="s">
        <v>1006</v>
      </c>
      <c r="E108" s="9"/>
      <c r="F108" s="11" t="s">
        <v>1007</v>
      </c>
      <c r="G108" s="10">
        <v>6.0</v>
      </c>
      <c r="H108" s="10">
        <v>3.0</v>
      </c>
      <c r="I108" s="10">
        <v>304.0</v>
      </c>
      <c r="J108" s="10">
        <v>311.0</v>
      </c>
      <c r="K108" s="11" t="s">
        <v>1008</v>
      </c>
      <c r="L108" s="10">
        <v>2.0</v>
      </c>
      <c r="M108" s="11" t="s">
        <v>1009</v>
      </c>
      <c r="N108" s="11" t="s">
        <v>1010</v>
      </c>
      <c r="O108" s="12" t="s">
        <v>1011</v>
      </c>
      <c r="P108" s="11" t="s">
        <v>1012</v>
      </c>
      <c r="Q108" s="11" t="s">
        <v>89</v>
      </c>
      <c r="R108" s="9"/>
      <c r="S108" s="9"/>
      <c r="T108" s="9"/>
      <c r="U108" s="9"/>
      <c r="V108" s="17" t="s">
        <v>133</v>
      </c>
      <c r="W108" s="11" t="s">
        <v>90</v>
      </c>
      <c r="X108" s="13" t="s">
        <v>91</v>
      </c>
      <c r="Y108" s="14"/>
      <c r="Z108" s="9"/>
      <c r="AA108" s="13" t="s">
        <v>91</v>
      </c>
      <c r="AB108" s="9"/>
      <c r="AC108" s="9"/>
      <c r="AD108" s="9"/>
      <c r="AE108" s="9"/>
      <c r="AF108" s="9"/>
      <c r="AG108" s="15"/>
      <c r="AH108" s="9"/>
      <c r="AI108" s="9"/>
      <c r="AJ108" s="9"/>
      <c r="AK108" s="9"/>
      <c r="AL108" s="9"/>
      <c r="AM108" s="9"/>
      <c r="AN108" s="9"/>
      <c r="AO108" s="15"/>
      <c r="AP108" s="15"/>
      <c r="AQ108" s="9"/>
      <c r="AR108" s="9"/>
      <c r="AS108" s="9"/>
      <c r="AT108" s="9"/>
      <c r="AU108" s="9"/>
      <c r="AV108" s="9"/>
      <c r="AW108" s="9"/>
      <c r="AX108" s="15"/>
      <c r="AY108" s="9"/>
      <c r="AZ108" s="9"/>
      <c r="BA108" s="9"/>
      <c r="BB108" s="9"/>
      <c r="BC108" s="9"/>
      <c r="BD108" s="9"/>
      <c r="BE108" s="9"/>
      <c r="BF108" s="9"/>
      <c r="BG108" s="9"/>
      <c r="BH108" s="9"/>
      <c r="BI108" s="9"/>
      <c r="BJ108" s="11"/>
      <c r="BK108" s="16"/>
      <c r="BL108" s="11"/>
      <c r="BM108" s="11"/>
      <c r="BN108" s="11"/>
      <c r="BO108" s="11"/>
      <c r="BP108" s="11"/>
      <c r="BQ108" s="11"/>
      <c r="BR108" s="11"/>
      <c r="BS108" s="11"/>
      <c r="BT108" s="11"/>
      <c r="BU108" s="11"/>
      <c r="BV108" s="16"/>
      <c r="BW108" s="11"/>
      <c r="BX108" s="11"/>
      <c r="BY108" s="11"/>
      <c r="BZ108" s="11"/>
      <c r="CA108" s="11"/>
      <c r="CB108" s="11"/>
      <c r="CC108" s="9"/>
      <c r="CD108" s="9"/>
    </row>
    <row r="109" hidden="1">
      <c r="A109" s="11" t="s">
        <v>1013</v>
      </c>
      <c r="B109" s="10">
        <v>2021.0</v>
      </c>
      <c r="C109" s="11" t="s">
        <v>1014</v>
      </c>
      <c r="D109" s="11" t="s">
        <v>1015</v>
      </c>
      <c r="E109" s="9"/>
      <c r="F109" s="11" t="s">
        <v>1016</v>
      </c>
      <c r="I109" s="10">
        <v>431.0</v>
      </c>
      <c r="J109" s="10">
        <v>443.0</v>
      </c>
      <c r="K109" s="11" t="s">
        <v>1017</v>
      </c>
      <c r="L109" s="10">
        <v>2.0</v>
      </c>
      <c r="M109" s="11" t="s">
        <v>1018</v>
      </c>
      <c r="N109" s="11" t="s">
        <v>1019</v>
      </c>
      <c r="O109" s="12" t="s">
        <v>1020</v>
      </c>
      <c r="P109" s="11" t="s">
        <v>1021</v>
      </c>
      <c r="Q109" s="11" t="s">
        <v>89</v>
      </c>
      <c r="R109" s="9"/>
      <c r="S109" s="9"/>
      <c r="T109" s="9"/>
      <c r="U109" s="9"/>
      <c r="V109" s="17" t="s">
        <v>133</v>
      </c>
      <c r="W109" s="11" t="s">
        <v>90</v>
      </c>
      <c r="X109" s="13" t="s">
        <v>91</v>
      </c>
      <c r="Y109" s="14"/>
      <c r="Z109" s="9"/>
      <c r="AA109" s="13" t="s">
        <v>91</v>
      </c>
      <c r="AB109" s="9"/>
      <c r="AC109" s="9"/>
      <c r="AD109" s="9"/>
      <c r="AE109" s="9"/>
      <c r="AF109" s="9"/>
      <c r="AG109" s="15"/>
      <c r="AH109" s="9"/>
      <c r="AI109" s="9"/>
      <c r="AJ109" s="9"/>
      <c r="AK109" s="9"/>
      <c r="AL109" s="9"/>
      <c r="AM109" s="9"/>
      <c r="AN109" s="9"/>
      <c r="AO109" s="15"/>
      <c r="AP109" s="15"/>
      <c r="AQ109" s="9"/>
      <c r="AR109" s="9"/>
      <c r="AS109" s="9"/>
      <c r="AT109" s="9"/>
      <c r="AU109" s="9"/>
      <c r="AV109" s="9"/>
      <c r="AW109" s="9"/>
      <c r="AX109" s="15"/>
      <c r="AY109" s="9"/>
      <c r="AZ109" s="9"/>
      <c r="BA109" s="9"/>
      <c r="BB109" s="9"/>
      <c r="BC109" s="9"/>
      <c r="BD109" s="9"/>
      <c r="BE109" s="9"/>
      <c r="BF109" s="9"/>
      <c r="BG109" s="9"/>
      <c r="BH109" s="9"/>
      <c r="BI109" s="9"/>
      <c r="BJ109" s="11"/>
      <c r="BK109" s="16"/>
      <c r="BL109" s="11"/>
      <c r="BM109" s="11"/>
      <c r="BN109" s="11"/>
      <c r="BO109" s="11"/>
      <c r="BP109" s="11"/>
      <c r="BQ109" s="11"/>
      <c r="BR109" s="11"/>
      <c r="BS109" s="11"/>
      <c r="BT109" s="11"/>
      <c r="BU109" s="11"/>
      <c r="BV109" s="16"/>
      <c r="BW109" s="11"/>
      <c r="BX109" s="11"/>
      <c r="BY109" s="11"/>
      <c r="BZ109" s="11"/>
      <c r="CA109" s="11"/>
      <c r="CB109" s="11"/>
      <c r="CC109" s="9"/>
      <c r="CD109" s="9"/>
    </row>
    <row r="110" hidden="1">
      <c r="A110" s="11" t="s">
        <v>1022</v>
      </c>
      <c r="B110" s="10">
        <v>2013.0</v>
      </c>
      <c r="C110" s="11" t="s">
        <v>1023</v>
      </c>
      <c r="D110" s="11" t="s">
        <v>1024</v>
      </c>
      <c r="E110" s="9"/>
      <c r="F110" s="11" t="s">
        <v>1025</v>
      </c>
      <c r="G110" s="10">
        <v>230.0</v>
      </c>
      <c r="H110" s="10">
        <v>1.0</v>
      </c>
      <c r="I110" s="10">
        <v>26.0</v>
      </c>
      <c r="J110" s="10">
        <v>41.0</v>
      </c>
      <c r="K110" s="11" t="s">
        <v>1026</v>
      </c>
      <c r="L110" s="10">
        <v>123.0</v>
      </c>
      <c r="M110" s="11" t="s">
        <v>1027</v>
      </c>
      <c r="N110" s="11" t="s">
        <v>1028</v>
      </c>
      <c r="O110" s="12" t="s">
        <v>1029</v>
      </c>
      <c r="P110" s="11" t="s">
        <v>1030</v>
      </c>
      <c r="Q110" s="11" t="s">
        <v>89</v>
      </c>
      <c r="R110" s="9"/>
      <c r="S110" s="9"/>
      <c r="T110" s="9"/>
      <c r="U110" s="9"/>
      <c r="V110" s="17" t="s">
        <v>133</v>
      </c>
      <c r="W110" s="11" t="s">
        <v>90</v>
      </c>
      <c r="X110" s="13" t="s">
        <v>91</v>
      </c>
      <c r="Y110" s="14"/>
      <c r="Z110" s="9"/>
      <c r="AA110" s="13" t="s">
        <v>91</v>
      </c>
      <c r="AB110" s="9"/>
      <c r="AC110" s="9"/>
      <c r="AD110" s="9"/>
      <c r="AE110" s="9"/>
      <c r="AF110" s="9"/>
      <c r="AG110" s="15"/>
      <c r="AH110" s="9"/>
      <c r="AI110" s="9"/>
      <c r="AJ110" s="9"/>
      <c r="AK110" s="9"/>
      <c r="AL110" s="9"/>
      <c r="AM110" s="9"/>
      <c r="AN110" s="9"/>
      <c r="AO110" s="15"/>
      <c r="AP110" s="15"/>
      <c r="AQ110" s="9"/>
      <c r="AR110" s="9"/>
      <c r="AS110" s="9"/>
      <c r="AT110" s="9"/>
      <c r="AU110" s="9"/>
      <c r="AV110" s="9"/>
      <c r="AW110" s="9"/>
      <c r="AX110" s="15"/>
      <c r="AY110" s="9"/>
      <c r="AZ110" s="9"/>
      <c r="BA110" s="9"/>
      <c r="BB110" s="9"/>
      <c r="BC110" s="9"/>
      <c r="BD110" s="9"/>
      <c r="BE110" s="9"/>
      <c r="BF110" s="9"/>
      <c r="BG110" s="9"/>
      <c r="BH110" s="9"/>
      <c r="BI110" s="9"/>
      <c r="BJ110" s="11"/>
      <c r="BK110" s="16"/>
      <c r="BL110" s="11"/>
      <c r="BM110" s="11"/>
      <c r="BN110" s="11"/>
      <c r="BO110" s="11"/>
      <c r="BP110" s="11"/>
      <c r="BQ110" s="11"/>
      <c r="BR110" s="11"/>
      <c r="BS110" s="11"/>
      <c r="BT110" s="11"/>
      <c r="BU110" s="11"/>
      <c r="BV110" s="16"/>
      <c r="BW110" s="11"/>
      <c r="BX110" s="11"/>
      <c r="BY110" s="11"/>
      <c r="BZ110" s="11"/>
      <c r="CA110" s="11"/>
      <c r="CB110" s="11"/>
      <c r="CC110" s="9"/>
      <c r="CD110" s="9"/>
    </row>
    <row r="111" hidden="1">
      <c r="A111" s="11" t="s">
        <v>1031</v>
      </c>
      <c r="B111" s="10">
        <v>2021.0</v>
      </c>
      <c r="C111" s="11" t="s">
        <v>1032</v>
      </c>
      <c r="D111" s="11" t="s">
        <v>1033</v>
      </c>
      <c r="E111" s="9"/>
      <c r="F111" s="11" t="s">
        <v>1034</v>
      </c>
      <c r="G111" s="10">
        <v>929.0</v>
      </c>
      <c r="H111" s="9"/>
      <c r="I111" s="10">
        <v>13.0</v>
      </c>
      <c r="J111" s="10">
        <v>24.0</v>
      </c>
      <c r="K111" s="11" t="s">
        <v>1035</v>
      </c>
      <c r="L111" s="10">
        <v>1.0</v>
      </c>
      <c r="M111" s="11" t="s">
        <v>1036</v>
      </c>
      <c r="N111" s="11" t="s">
        <v>1037</v>
      </c>
      <c r="O111" s="12" t="s">
        <v>1038</v>
      </c>
      <c r="P111" s="11" t="s">
        <v>1039</v>
      </c>
      <c r="Q111" s="11" t="s">
        <v>89</v>
      </c>
      <c r="R111" s="9"/>
      <c r="S111" s="9"/>
      <c r="T111" s="9"/>
      <c r="U111" s="9"/>
      <c r="V111" s="17" t="s">
        <v>133</v>
      </c>
      <c r="W111" s="11" t="s">
        <v>90</v>
      </c>
      <c r="X111" s="13" t="s">
        <v>91</v>
      </c>
      <c r="Y111" s="14"/>
      <c r="Z111" s="9"/>
      <c r="AA111" s="13" t="s">
        <v>91</v>
      </c>
      <c r="AB111" s="9"/>
      <c r="AC111" s="9"/>
      <c r="AD111" s="9"/>
      <c r="AE111" s="9"/>
      <c r="AF111" s="9"/>
      <c r="AG111" s="15"/>
      <c r="AH111" s="9"/>
      <c r="AI111" s="9"/>
      <c r="AJ111" s="9"/>
      <c r="AK111" s="9"/>
      <c r="AL111" s="9"/>
      <c r="AM111" s="9"/>
      <c r="AN111" s="9"/>
      <c r="AO111" s="15"/>
      <c r="AP111" s="15"/>
      <c r="AQ111" s="9"/>
      <c r="AR111" s="9"/>
      <c r="AS111" s="9"/>
      <c r="AT111" s="9"/>
      <c r="AU111" s="9"/>
      <c r="AV111" s="9"/>
      <c r="AW111" s="9"/>
      <c r="AX111" s="15"/>
      <c r="AY111" s="9"/>
      <c r="AZ111" s="9"/>
      <c r="BA111" s="9"/>
      <c r="BB111" s="9"/>
      <c r="BC111" s="9"/>
      <c r="BD111" s="9"/>
      <c r="BE111" s="9"/>
      <c r="BF111" s="9"/>
      <c r="BG111" s="9"/>
      <c r="BH111" s="9"/>
      <c r="BI111" s="9"/>
      <c r="BJ111" s="11"/>
      <c r="BK111" s="16"/>
      <c r="BL111" s="11"/>
      <c r="BM111" s="11"/>
      <c r="BN111" s="11"/>
      <c r="BO111" s="11"/>
      <c r="BP111" s="11"/>
      <c r="BQ111" s="11"/>
      <c r="BR111" s="11"/>
      <c r="BS111" s="11"/>
      <c r="BT111" s="11"/>
      <c r="BU111" s="11"/>
      <c r="BV111" s="16"/>
      <c r="BW111" s="11"/>
      <c r="BX111" s="11"/>
      <c r="BY111" s="11"/>
      <c r="BZ111" s="11"/>
      <c r="CA111" s="11"/>
      <c r="CB111" s="11"/>
      <c r="CC111" s="9"/>
      <c r="CD111" s="9"/>
    </row>
    <row r="112" hidden="1">
      <c r="A112" s="11" t="s">
        <v>1040</v>
      </c>
      <c r="B112" s="10">
        <v>2013.0</v>
      </c>
      <c r="C112" s="11" t="s">
        <v>1041</v>
      </c>
      <c r="D112" s="11" t="s">
        <v>1042</v>
      </c>
      <c r="E112" s="9"/>
      <c r="F112" s="11" t="s">
        <v>1043</v>
      </c>
      <c r="G112" s="10">
        <v>24.0</v>
      </c>
      <c r="H112" s="10">
        <v>7.0</v>
      </c>
      <c r="I112" s="10">
        <v>552.0</v>
      </c>
      <c r="J112" s="10">
        <v>566.0</v>
      </c>
      <c r="K112" s="11" t="s">
        <v>1044</v>
      </c>
      <c r="L112" s="10">
        <v>48.0</v>
      </c>
      <c r="M112" s="11" t="s">
        <v>1045</v>
      </c>
      <c r="N112" s="11" t="s">
        <v>1046</v>
      </c>
      <c r="O112" s="12" t="s">
        <v>1047</v>
      </c>
      <c r="P112" s="11" t="s">
        <v>1048</v>
      </c>
      <c r="Q112" s="11" t="s">
        <v>89</v>
      </c>
      <c r="R112" s="9"/>
      <c r="S112" s="9"/>
      <c r="T112" s="9"/>
      <c r="U112" s="9"/>
      <c r="V112" s="17" t="s">
        <v>133</v>
      </c>
      <c r="W112" s="11" t="s">
        <v>90</v>
      </c>
      <c r="X112" s="13" t="s">
        <v>91</v>
      </c>
      <c r="Y112" s="14"/>
      <c r="Z112" s="9"/>
      <c r="AA112" s="13" t="s">
        <v>91</v>
      </c>
      <c r="AB112" s="9"/>
      <c r="AC112" s="9"/>
      <c r="AD112" s="9"/>
      <c r="AE112" s="9"/>
      <c r="AF112" s="9"/>
      <c r="AG112" s="15"/>
      <c r="AH112" s="9"/>
      <c r="AI112" s="9"/>
      <c r="AJ112" s="9"/>
      <c r="AK112" s="9"/>
      <c r="AL112" s="9"/>
      <c r="AM112" s="9"/>
      <c r="AN112" s="9"/>
      <c r="AO112" s="15"/>
      <c r="AP112" s="15"/>
      <c r="AQ112" s="9"/>
      <c r="AR112" s="9"/>
      <c r="AS112" s="9"/>
      <c r="AT112" s="9"/>
      <c r="AU112" s="9"/>
      <c r="AV112" s="9"/>
      <c r="AW112" s="9"/>
      <c r="AX112" s="15"/>
      <c r="AY112" s="9"/>
      <c r="AZ112" s="9"/>
      <c r="BA112" s="9"/>
      <c r="BB112" s="9"/>
      <c r="BC112" s="9"/>
      <c r="BD112" s="9"/>
      <c r="BE112" s="9"/>
      <c r="BF112" s="9"/>
      <c r="BG112" s="9"/>
      <c r="BH112" s="9"/>
      <c r="BI112" s="9"/>
      <c r="BJ112" s="11"/>
      <c r="BK112" s="16"/>
      <c r="BL112" s="11"/>
      <c r="BM112" s="11"/>
      <c r="BN112" s="11"/>
      <c r="BO112" s="11"/>
      <c r="BP112" s="11"/>
      <c r="BQ112" s="11"/>
      <c r="BR112" s="11"/>
      <c r="BS112" s="11"/>
      <c r="BT112" s="11"/>
      <c r="BU112" s="11"/>
      <c r="BV112" s="16"/>
      <c r="BW112" s="11"/>
      <c r="BX112" s="11"/>
      <c r="BY112" s="11"/>
      <c r="BZ112" s="11"/>
      <c r="CA112" s="11"/>
      <c r="CB112" s="11"/>
      <c r="CC112" s="9"/>
      <c r="CD112" s="9"/>
    </row>
    <row r="113" hidden="1">
      <c r="A113" s="11" t="s">
        <v>1049</v>
      </c>
      <c r="B113" s="10">
        <v>2017.0</v>
      </c>
      <c r="C113" s="11" t="s">
        <v>1050</v>
      </c>
      <c r="D113" s="11" t="s">
        <v>1051</v>
      </c>
      <c r="E113" s="9"/>
      <c r="F113" s="11" t="s">
        <v>1052</v>
      </c>
      <c r="G113" s="10">
        <v>9.0</v>
      </c>
      <c r="H113" s="10">
        <v>2.0</v>
      </c>
      <c r="I113" s="10">
        <v>184.0</v>
      </c>
      <c r="J113" s="10">
        <v>206.0</v>
      </c>
      <c r="K113" s="11" t="s">
        <v>1053</v>
      </c>
      <c r="L113" s="10">
        <v>5.0</v>
      </c>
      <c r="M113" s="11" t="s">
        <v>1054</v>
      </c>
      <c r="N113" s="11" t="s">
        <v>1055</v>
      </c>
      <c r="O113" s="12" t="s">
        <v>1056</v>
      </c>
      <c r="P113" s="11" t="s">
        <v>1057</v>
      </c>
      <c r="Q113" s="11" t="s">
        <v>89</v>
      </c>
      <c r="R113" s="9"/>
      <c r="S113" s="9"/>
      <c r="T113" s="9"/>
      <c r="U113" s="9"/>
      <c r="V113" s="17" t="s">
        <v>133</v>
      </c>
      <c r="W113" s="11" t="s">
        <v>90</v>
      </c>
      <c r="X113" s="13" t="s">
        <v>91</v>
      </c>
      <c r="Y113" s="14"/>
      <c r="Z113" s="9"/>
      <c r="AA113" s="13" t="s">
        <v>91</v>
      </c>
      <c r="AB113" s="9"/>
      <c r="AC113" s="9"/>
      <c r="AD113" s="9"/>
      <c r="AE113" s="9"/>
      <c r="AF113" s="9"/>
      <c r="AG113" s="15"/>
      <c r="AH113" s="9"/>
      <c r="AI113" s="9"/>
      <c r="AJ113" s="9"/>
      <c r="AK113" s="9"/>
      <c r="AL113" s="9"/>
      <c r="AM113" s="9"/>
      <c r="AN113" s="9"/>
      <c r="AO113" s="15"/>
      <c r="AP113" s="15"/>
      <c r="AQ113" s="9"/>
      <c r="AR113" s="9"/>
      <c r="AS113" s="9"/>
      <c r="AT113" s="9"/>
      <c r="AU113" s="9"/>
      <c r="AV113" s="9"/>
      <c r="AW113" s="9"/>
      <c r="AX113" s="15"/>
      <c r="AY113" s="9"/>
      <c r="AZ113" s="9"/>
      <c r="BA113" s="9"/>
      <c r="BB113" s="9"/>
      <c r="BC113" s="9"/>
      <c r="BD113" s="9"/>
      <c r="BE113" s="9"/>
      <c r="BF113" s="9"/>
      <c r="BG113" s="9"/>
      <c r="BH113" s="9"/>
      <c r="BI113" s="9"/>
      <c r="BJ113" s="11"/>
      <c r="BK113" s="16"/>
      <c r="BL113" s="11"/>
      <c r="BM113" s="11"/>
      <c r="BN113" s="11"/>
      <c r="BO113" s="11"/>
      <c r="BP113" s="11"/>
      <c r="BQ113" s="11"/>
      <c r="BR113" s="11"/>
      <c r="BS113" s="11"/>
      <c r="BT113" s="11"/>
      <c r="BU113" s="11"/>
      <c r="BV113" s="16"/>
      <c r="BW113" s="11"/>
      <c r="BX113" s="11"/>
      <c r="BY113" s="11"/>
      <c r="BZ113" s="11"/>
      <c r="CA113" s="11"/>
      <c r="CB113" s="11"/>
      <c r="CC113" s="9"/>
      <c r="CD113" s="9"/>
    </row>
    <row r="114" hidden="1">
      <c r="A114" s="11" t="s">
        <v>1058</v>
      </c>
      <c r="B114" s="10">
        <v>2018.0</v>
      </c>
      <c r="C114" s="11" t="s">
        <v>1059</v>
      </c>
      <c r="D114" s="11" t="s">
        <v>1060</v>
      </c>
      <c r="E114" s="9"/>
      <c r="F114" s="11" t="s">
        <v>800</v>
      </c>
      <c r="G114" s="10">
        <v>69.0</v>
      </c>
      <c r="H114" s="9"/>
      <c r="I114" s="10">
        <v>136.0</v>
      </c>
      <c r="J114" s="10">
        <v>141.0</v>
      </c>
      <c r="K114" s="11" t="s">
        <v>1061</v>
      </c>
      <c r="L114" s="10">
        <v>9.0</v>
      </c>
      <c r="M114" s="11" t="s">
        <v>1062</v>
      </c>
      <c r="N114" s="11" t="s">
        <v>1063</v>
      </c>
      <c r="O114" s="12" t="s">
        <v>1064</v>
      </c>
      <c r="P114" s="11" t="s">
        <v>1065</v>
      </c>
      <c r="Q114" s="11" t="s">
        <v>89</v>
      </c>
      <c r="R114" s="9"/>
      <c r="S114" s="9"/>
      <c r="T114" s="9"/>
      <c r="U114" s="9"/>
      <c r="V114" s="17" t="s">
        <v>133</v>
      </c>
      <c r="W114" s="11" t="s">
        <v>90</v>
      </c>
      <c r="X114" s="13" t="s">
        <v>91</v>
      </c>
      <c r="Y114" s="14"/>
      <c r="Z114" s="9"/>
      <c r="AA114" s="13" t="s">
        <v>91</v>
      </c>
      <c r="AB114" s="9"/>
      <c r="AC114" s="9"/>
      <c r="AD114" s="9"/>
      <c r="AE114" s="9"/>
      <c r="AF114" s="9"/>
      <c r="AG114" s="15"/>
      <c r="AH114" s="9"/>
      <c r="AI114" s="9"/>
      <c r="AJ114" s="9"/>
      <c r="AK114" s="9"/>
      <c r="AL114" s="9"/>
      <c r="AM114" s="9"/>
      <c r="AN114" s="9"/>
      <c r="AO114" s="15"/>
      <c r="AP114" s="15"/>
      <c r="AQ114" s="9"/>
      <c r="AR114" s="9"/>
      <c r="AS114" s="9"/>
      <c r="AT114" s="9"/>
      <c r="AU114" s="9"/>
      <c r="AV114" s="9"/>
      <c r="AW114" s="9"/>
      <c r="AX114" s="15"/>
      <c r="AY114" s="9"/>
      <c r="AZ114" s="9"/>
      <c r="BA114" s="9"/>
      <c r="BB114" s="9"/>
      <c r="BC114" s="9"/>
      <c r="BD114" s="9"/>
      <c r="BE114" s="9"/>
      <c r="BF114" s="9"/>
      <c r="BG114" s="9"/>
      <c r="BH114" s="9"/>
      <c r="BI114" s="9"/>
      <c r="BJ114" s="11"/>
      <c r="BK114" s="16"/>
      <c r="BL114" s="11"/>
      <c r="BM114" s="11"/>
      <c r="BN114" s="11"/>
      <c r="BO114" s="11"/>
      <c r="BP114" s="11"/>
      <c r="BQ114" s="11"/>
      <c r="BR114" s="11"/>
      <c r="BS114" s="11"/>
      <c r="BT114" s="11"/>
      <c r="BU114" s="11"/>
      <c r="BV114" s="16"/>
      <c r="BW114" s="11"/>
      <c r="BX114" s="11"/>
      <c r="BY114" s="11"/>
      <c r="BZ114" s="11"/>
      <c r="CA114" s="11"/>
      <c r="CB114" s="11"/>
      <c r="CC114" s="9"/>
      <c r="CD114" s="9"/>
    </row>
    <row r="115" hidden="1">
      <c r="A115" s="11" t="s">
        <v>1066</v>
      </c>
      <c r="B115" s="10">
        <v>2018.0</v>
      </c>
      <c r="C115" s="11" t="s">
        <v>1067</v>
      </c>
      <c r="D115" s="11" t="s">
        <v>1068</v>
      </c>
      <c r="E115" s="9"/>
      <c r="F115" s="11" t="s">
        <v>593</v>
      </c>
      <c r="H115" s="9"/>
      <c r="I115" s="10">
        <v>21.0</v>
      </c>
      <c r="J115" s="10">
        <v>25.0</v>
      </c>
      <c r="K115" s="11" t="s">
        <v>1069</v>
      </c>
      <c r="L115" s="10">
        <v>1.0</v>
      </c>
      <c r="M115" s="11" t="s">
        <v>1070</v>
      </c>
      <c r="N115" s="11" t="s">
        <v>1071</v>
      </c>
      <c r="O115" s="12" t="s">
        <v>1072</v>
      </c>
      <c r="P115" s="11" t="s">
        <v>1073</v>
      </c>
      <c r="Q115" s="11" t="s">
        <v>89</v>
      </c>
      <c r="R115" s="9"/>
      <c r="S115" s="9"/>
      <c r="T115" s="9"/>
      <c r="U115" s="9"/>
      <c r="V115" s="17" t="s">
        <v>133</v>
      </c>
      <c r="W115" s="11" t="s">
        <v>90</v>
      </c>
      <c r="X115" s="13" t="s">
        <v>91</v>
      </c>
      <c r="Y115" s="14"/>
      <c r="Z115" s="9"/>
      <c r="AA115" s="13" t="s">
        <v>91</v>
      </c>
      <c r="AB115" s="9"/>
      <c r="AC115" s="9"/>
      <c r="AD115" s="9"/>
      <c r="AE115" s="9"/>
      <c r="AF115" s="9"/>
      <c r="AG115" s="15"/>
      <c r="AH115" s="9"/>
      <c r="AI115" s="9"/>
      <c r="AJ115" s="9"/>
      <c r="AK115" s="9"/>
      <c r="AL115" s="9"/>
      <c r="AM115" s="9"/>
      <c r="AN115" s="9"/>
      <c r="AO115" s="15"/>
      <c r="AP115" s="15"/>
      <c r="AQ115" s="9"/>
      <c r="AR115" s="9"/>
      <c r="AS115" s="9"/>
      <c r="AT115" s="9"/>
      <c r="AU115" s="9"/>
      <c r="AV115" s="9"/>
      <c r="AW115" s="9"/>
      <c r="AX115" s="15"/>
      <c r="AY115" s="9"/>
      <c r="AZ115" s="9"/>
      <c r="BA115" s="9"/>
      <c r="BB115" s="9"/>
      <c r="BC115" s="9"/>
      <c r="BD115" s="9"/>
      <c r="BE115" s="9"/>
      <c r="BF115" s="9"/>
      <c r="BG115" s="9"/>
      <c r="BH115" s="9"/>
      <c r="BI115" s="9"/>
      <c r="BJ115" s="11"/>
      <c r="BK115" s="16"/>
      <c r="BL115" s="11"/>
      <c r="BM115" s="11"/>
      <c r="BN115" s="11"/>
      <c r="BO115" s="11"/>
      <c r="BP115" s="11"/>
      <c r="BQ115" s="11"/>
      <c r="BR115" s="11"/>
      <c r="BS115" s="11"/>
      <c r="BT115" s="11"/>
      <c r="BU115" s="11"/>
      <c r="BV115" s="16"/>
      <c r="BW115" s="11"/>
      <c r="BX115" s="11"/>
      <c r="BY115" s="11"/>
      <c r="BZ115" s="11"/>
      <c r="CA115" s="11"/>
      <c r="CB115" s="11"/>
      <c r="CC115" s="9"/>
      <c r="CD115" s="9"/>
    </row>
    <row r="116" hidden="1">
      <c r="A116" s="11" t="s">
        <v>1074</v>
      </c>
      <c r="B116" s="10">
        <v>2014.0</v>
      </c>
      <c r="C116" s="11" t="s">
        <v>1075</v>
      </c>
      <c r="D116" s="11" t="s">
        <v>1076</v>
      </c>
      <c r="E116" s="9"/>
      <c r="F116" s="11" t="s">
        <v>1077</v>
      </c>
      <c r="G116" s="11" t="s">
        <v>1078</v>
      </c>
      <c r="H116" s="9"/>
      <c r="I116" s="10">
        <v>2807.0</v>
      </c>
      <c r="J116" s="10">
        <v>2814.0</v>
      </c>
      <c r="K116" s="11" t="s">
        <v>1079</v>
      </c>
      <c r="L116" s="10">
        <v>4.0</v>
      </c>
      <c r="M116" s="11" t="s">
        <v>1080</v>
      </c>
      <c r="N116" s="11" t="s">
        <v>1081</v>
      </c>
      <c r="O116" s="12" t="s">
        <v>1082</v>
      </c>
      <c r="P116" s="11" t="s">
        <v>1083</v>
      </c>
      <c r="Q116" s="11" t="s">
        <v>89</v>
      </c>
      <c r="R116" s="9"/>
      <c r="S116" s="9"/>
      <c r="T116" s="9"/>
      <c r="U116" s="9"/>
      <c r="V116" s="17" t="s">
        <v>133</v>
      </c>
      <c r="W116" s="11" t="s">
        <v>90</v>
      </c>
      <c r="X116" s="13" t="s">
        <v>91</v>
      </c>
      <c r="Y116" s="14"/>
      <c r="Z116" s="9"/>
      <c r="AA116" s="13" t="s">
        <v>91</v>
      </c>
      <c r="AB116" s="9"/>
      <c r="AC116" s="9"/>
      <c r="AD116" s="9"/>
      <c r="AE116" s="9"/>
      <c r="AF116" s="9"/>
      <c r="AG116" s="15"/>
      <c r="AH116" s="9"/>
      <c r="AI116" s="9"/>
      <c r="AJ116" s="9"/>
      <c r="AK116" s="9"/>
      <c r="AL116" s="9"/>
      <c r="AM116" s="9"/>
      <c r="AN116" s="9"/>
      <c r="AO116" s="15"/>
      <c r="AP116" s="15"/>
      <c r="AQ116" s="9"/>
      <c r="AR116" s="9"/>
      <c r="AS116" s="9"/>
      <c r="AT116" s="9"/>
      <c r="AU116" s="9"/>
      <c r="AV116" s="9"/>
      <c r="AW116" s="9"/>
      <c r="AX116" s="15"/>
      <c r="AY116" s="9"/>
      <c r="AZ116" s="9"/>
      <c r="BA116" s="9"/>
      <c r="BB116" s="9"/>
      <c r="BC116" s="9"/>
      <c r="BD116" s="9"/>
      <c r="BE116" s="9"/>
      <c r="BF116" s="9"/>
      <c r="BG116" s="9"/>
      <c r="BH116" s="9"/>
      <c r="BI116" s="9"/>
      <c r="BJ116" s="11"/>
      <c r="BK116" s="16"/>
      <c r="BL116" s="11"/>
      <c r="BM116" s="11"/>
      <c r="BN116" s="11"/>
      <c r="BO116" s="11"/>
      <c r="BP116" s="11"/>
      <c r="BQ116" s="11"/>
      <c r="BR116" s="11"/>
      <c r="BS116" s="11"/>
      <c r="BT116" s="11"/>
      <c r="BU116" s="11"/>
      <c r="BV116" s="16"/>
      <c r="BW116" s="11"/>
      <c r="BX116" s="11"/>
      <c r="BY116" s="11"/>
      <c r="BZ116" s="11"/>
      <c r="CA116" s="11"/>
      <c r="CB116" s="11"/>
      <c r="CC116" s="9"/>
      <c r="CD116" s="9"/>
    </row>
    <row r="117" hidden="1">
      <c r="A117" s="11" t="s">
        <v>1084</v>
      </c>
      <c r="B117" s="10">
        <v>2021.0</v>
      </c>
      <c r="C117" s="11" t="s">
        <v>1085</v>
      </c>
      <c r="D117" s="11" t="s">
        <v>1086</v>
      </c>
      <c r="E117" s="9"/>
      <c r="F117" s="11" t="s">
        <v>463</v>
      </c>
      <c r="I117" s="9"/>
      <c r="J117" s="9"/>
      <c r="K117" s="11" t="s">
        <v>1087</v>
      </c>
      <c r="L117" s="10">
        <v>1.0</v>
      </c>
      <c r="M117" s="11" t="s">
        <v>1088</v>
      </c>
      <c r="N117" s="11" t="s">
        <v>1089</v>
      </c>
      <c r="O117" s="12" t="s">
        <v>1090</v>
      </c>
      <c r="P117" s="11" t="s">
        <v>1091</v>
      </c>
      <c r="Q117" s="11" t="s">
        <v>89</v>
      </c>
      <c r="R117" s="9"/>
      <c r="S117" s="9"/>
      <c r="T117" s="9"/>
      <c r="U117" s="9"/>
      <c r="V117" s="17" t="s">
        <v>133</v>
      </c>
      <c r="W117" s="11" t="s">
        <v>90</v>
      </c>
      <c r="X117" s="13" t="s">
        <v>91</v>
      </c>
      <c r="Y117" s="14"/>
      <c r="Z117" s="9"/>
      <c r="AA117" s="13" t="s">
        <v>91</v>
      </c>
      <c r="AB117" s="9"/>
      <c r="AC117" s="9"/>
      <c r="AD117" s="9"/>
      <c r="AE117" s="9"/>
      <c r="AF117" s="9"/>
      <c r="AG117" s="15"/>
      <c r="AH117" s="9"/>
      <c r="AI117" s="9"/>
      <c r="AJ117" s="9"/>
      <c r="AK117" s="9"/>
      <c r="AL117" s="9"/>
      <c r="AM117" s="9"/>
      <c r="AN117" s="9"/>
      <c r="AO117" s="15"/>
      <c r="AP117" s="15"/>
      <c r="AQ117" s="9"/>
      <c r="AR117" s="9"/>
      <c r="AS117" s="9"/>
      <c r="AT117" s="9"/>
      <c r="AU117" s="9"/>
      <c r="AV117" s="9"/>
      <c r="AW117" s="9"/>
      <c r="AX117" s="15"/>
      <c r="AY117" s="9"/>
      <c r="AZ117" s="9"/>
      <c r="BA117" s="9"/>
      <c r="BB117" s="9"/>
      <c r="BC117" s="9"/>
      <c r="BD117" s="9"/>
      <c r="BE117" s="9"/>
      <c r="BF117" s="9"/>
      <c r="BG117" s="9"/>
      <c r="BH117" s="9"/>
      <c r="BI117" s="9"/>
      <c r="BJ117" s="11"/>
      <c r="BK117" s="16"/>
      <c r="BL117" s="11"/>
      <c r="BM117" s="11"/>
      <c r="BN117" s="11"/>
      <c r="BO117" s="11"/>
      <c r="BP117" s="11"/>
      <c r="BQ117" s="11"/>
      <c r="BR117" s="11"/>
      <c r="BS117" s="11"/>
      <c r="BT117" s="11"/>
      <c r="BU117" s="11"/>
      <c r="BV117" s="16"/>
      <c r="BW117" s="11"/>
      <c r="BX117" s="11"/>
      <c r="BY117" s="11"/>
      <c r="BZ117" s="11"/>
      <c r="CA117" s="11"/>
      <c r="CB117" s="11"/>
      <c r="CC117" s="9"/>
      <c r="CD117" s="9"/>
    </row>
    <row r="118">
      <c r="A118" s="11" t="s">
        <v>1092</v>
      </c>
      <c r="B118" s="10">
        <v>2014.0</v>
      </c>
      <c r="C118" s="11" t="s">
        <v>1093</v>
      </c>
      <c r="D118" s="11" t="s">
        <v>1094</v>
      </c>
      <c r="E118" s="11" t="s">
        <v>185</v>
      </c>
      <c r="F118" s="11" t="s">
        <v>1095</v>
      </c>
      <c r="G118" s="10">
        <v>21.0</v>
      </c>
      <c r="H118" s="10">
        <v>3.0</v>
      </c>
      <c r="I118" s="10">
        <v>386.0</v>
      </c>
      <c r="J118" s="10">
        <v>411.0</v>
      </c>
      <c r="K118" s="11" t="s">
        <v>1096</v>
      </c>
      <c r="L118" s="10">
        <v>20.0</v>
      </c>
      <c r="M118" s="11" t="s">
        <v>1097</v>
      </c>
      <c r="N118" s="11" t="s">
        <v>1098</v>
      </c>
      <c r="O118" s="12" t="s">
        <v>1099</v>
      </c>
      <c r="P118" s="11" t="s">
        <v>1100</v>
      </c>
      <c r="Q118" s="11" t="s">
        <v>89</v>
      </c>
      <c r="R118" s="9"/>
      <c r="S118" s="9"/>
      <c r="T118" s="9"/>
      <c r="U118" s="9"/>
      <c r="V118" s="17" t="s">
        <v>133</v>
      </c>
      <c r="W118" s="9"/>
      <c r="X118" s="17" t="s">
        <v>133</v>
      </c>
      <c r="Y118" s="18"/>
      <c r="Z118" s="9"/>
      <c r="AA118" s="17" t="s">
        <v>133</v>
      </c>
      <c r="AB118" s="11" t="s">
        <v>193</v>
      </c>
      <c r="AC118" s="11" t="s">
        <v>1101</v>
      </c>
      <c r="AD118" s="9"/>
      <c r="AE118" s="9"/>
      <c r="AF118" s="11" t="s">
        <v>194</v>
      </c>
      <c r="AG118" s="22" t="s">
        <v>90</v>
      </c>
      <c r="AH118" s="21"/>
      <c r="AI118" s="23" t="s">
        <v>90</v>
      </c>
      <c r="AJ118" s="21"/>
      <c r="AK118" s="21"/>
      <c r="AL118" s="21"/>
      <c r="AM118" s="23" t="s">
        <v>90</v>
      </c>
      <c r="AN118" s="23" t="s">
        <v>90</v>
      </c>
      <c r="AO118" s="15"/>
      <c r="AP118" s="15"/>
      <c r="AQ118" s="9"/>
      <c r="AR118" s="9"/>
      <c r="AS118" s="9"/>
      <c r="AT118" s="9"/>
      <c r="AU118" s="9"/>
      <c r="AV118" s="9"/>
      <c r="AW118" s="9"/>
      <c r="AX118" s="15"/>
      <c r="AY118" s="9"/>
      <c r="AZ118" s="9"/>
      <c r="BA118" s="9"/>
      <c r="BB118" s="9"/>
      <c r="BC118" s="9"/>
      <c r="BD118" s="9"/>
      <c r="BE118" s="9"/>
      <c r="BF118" s="9"/>
      <c r="BG118" s="9"/>
      <c r="BH118" s="9"/>
      <c r="BI118" s="9"/>
      <c r="BJ118" s="11" t="s">
        <v>679</v>
      </c>
      <c r="BK118" s="16"/>
      <c r="BL118" s="11" t="s">
        <v>90</v>
      </c>
      <c r="BM118" s="11"/>
      <c r="BN118" s="11" t="s">
        <v>90</v>
      </c>
      <c r="BO118" s="11" t="s">
        <v>90</v>
      </c>
      <c r="BP118" s="11"/>
      <c r="BQ118" s="11"/>
      <c r="BR118" s="11"/>
      <c r="BS118" s="11"/>
      <c r="BT118" s="11"/>
      <c r="BU118" s="11"/>
      <c r="BV118" s="16"/>
      <c r="BW118" s="11"/>
      <c r="BX118" s="11"/>
      <c r="BY118" s="11"/>
      <c r="BZ118" s="11"/>
      <c r="CA118" s="11"/>
      <c r="CB118" s="11"/>
      <c r="CC118" s="11" t="s">
        <v>432</v>
      </c>
      <c r="CD118" s="11" t="s">
        <v>197</v>
      </c>
    </row>
    <row r="119" hidden="1">
      <c r="A119" s="11" t="s">
        <v>1102</v>
      </c>
      <c r="B119" s="10">
        <v>2014.0</v>
      </c>
      <c r="C119" s="11" t="s">
        <v>1103</v>
      </c>
      <c r="D119" s="11" t="s">
        <v>1104</v>
      </c>
      <c r="E119" s="9"/>
      <c r="F119" s="11" t="s">
        <v>1105</v>
      </c>
      <c r="G119" s="10">
        <v>123.0</v>
      </c>
      <c r="H119" s="9"/>
      <c r="I119" s="9"/>
      <c r="J119" s="9"/>
      <c r="K119" s="11" t="s">
        <v>1106</v>
      </c>
      <c r="L119" s="10">
        <v>93.0</v>
      </c>
      <c r="M119" s="11" t="s">
        <v>1107</v>
      </c>
      <c r="N119" s="11" t="s">
        <v>1108</v>
      </c>
      <c r="O119" s="12" t="s">
        <v>1109</v>
      </c>
      <c r="P119" s="11" t="s">
        <v>1110</v>
      </c>
      <c r="Q119" s="11" t="s">
        <v>89</v>
      </c>
      <c r="R119" s="9"/>
      <c r="S119" s="9"/>
      <c r="T119" s="9"/>
      <c r="U119" s="9"/>
      <c r="V119" s="17" t="s">
        <v>133</v>
      </c>
      <c r="W119" s="11" t="s">
        <v>90</v>
      </c>
      <c r="X119" s="13" t="s">
        <v>91</v>
      </c>
      <c r="Y119" s="14"/>
      <c r="Z119" s="9"/>
      <c r="AA119" s="13" t="s">
        <v>91</v>
      </c>
      <c r="AB119" s="9"/>
      <c r="AC119" s="9"/>
      <c r="AD119" s="9"/>
      <c r="AE119" s="9"/>
      <c r="AF119" s="9"/>
      <c r="AG119" s="15"/>
      <c r="AH119" s="9"/>
      <c r="AI119" s="9"/>
      <c r="AJ119" s="9"/>
      <c r="AK119" s="9"/>
      <c r="AL119" s="9"/>
      <c r="AM119" s="9"/>
      <c r="AN119" s="9"/>
      <c r="AO119" s="15"/>
      <c r="AP119" s="15"/>
      <c r="AQ119" s="9"/>
      <c r="AR119" s="9"/>
      <c r="AS119" s="9"/>
      <c r="AT119" s="9"/>
      <c r="AU119" s="9"/>
      <c r="AV119" s="9"/>
      <c r="AW119" s="9"/>
      <c r="AX119" s="15"/>
      <c r="AY119" s="9"/>
      <c r="AZ119" s="9"/>
      <c r="BA119" s="9"/>
      <c r="BB119" s="9"/>
      <c r="BC119" s="9"/>
      <c r="BD119" s="9"/>
      <c r="BE119" s="9"/>
      <c r="BF119" s="9"/>
      <c r="BG119" s="9"/>
      <c r="BH119" s="9"/>
      <c r="BI119" s="9"/>
      <c r="BJ119" s="11"/>
      <c r="BK119" s="16"/>
      <c r="BL119" s="11"/>
      <c r="BM119" s="11"/>
      <c r="BN119" s="11"/>
      <c r="BO119" s="11"/>
      <c r="BP119" s="11"/>
      <c r="BQ119" s="11"/>
      <c r="BR119" s="11"/>
      <c r="BS119" s="11"/>
      <c r="BT119" s="11"/>
      <c r="BU119" s="11"/>
      <c r="BV119" s="16"/>
      <c r="BW119" s="11"/>
      <c r="BX119" s="11"/>
      <c r="BY119" s="11"/>
      <c r="BZ119" s="11"/>
      <c r="CA119" s="11"/>
      <c r="CB119" s="11"/>
      <c r="CC119" s="9"/>
      <c r="CD119" s="9"/>
    </row>
    <row r="120">
      <c r="A120" s="11" t="s">
        <v>1111</v>
      </c>
      <c r="B120" s="10">
        <v>2016.0</v>
      </c>
      <c r="C120" s="11" t="s">
        <v>1112</v>
      </c>
      <c r="D120" s="11" t="s">
        <v>1113</v>
      </c>
      <c r="E120" s="11" t="s">
        <v>185</v>
      </c>
      <c r="F120" s="11" t="s">
        <v>137</v>
      </c>
      <c r="G120" s="10">
        <v>54.0</v>
      </c>
      <c r="H120" s="10">
        <v>23.0</v>
      </c>
      <c r="I120" s="10">
        <v>7100.0</v>
      </c>
      <c r="J120" s="10">
        <v>7114.0</v>
      </c>
      <c r="K120" s="11" t="s">
        <v>1114</v>
      </c>
      <c r="L120" s="10">
        <v>20.0</v>
      </c>
      <c r="M120" s="11" t="s">
        <v>1115</v>
      </c>
      <c r="N120" s="11" t="s">
        <v>1116</v>
      </c>
      <c r="O120" s="12" t="s">
        <v>1117</v>
      </c>
      <c r="P120" s="11" t="s">
        <v>1118</v>
      </c>
      <c r="Q120" s="11" t="s">
        <v>89</v>
      </c>
      <c r="R120" s="9"/>
      <c r="S120" s="9"/>
      <c r="T120" s="9"/>
      <c r="U120" s="9"/>
      <c r="V120" s="17" t="s">
        <v>133</v>
      </c>
      <c r="W120" s="9"/>
      <c r="X120" s="17" t="s">
        <v>133</v>
      </c>
      <c r="Y120" s="18"/>
      <c r="Z120" s="9"/>
      <c r="AA120" s="17" t="s">
        <v>133</v>
      </c>
      <c r="AB120" s="11" t="s">
        <v>193</v>
      </c>
      <c r="AC120" s="11" t="s">
        <v>769</v>
      </c>
      <c r="AD120" s="9"/>
      <c r="AE120" s="9"/>
      <c r="AF120" s="11" t="s">
        <v>194</v>
      </c>
      <c r="AG120" s="22" t="s">
        <v>90</v>
      </c>
      <c r="AH120" s="21"/>
      <c r="AI120" s="23" t="s">
        <v>90</v>
      </c>
      <c r="AJ120" s="21"/>
      <c r="AK120" s="23" t="s">
        <v>90</v>
      </c>
      <c r="AL120" s="21"/>
      <c r="AM120" s="21"/>
      <c r="AN120" s="21"/>
      <c r="AO120" s="15"/>
      <c r="AP120" s="15"/>
      <c r="AQ120" s="9"/>
      <c r="AR120" s="9"/>
      <c r="AS120" s="9"/>
      <c r="AT120" s="9"/>
      <c r="AU120" s="9"/>
      <c r="AV120" s="9"/>
      <c r="AW120" s="9"/>
      <c r="AX120" s="15"/>
      <c r="AY120" s="11" t="s">
        <v>90</v>
      </c>
      <c r="AZ120" s="9"/>
      <c r="BA120" s="9"/>
      <c r="BB120" s="9"/>
      <c r="BC120" s="11" t="s">
        <v>90</v>
      </c>
      <c r="BD120" s="9"/>
      <c r="BE120" s="9"/>
      <c r="BF120" s="9"/>
      <c r="BG120" s="11" t="s">
        <v>90</v>
      </c>
      <c r="BH120" s="9"/>
      <c r="BI120" s="9"/>
      <c r="BJ120" s="11" t="s">
        <v>1119</v>
      </c>
      <c r="BK120" s="16"/>
      <c r="BL120" s="11"/>
      <c r="BM120" s="11"/>
      <c r="BN120" s="11"/>
      <c r="BO120" s="11"/>
      <c r="BP120" s="11"/>
      <c r="BQ120" s="11"/>
      <c r="BR120" s="11"/>
      <c r="BS120" s="11"/>
      <c r="BT120" s="11"/>
      <c r="BU120" s="11"/>
      <c r="BV120" s="16" t="s">
        <v>90</v>
      </c>
      <c r="BW120" s="11"/>
      <c r="BX120" s="11"/>
      <c r="BY120" s="11"/>
      <c r="BZ120" s="11"/>
      <c r="CA120" s="11"/>
      <c r="CB120" s="11"/>
      <c r="CC120" s="11" t="s">
        <v>432</v>
      </c>
      <c r="CD120" s="11" t="s">
        <v>197</v>
      </c>
    </row>
    <row r="121" hidden="1">
      <c r="A121" s="11" t="s">
        <v>1120</v>
      </c>
      <c r="B121" s="10">
        <v>2016.0</v>
      </c>
      <c r="C121" s="11" t="s">
        <v>1121</v>
      </c>
      <c r="D121" s="11" t="s">
        <v>1122</v>
      </c>
      <c r="E121" s="9"/>
      <c r="F121" s="11" t="s">
        <v>1025</v>
      </c>
      <c r="G121" s="10">
        <v>251.0</v>
      </c>
      <c r="H121" s="10">
        <v>3.0</v>
      </c>
      <c r="I121" s="10">
        <v>888.0</v>
      </c>
      <c r="J121" s="10">
        <v>903.0</v>
      </c>
      <c r="K121" s="11" t="s">
        <v>1123</v>
      </c>
      <c r="L121" s="10">
        <v>38.0</v>
      </c>
      <c r="M121" s="11" t="s">
        <v>1124</v>
      </c>
      <c r="N121" s="11" t="s">
        <v>1125</v>
      </c>
      <c r="O121" s="12" t="s">
        <v>1126</v>
      </c>
      <c r="P121" s="11" t="s">
        <v>1127</v>
      </c>
      <c r="Q121" s="11" t="s">
        <v>89</v>
      </c>
      <c r="R121" s="9"/>
      <c r="S121" s="9"/>
      <c r="T121" s="9"/>
      <c r="U121" s="9"/>
      <c r="V121" s="17" t="s">
        <v>133</v>
      </c>
      <c r="W121" s="11" t="s">
        <v>90</v>
      </c>
      <c r="X121" s="13" t="s">
        <v>91</v>
      </c>
      <c r="Y121" s="14"/>
      <c r="Z121" s="9"/>
      <c r="AA121" s="13" t="s">
        <v>91</v>
      </c>
      <c r="AB121" s="9"/>
      <c r="AC121" s="9"/>
      <c r="AD121" s="9"/>
      <c r="AE121" s="9"/>
      <c r="AF121" s="9"/>
      <c r="AG121" s="15"/>
      <c r="AH121" s="9"/>
      <c r="AI121" s="9"/>
      <c r="AJ121" s="9"/>
      <c r="AK121" s="9"/>
      <c r="AL121" s="9"/>
      <c r="AM121" s="9"/>
      <c r="AN121" s="9"/>
      <c r="AO121" s="15"/>
      <c r="AP121" s="15"/>
      <c r="AQ121" s="9"/>
      <c r="AR121" s="9"/>
      <c r="AS121" s="9"/>
      <c r="AT121" s="9"/>
      <c r="AU121" s="9"/>
      <c r="AV121" s="9"/>
      <c r="AW121" s="9"/>
      <c r="AX121" s="15"/>
      <c r="AY121" s="9"/>
      <c r="AZ121" s="9"/>
      <c r="BA121" s="9"/>
      <c r="BB121" s="9"/>
      <c r="BC121" s="9"/>
      <c r="BD121" s="9"/>
      <c r="BE121" s="9"/>
      <c r="BF121" s="9"/>
      <c r="BG121" s="9"/>
      <c r="BH121" s="9"/>
      <c r="BI121" s="9"/>
      <c r="BJ121" s="11"/>
      <c r="BK121" s="16"/>
      <c r="BL121" s="11"/>
      <c r="BM121" s="11"/>
      <c r="BN121" s="11"/>
      <c r="BO121" s="11"/>
      <c r="BP121" s="11"/>
      <c r="BQ121" s="11"/>
      <c r="BR121" s="11"/>
      <c r="BS121" s="11"/>
      <c r="BT121" s="11"/>
      <c r="BU121" s="11"/>
      <c r="BV121" s="16"/>
      <c r="BW121" s="11"/>
      <c r="BX121" s="11"/>
      <c r="BY121" s="11"/>
      <c r="BZ121" s="11"/>
      <c r="CA121" s="11"/>
      <c r="CB121" s="11"/>
      <c r="CC121" s="9"/>
      <c r="CD121" s="9"/>
    </row>
    <row r="122" hidden="1">
      <c r="A122" s="11" t="s">
        <v>1128</v>
      </c>
      <c r="B122" s="10">
        <v>2020.0</v>
      </c>
      <c r="C122" s="11" t="s">
        <v>1129</v>
      </c>
      <c r="D122" s="11" t="s">
        <v>1130</v>
      </c>
      <c r="E122" s="9"/>
      <c r="F122" s="11" t="s">
        <v>1131</v>
      </c>
      <c r="G122" s="10">
        <v>24.0</v>
      </c>
      <c r="H122" s="10">
        <v>2.0</v>
      </c>
      <c r="I122" s="10">
        <v>161.0</v>
      </c>
      <c r="J122" s="10">
        <v>181.0</v>
      </c>
      <c r="K122" s="11" t="s">
        <v>1132</v>
      </c>
      <c r="L122" s="10">
        <v>9.0</v>
      </c>
      <c r="M122" s="11" t="s">
        <v>1133</v>
      </c>
      <c r="N122" s="11" t="s">
        <v>1134</v>
      </c>
      <c r="O122" s="12" t="s">
        <v>1135</v>
      </c>
      <c r="P122" s="11" t="s">
        <v>1136</v>
      </c>
      <c r="Q122" s="11" t="s">
        <v>89</v>
      </c>
      <c r="R122" s="9"/>
      <c r="S122" s="9"/>
      <c r="T122" s="9"/>
      <c r="U122" s="9"/>
      <c r="V122" s="17" t="s">
        <v>133</v>
      </c>
      <c r="W122" s="11" t="s">
        <v>90</v>
      </c>
      <c r="X122" s="13" t="s">
        <v>91</v>
      </c>
      <c r="Y122" s="14"/>
      <c r="Z122" s="9"/>
      <c r="AA122" s="13" t="s">
        <v>91</v>
      </c>
      <c r="AB122" s="9"/>
      <c r="AC122" s="9"/>
      <c r="AD122" s="9"/>
      <c r="AE122" s="9"/>
      <c r="AF122" s="9"/>
      <c r="AG122" s="15"/>
      <c r="AH122" s="9"/>
      <c r="AI122" s="9"/>
      <c r="AJ122" s="9"/>
      <c r="AK122" s="9"/>
      <c r="AL122" s="9"/>
      <c r="AM122" s="9"/>
      <c r="AN122" s="9"/>
      <c r="AO122" s="15"/>
      <c r="AP122" s="15"/>
      <c r="AQ122" s="9"/>
      <c r="AR122" s="9"/>
      <c r="AS122" s="9"/>
      <c r="AT122" s="9"/>
      <c r="AU122" s="9"/>
      <c r="AV122" s="9"/>
      <c r="AW122" s="9"/>
      <c r="AX122" s="15"/>
      <c r="AY122" s="9"/>
      <c r="AZ122" s="9"/>
      <c r="BA122" s="9"/>
      <c r="BB122" s="9"/>
      <c r="BC122" s="9"/>
      <c r="BD122" s="9"/>
      <c r="BE122" s="9"/>
      <c r="BF122" s="9"/>
      <c r="BG122" s="9"/>
      <c r="BH122" s="9"/>
      <c r="BI122" s="9"/>
      <c r="BJ122" s="11"/>
      <c r="BK122" s="16"/>
      <c r="BL122" s="11"/>
      <c r="BM122" s="11"/>
      <c r="BN122" s="11"/>
      <c r="BO122" s="11"/>
      <c r="BP122" s="11"/>
      <c r="BQ122" s="11"/>
      <c r="BR122" s="11"/>
      <c r="BS122" s="11"/>
      <c r="BT122" s="11"/>
      <c r="BU122" s="11"/>
      <c r="BV122" s="16"/>
      <c r="BW122" s="11"/>
      <c r="BX122" s="11"/>
      <c r="BY122" s="11"/>
      <c r="BZ122" s="11"/>
      <c r="CA122" s="11"/>
      <c r="CB122" s="11"/>
      <c r="CC122" s="9"/>
      <c r="CD122" s="9"/>
    </row>
    <row r="123" hidden="1">
      <c r="A123" s="11" t="s">
        <v>1137</v>
      </c>
      <c r="B123" s="10">
        <v>2015.0</v>
      </c>
      <c r="C123" s="11" t="s">
        <v>1138</v>
      </c>
      <c r="D123" s="11" t="s">
        <v>1139</v>
      </c>
      <c r="E123" s="9"/>
      <c r="F123" s="11" t="s">
        <v>950</v>
      </c>
      <c r="G123" s="10">
        <v>16.0</v>
      </c>
      <c r="H123" s="10">
        <v>4.0</v>
      </c>
      <c r="I123" s="10">
        <v>361.0</v>
      </c>
      <c r="J123" s="10">
        <v>376.0</v>
      </c>
      <c r="K123" s="11" t="s">
        <v>1140</v>
      </c>
      <c r="L123" s="10">
        <v>30.0</v>
      </c>
      <c r="M123" s="11" t="s">
        <v>1141</v>
      </c>
      <c r="N123" s="11" t="s">
        <v>1142</v>
      </c>
      <c r="O123" s="12" t="s">
        <v>1143</v>
      </c>
      <c r="P123" s="11" t="s">
        <v>1144</v>
      </c>
      <c r="Q123" s="11" t="s">
        <v>89</v>
      </c>
      <c r="R123" s="9"/>
      <c r="S123" s="9"/>
      <c r="T123" s="9"/>
      <c r="U123" s="9"/>
      <c r="V123" s="17" t="s">
        <v>133</v>
      </c>
      <c r="W123" s="11" t="s">
        <v>90</v>
      </c>
      <c r="X123" s="13" t="s">
        <v>91</v>
      </c>
      <c r="Y123" s="14"/>
      <c r="Z123" s="9"/>
      <c r="AA123" s="13" t="s">
        <v>91</v>
      </c>
      <c r="AB123" s="9"/>
      <c r="AC123" s="9"/>
      <c r="AD123" s="9"/>
      <c r="AE123" s="9"/>
      <c r="AF123" s="9"/>
      <c r="AG123" s="15"/>
      <c r="AH123" s="9"/>
      <c r="AI123" s="9"/>
      <c r="AJ123" s="9"/>
      <c r="AK123" s="9"/>
      <c r="AL123" s="9"/>
      <c r="AM123" s="9"/>
      <c r="AN123" s="9"/>
      <c r="AO123" s="15"/>
      <c r="AP123" s="15"/>
      <c r="AQ123" s="9"/>
      <c r="AR123" s="9"/>
      <c r="AS123" s="9"/>
      <c r="AT123" s="9"/>
      <c r="AU123" s="9"/>
      <c r="AV123" s="9"/>
      <c r="AW123" s="9"/>
      <c r="AX123" s="15"/>
      <c r="AY123" s="9"/>
      <c r="AZ123" s="9"/>
      <c r="BA123" s="9"/>
      <c r="BB123" s="9"/>
      <c r="BC123" s="9"/>
      <c r="BD123" s="9"/>
      <c r="BE123" s="9"/>
      <c r="BF123" s="9"/>
      <c r="BG123" s="9"/>
      <c r="BH123" s="9"/>
      <c r="BI123" s="9"/>
      <c r="BJ123" s="11"/>
      <c r="BK123" s="16"/>
      <c r="BL123" s="11"/>
      <c r="BM123" s="11"/>
      <c r="BN123" s="11"/>
      <c r="BO123" s="11"/>
      <c r="BP123" s="11"/>
      <c r="BQ123" s="11"/>
      <c r="BR123" s="11"/>
      <c r="BS123" s="11"/>
      <c r="BT123" s="11"/>
      <c r="BU123" s="11"/>
      <c r="BV123" s="16"/>
      <c r="BW123" s="11"/>
      <c r="BX123" s="11"/>
      <c r="BY123" s="11"/>
      <c r="BZ123" s="11"/>
      <c r="CA123" s="11"/>
      <c r="CB123" s="11"/>
      <c r="CC123" s="9"/>
      <c r="CD123" s="9"/>
    </row>
    <row r="124" hidden="1">
      <c r="A124" s="11" t="s">
        <v>1145</v>
      </c>
      <c r="B124" s="10">
        <v>2015.0</v>
      </c>
      <c r="C124" s="11" t="s">
        <v>1146</v>
      </c>
      <c r="D124" s="11" t="s">
        <v>1147</v>
      </c>
      <c r="E124" s="9"/>
      <c r="F124" s="11" t="s">
        <v>1148</v>
      </c>
      <c r="G124" s="10">
        <v>54.0</v>
      </c>
      <c r="H124" s="9"/>
      <c r="I124" s="10">
        <v>173.0</v>
      </c>
      <c r="J124" s="10">
        <v>190.0</v>
      </c>
      <c r="K124" s="11" t="s">
        <v>1149</v>
      </c>
      <c r="L124" s="10">
        <v>150.0</v>
      </c>
      <c r="M124" s="11" t="s">
        <v>1150</v>
      </c>
      <c r="N124" s="11" t="s">
        <v>1151</v>
      </c>
      <c r="O124" s="12" t="s">
        <v>1152</v>
      </c>
      <c r="P124" s="11" t="s">
        <v>1153</v>
      </c>
      <c r="Q124" s="11" t="s">
        <v>89</v>
      </c>
      <c r="R124" s="9"/>
      <c r="S124" s="9"/>
      <c r="T124" s="9"/>
      <c r="U124" s="9"/>
      <c r="V124" s="17" t="s">
        <v>133</v>
      </c>
      <c r="W124" s="11" t="s">
        <v>90</v>
      </c>
      <c r="X124" s="13" t="s">
        <v>91</v>
      </c>
      <c r="Y124" s="14"/>
      <c r="Z124" s="9"/>
      <c r="AA124" s="13" t="s">
        <v>91</v>
      </c>
      <c r="AB124" s="9"/>
      <c r="AC124" s="9"/>
      <c r="AD124" s="9"/>
      <c r="AE124" s="9"/>
      <c r="AF124" s="9"/>
      <c r="AG124" s="15"/>
      <c r="AH124" s="9"/>
      <c r="AI124" s="9"/>
      <c r="AJ124" s="9"/>
      <c r="AK124" s="9"/>
      <c r="AL124" s="9"/>
      <c r="AM124" s="9"/>
      <c r="AN124" s="9"/>
      <c r="AO124" s="15"/>
      <c r="AP124" s="15"/>
      <c r="AQ124" s="9"/>
      <c r="AR124" s="9"/>
      <c r="AS124" s="9"/>
      <c r="AT124" s="9"/>
      <c r="AU124" s="9"/>
      <c r="AV124" s="9"/>
      <c r="AW124" s="9"/>
      <c r="AX124" s="15"/>
      <c r="AY124" s="9"/>
      <c r="AZ124" s="9"/>
      <c r="BA124" s="9"/>
      <c r="BB124" s="9"/>
      <c r="BC124" s="9"/>
      <c r="BD124" s="9"/>
      <c r="BE124" s="9"/>
      <c r="BF124" s="9"/>
      <c r="BG124" s="9"/>
      <c r="BH124" s="9"/>
      <c r="BI124" s="9"/>
      <c r="BJ124" s="11"/>
      <c r="BK124" s="16"/>
      <c r="BL124" s="11"/>
      <c r="BM124" s="11"/>
      <c r="BN124" s="11"/>
      <c r="BO124" s="11"/>
      <c r="BP124" s="11"/>
      <c r="BQ124" s="11"/>
      <c r="BR124" s="11"/>
      <c r="BS124" s="11"/>
      <c r="BT124" s="11"/>
      <c r="BU124" s="11"/>
      <c r="BV124" s="16"/>
      <c r="BW124" s="11"/>
      <c r="BX124" s="11"/>
      <c r="BY124" s="11"/>
      <c r="BZ124" s="11"/>
      <c r="CA124" s="11"/>
      <c r="CB124" s="11"/>
      <c r="CC124" s="9"/>
      <c r="CD124" s="9"/>
    </row>
    <row r="125" hidden="1">
      <c r="A125" s="11" t="s">
        <v>1154</v>
      </c>
      <c r="B125" s="10">
        <v>2019.0</v>
      </c>
      <c r="C125" s="11" t="s">
        <v>1155</v>
      </c>
      <c r="D125" s="11" t="s">
        <v>1156</v>
      </c>
      <c r="E125" s="9"/>
      <c r="F125" s="11" t="s">
        <v>1157</v>
      </c>
      <c r="K125" s="11" t="s">
        <v>1158</v>
      </c>
      <c r="M125" s="11" t="s">
        <v>1159</v>
      </c>
      <c r="N125" s="11" t="s">
        <v>1160</v>
      </c>
      <c r="O125" s="12" t="s">
        <v>1161</v>
      </c>
      <c r="P125" s="11" t="s">
        <v>1162</v>
      </c>
      <c r="Q125" s="11" t="s">
        <v>89</v>
      </c>
      <c r="R125" s="9"/>
      <c r="S125" s="9"/>
      <c r="T125" s="9"/>
      <c r="U125" s="9"/>
      <c r="V125" s="17" t="s">
        <v>133</v>
      </c>
      <c r="W125" s="9"/>
      <c r="X125" s="17" t="s">
        <v>133</v>
      </c>
      <c r="Y125" s="18"/>
      <c r="Z125" s="11" t="s">
        <v>90</v>
      </c>
      <c r="AA125" s="13" t="s">
        <v>91</v>
      </c>
      <c r="AB125" s="9"/>
      <c r="AC125" s="9"/>
      <c r="AD125" s="9"/>
      <c r="AE125" s="9"/>
      <c r="AF125" s="9"/>
      <c r="AG125" s="15"/>
      <c r="AH125" s="9"/>
      <c r="AI125" s="9"/>
      <c r="AJ125" s="9"/>
      <c r="AK125" s="9"/>
      <c r="AL125" s="9"/>
      <c r="AM125" s="9"/>
      <c r="AN125" s="9"/>
      <c r="AO125" s="15"/>
      <c r="AP125" s="15"/>
      <c r="AQ125" s="9"/>
      <c r="AR125" s="9"/>
      <c r="AS125" s="9"/>
      <c r="AT125" s="9"/>
      <c r="AU125" s="9"/>
      <c r="AV125" s="9"/>
      <c r="AW125" s="9"/>
      <c r="AX125" s="15"/>
      <c r="AY125" s="9"/>
      <c r="AZ125" s="9"/>
      <c r="BA125" s="9"/>
      <c r="BB125" s="9"/>
      <c r="BC125" s="9"/>
      <c r="BD125" s="9"/>
      <c r="BE125" s="9"/>
      <c r="BF125" s="9"/>
      <c r="BG125" s="9"/>
      <c r="BH125" s="9"/>
      <c r="BI125" s="9"/>
      <c r="BJ125" s="11"/>
      <c r="BK125" s="16"/>
      <c r="BL125" s="11"/>
      <c r="BM125" s="11"/>
      <c r="BN125" s="11"/>
      <c r="BO125" s="11"/>
      <c r="BP125" s="11"/>
      <c r="BQ125" s="11"/>
      <c r="BR125" s="11"/>
      <c r="BS125" s="11"/>
      <c r="BT125" s="11"/>
      <c r="BU125" s="11"/>
      <c r="BV125" s="16"/>
      <c r="BW125" s="11"/>
      <c r="BX125" s="11"/>
      <c r="BY125" s="11"/>
      <c r="BZ125" s="11"/>
      <c r="CA125" s="11"/>
      <c r="CB125" s="11"/>
      <c r="CC125" s="9"/>
      <c r="CD125" s="9"/>
    </row>
    <row r="126" hidden="1">
      <c r="A126" s="11" t="s">
        <v>1163</v>
      </c>
      <c r="B126" s="10">
        <v>2018.0</v>
      </c>
      <c r="C126" s="11" t="s">
        <v>1164</v>
      </c>
      <c r="D126" s="11" t="s">
        <v>1165</v>
      </c>
      <c r="E126" s="9"/>
      <c r="F126" s="11" t="s">
        <v>1166</v>
      </c>
      <c r="G126" s="10">
        <v>62.0</v>
      </c>
      <c r="H126" s="10">
        <v>2.0</v>
      </c>
      <c r="I126" s="10">
        <v>238.0</v>
      </c>
      <c r="J126" s="10">
        <v>249.0</v>
      </c>
      <c r="K126" s="11" t="s">
        <v>1167</v>
      </c>
      <c r="L126" s="10">
        <v>15.0</v>
      </c>
      <c r="M126" s="11" t="s">
        <v>1168</v>
      </c>
      <c r="N126" s="11" t="s">
        <v>1169</v>
      </c>
      <c r="O126" s="12" t="s">
        <v>1170</v>
      </c>
      <c r="P126" s="11" t="s">
        <v>1171</v>
      </c>
      <c r="Q126" s="11" t="s">
        <v>89</v>
      </c>
      <c r="R126" s="9"/>
      <c r="S126" s="9"/>
      <c r="T126" s="9"/>
      <c r="U126" s="9"/>
      <c r="V126" s="17" t="s">
        <v>133</v>
      </c>
      <c r="W126" s="11" t="s">
        <v>90</v>
      </c>
      <c r="X126" s="13" t="s">
        <v>91</v>
      </c>
      <c r="Y126" s="14"/>
      <c r="Z126" s="9"/>
      <c r="AA126" s="13" t="s">
        <v>91</v>
      </c>
      <c r="AB126" s="9"/>
      <c r="AC126" s="9"/>
      <c r="AD126" s="9"/>
      <c r="AE126" s="9"/>
      <c r="AF126" s="9"/>
      <c r="AG126" s="15"/>
      <c r="AH126" s="9"/>
      <c r="AI126" s="9"/>
      <c r="AJ126" s="9"/>
      <c r="AK126" s="9"/>
      <c r="AL126" s="9"/>
      <c r="AM126" s="9"/>
      <c r="AN126" s="9"/>
      <c r="AO126" s="15"/>
      <c r="AP126" s="15"/>
      <c r="AQ126" s="9"/>
      <c r="AR126" s="9"/>
      <c r="AS126" s="9"/>
      <c r="AT126" s="9"/>
      <c r="AU126" s="9"/>
      <c r="AV126" s="9"/>
      <c r="AW126" s="9"/>
      <c r="AX126" s="15"/>
      <c r="AY126" s="9"/>
      <c r="AZ126" s="9"/>
      <c r="BA126" s="9"/>
      <c r="BB126" s="9"/>
      <c r="BC126" s="9"/>
      <c r="BD126" s="9"/>
      <c r="BE126" s="9"/>
      <c r="BF126" s="9"/>
      <c r="BG126" s="9"/>
      <c r="BH126" s="9"/>
      <c r="BI126" s="9"/>
      <c r="BJ126" s="11"/>
      <c r="BK126" s="16"/>
      <c r="BL126" s="11"/>
      <c r="BM126" s="11"/>
      <c r="BN126" s="11"/>
      <c r="BO126" s="11"/>
      <c r="BP126" s="11"/>
      <c r="BQ126" s="11"/>
      <c r="BR126" s="11"/>
      <c r="BS126" s="11"/>
      <c r="BT126" s="11"/>
      <c r="BU126" s="11"/>
      <c r="BV126" s="16"/>
      <c r="BW126" s="11"/>
      <c r="BX126" s="11"/>
      <c r="BY126" s="11"/>
      <c r="BZ126" s="11"/>
      <c r="CA126" s="11"/>
      <c r="CB126" s="11"/>
      <c r="CC126" s="9"/>
      <c r="CD126" s="9"/>
    </row>
    <row r="127" hidden="1">
      <c r="A127" s="9"/>
      <c r="B127" s="10">
        <v>2019.0</v>
      </c>
      <c r="C127" s="11" t="s">
        <v>1172</v>
      </c>
      <c r="D127" s="11" t="s">
        <v>1173</v>
      </c>
      <c r="E127" s="9"/>
      <c r="F127" s="11" t="s">
        <v>1174</v>
      </c>
      <c r="G127" s="10">
        <v>7.0</v>
      </c>
      <c r="H127" s="10">
        <v>2.0</v>
      </c>
      <c r="I127" s="10">
        <v>386.0</v>
      </c>
      <c r="J127" s="10">
        <v>405.0</v>
      </c>
      <c r="K127" s="11" t="s">
        <v>1175</v>
      </c>
      <c r="M127" s="11" t="s">
        <v>1176</v>
      </c>
      <c r="N127" s="11" t="s">
        <v>1177</v>
      </c>
      <c r="O127" s="12" t="s">
        <v>1178</v>
      </c>
      <c r="P127" s="11" t="s">
        <v>1179</v>
      </c>
      <c r="Q127" s="11" t="s">
        <v>89</v>
      </c>
      <c r="R127" s="9"/>
      <c r="S127" s="9"/>
      <c r="T127" s="9"/>
      <c r="U127" s="9"/>
      <c r="V127" s="17" t="s">
        <v>133</v>
      </c>
      <c r="W127" s="11" t="s">
        <v>90</v>
      </c>
      <c r="X127" s="13" t="s">
        <v>91</v>
      </c>
      <c r="Y127" s="14"/>
      <c r="Z127" s="9"/>
      <c r="AA127" s="13" t="s">
        <v>91</v>
      </c>
      <c r="AB127" s="9"/>
      <c r="AC127" s="9"/>
      <c r="AD127" s="9"/>
      <c r="AE127" s="9"/>
      <c r="AF127" s="9"/>
      <c r="AG127" s="15"/>
      <c r="AH127" s="9"/>
      <c r="AI127" s="9"/>
      <c r="AJ127" s="9"/>
      <c r="AK127" s="9"/>
      <c r="AL127" s="9"/>
      <c r="AM127" s="9"/>
      <c r="AN127" s="9"/>
      <c r="AO127" s="15"/>
      <c r="AP127" s="15"/>
      <c r="AQ127" s="9"/>
      <c r="AR127" s="9"/>
      <c r="AS127" s="9"/>
      <c r="AT127" s="9"/>
      <c r="AU127" s="9"/>
      <c r="AV127" s="9"/>
      <c r="AW127" s="9"/>
      <c r="AX127" s="15"/>
      <c r="AY127" s="9"/>
      <c r="AZ127" s="9"/>
      <c r="BA127" s="9"/>
      <c r="BB127" s="9"/>
      <c r="BC127" s="9"/>
      <c r="BD127" s="9"/>
      <c r="BE127" s="9"/>
      <c r="BF127" s="9"/>
      <c r="BG127" s="9"/>
      <c r="BH127" s="9"/>
      <c r="BI127" s="9"/>
      <c r="BJ127" s="11"/>
      <c r="BK127" s="16"/>
      <c r="BL127" s="11"/>
      <c r="BM127" s="11"/>
      <c r="BN127" s="11"/>
      <c r="BO127" s="11"/>
      <c r="BP127" s="11"/>
      <c r="BQ127" s="11"/>
      <c r="BR127" s="11"/>
      <c r="BS127" s="11"/>
      <c r="BT127" s="11"/>
      <c r="BU127" s="11"/>
      <c r="BV127" s="16"/>
      <c r="BW127" s="11"/>
      <c r="BX127" s="11"/>
      <c r="BY127" s="11"/>
      <c r="BZ127" s="11"/>
      <c r="CA127" s="11"/>
      <c r="CB127" s="11"/>
      <c r="CC127" s="9"/>
      <c r="CD127" s="9"/>
    </row>
    <row r="128" hidden="1">
      <c r="A128" s="11" t="s">
        <v>1180</v>
      </c>
      <c r="B128" s="10">
        <v>2021.0</v>
      </c>
      <c r="C128" s="11" t="s">
        <v>1181</v>
      </c>
      <c r="D128" s="11" t="s">
        <v>1182</v>
      </c>
      <c r="E128" s="9"/>
      <c r="F128" s="11" t="s">
        <v>1183</v>
      </c>
      <c r="K128" s="11" t="s">
        <v>1184</v>
      </c>
      <c r="M128" s="11" t="s">
        <v>1185</v>
      </c>
      <c r="N128" s="11" t="s">
        <v>1186</v>
      </c>
      <c r="O128" s="12" t="s">
        <v>1187</v>
      </c>
      <c r="P128" s="11" t="s">
        <v>1188</v>
      </c>
      <c r="Q128" s="11" t="s">
        <v>89</v>
      </c>
      <c r="R128" s="9"/>
      <c r="S128" s="9"/>
      <c r="T128" s="9"/>
      <c r="U128" s="9"/>
      <c r="V128" s="17" t="s">
        <v>133</v>
      </c>
      <c r="W128" s="11" t="s">
        <v>90</v>
      </c>
      <c r="X128" s="13" t="s">
        <v>91</v>
      </c>
      <c r="Y128" s="14"/>
      <c r="Z128" s="9"/>
      <c r="AA128" s="13" t="s">
        <v>91</v>
      </c>
      <c r="AB128" s="9"/>
      <c r="AC128" s="9"/>
      <c r="AD128" s="9"/>
      <c r="AE128" s="9"/>
      <c r="AF128" s="9"/>
      <c r="AG128" s="15"/>
      <c r="AH128" s="9"/>
      <c r="AI128" s="9"/>
      <c r="AJ128" s="9"/>
      <c r="AK128" s="9"/>
      <c r="AL128" s="9"/>
      <c r="AM128" s="9"/>
      <c r="AN128" s="9"/>
      <c r="AO128" s="15"/>
      <c r="AP128" s="15"/>
      <c r="AQ128" s="9"/>
      <c r="AR128" s="9"/>
      <c r="AS128" s="9"/>
      <c r="AT128" s="9"/>
      <c r="AU128" s="9"/>
      <c r="AV128" s="9"/>
      <c r="AW128" s="9"/>
      <c r="AX128" s="15"/>
      <c r="AY128" s="9"/>
      <c r="AZ128" s="9"/>
      <c r="BA128" s="9"/>
      <c r="BB128" s="9"/>
      <c r="BC128" s="9"/>
      <c r="BD128" s="9"/>
      <c r="BE128" s="9"/>
      <c r="BF128" s="9"/>
      <c r="BG128" s="9"/>
      <c r="BH128" s="9"/>
      <c r="BI128" s="9"/>
      <c r="BJ128" s="11"/>
      <c r="BK128" s="16"/>
      <c r="BL128" s="11"/>
      <c r="BM128" s="11"/>
      <c r="BN128" s="11"/>
      <c r="BO128" s="11"/>
      <c r="BP128" s="11"/>
      <c r="BQ128" s="11"/>
      <c r="BR128" s="11"/>
      <c r="BS128" s="11"/>
      <c r="BT128" s="11"/>
      <c r="BU128" s="11"/>
      <c r="BV128" s="16"/>
      <c r="BW128" s="11"/>
      <c r="BX128" s="11"/>
      <c r="BY128" s="11"/>
      <c r="BZ128" s="11"/>
      <c r="CA128" s="11"/>
      <c r="CB128" s="11"/>
      <c r="CC128" s="9"/>
      <c r="CD128" s="9"/>
    </row>
    <row r="129" hidden="1">
      <c r="A129" s="11" t="s">
        <v>1189</v>
      </c>
      <c r="B129" s="10">
        <v>2020.0</v>
      </c>
      <c r="C129" s="11" t="s">
        <v>1190</v>
      </c>
      <c r="D129" s="11" t="s">
        <v>1191</v>
      </c>
      <c r="E129" s="9"/>
      <c r="F129" s="11" t="s">
        <v>800</v>
      </c>
      <c r="G129" s="10">
        <v>91.0</v>
      </c>
      <c r="H129" s="9"/>
      <c r="I129" s="10">
        <v>752.0</v>
      </c>
      <c r="J129" s="10">
        <v>757.0</v>
      </c>
      <c r="K129" s="11" t="s">
        <v>1192</v>
      </c>
      <c r="L129" s="10">
        <v>20.0</v>
      </c>
      <c r="M129" s="11" t="s">
        <v>1193</v>
      </c>
      <c r="N129" s="11" t="s">
        <v>1194</v>
      </c>
      <c r="O129" s="12" t="s">
        <v>1195</v>
      </c>
      <c r="P129" s="11" t="s">
        <v>1196</v>
      </c>
      <c r="Q129" s="11" t="s">
        <v>89</v>
      </c>
      <c r="R129" s="9"/>
      <c r="S129" s="9"/>
      <c r="T129" s="9"/>
      <c r="U129" s="9"/>
      <c r="V129" s="17" t="s">
        <v>133</v>
      </c>
      <c r="W129" s="11" t="s">
        <v>90</v>
      </c>
      <c r="X129" s="13" t="s">
        <v>91</v>
      </c>
      <c r="Y129" s="14"/>
      <c r="Z129" s="9"/>
      <c r="AA129" s="13" t="s">
        <v>91</v>
      </c>
      <c r="AB129" s="9"/>
      <c r="AC129" s="9"/>
      <c r="AD129" s="9"/>
      <c r="AE129" s="9"/>
      <c r="AF129" s="9"/>
      <c r="AG129" s="15"/>
      <c r="AH129" s="9"/>
      <c r="AI129" s="9"/>
      <c r="AJ129" s="9"/>
      <c r="AK129" s="9"/>
      <c r="AL129" s="9"/>
      <c r="AM129" s="9"/>
      <c r="AN129" s="9"/>
      <c r="AO129" s="15"/>
      <c r="AP129" s="15"/>
      <c r="AQ129" s="9"/>
      <c r="AR129" s="9"/>
      <c r="AS129" s="9"/>
      <c r="AT129" s="9"/>
      <c r="AU129" s="9"/>
      <c r="AV129" s="9"/>
      <c r="AW129" s="9"/>
      <c r="AX129" s="15"/>
      <c r="AY129" s="9"/>
      <c r="AZ129" s="9"/>
      <c r="BA129" s="9"/>
      <c r="BB129" s="9"/>
      <c r="BC129" s="9"/>
      <c r="BD129" s="9"/>
      <c r="BE129" s="9"/>
      <c r="BF129" s="9"/>
      <c r="BG129" s="9"/>
      <c r="BH129" s="9"/>
      <c r="BI129" s="9"/>
      <c r="BJ129" s="11"/>
      <c r="BK129" s="16"/>
      <c r="BL129" s="11"/>
      <c r="BM129" s="11"/>
      <c r="BN129" s="11"/>
      <c r="BO129" s="11"/>
      <c r="BP129" s="11"/>
      <c r="BQ129" s="11"/>
      <c r="BR129" s="11"/>
      <c r="BS129" s="11"/>
      <c r="BT129" s="11"/>
      <c r="BU129" s="11"/>
      <c r="BV129" s="16"/>
      <c r="BW129" s="11"/>
      <c r="BX129" s="11"/>
      <c r="BY129" s="11"/>
      <c r="BZ129" s="11"/>
      <c r="CA129" s="11"/>
      <c r="CB129" s="11"/>
      <c r="CC129" s="9"/>
      <c r="CD129" s="9"/>
    </row>
    <row r="130" hidden="1">
      <c r="A130" s="11" t="s">
        <v>1197</v>
      </c>
      <c r="B130" s="10">
        <v>2022.0</v>
      </c>
      <c r="C130" s="11" t="s">
        <v>1198</v>
      </c>
      <c r="D130" s="11" t="s">
        <v>1199</v>
      </c>
      <c r="E130" s="9"/>
      <c r="F130" s="11" t="s">
        <v>201</v>
      </c>
      <c r="I130" s="10">
        <v>195.0</v>
      </c>
      <c r="J130" s="10">
        <v>198.0</v>
      </c>
      <c r="K130" s="11" t="s">
        <v>1200</v>
      </c>
      <c r="M130" s="11" t="s">
        <v>1201</v>
      </c>
      <c r="N130" s="11" t="s">
        <v>1202</v>
      </c>
      <c r="O130" s="12" t="s">
        <v>1203</v>
      </c>
      <c r="P130" s="11" t="s">
        <v>1204</v>
      </c>
      <c r="Q130" s="11" t="s">
        <v>89</v>
      </c>
      <c r="R130" s="9"/>
      <c r="S130" s="9"/>
      <c r="T130" s="9"/>
      <c r="U130" s="9"/>
      <c r="V130" s="17" t="s">
        <v>133</v>
      </c>
      <c r="W130" s="11" t="s">
        <v>90</v>
      </c>
      <c r="X130" s="13" t="s">
        <v>91</v>
      </c>
      <c r="Y130" s="14"/>
      <c r="Z130" s="9"/>
      <c r="AA130" s="13" t="s">
        <v>91</v>
      </c>
      <c r="AB130" s="9"/>
      <c r="AC130" s="9"/>
      <c r="AD130" s="9"/>
      <c r="AE130" s="9"/>
      <c r="AF130" s="9"/>
      <c r="AG130" s="15"/>
      <c r="AH130" s="9"/>
      <c r="AI130" s="9"/>
      <c r="AJ130" s="9"/>
      <c r="AK130" s="9"/>
      <c r="AL130" s="9"/>
      <c r="AM130" s="9"/>
      <c r="AN130" s="9"/>
      <c r="AO130" s="15"/>
      <c r="AP130" s="15"/>
      <c r="AQ130" s="9"/>
      <c r="AR130" s="9"/>
      <c r="AS130" s="9"/>
      <c r="AT130" s="9"/>
      <c r="AU130" s="9"/>
      <c r="AV130" s="9"/>
      <c r="AW130" s="9"/>
      <c r="AX130" s="15"/>
      <c r="AY130" s="9"/>
      <c r="AZ130" s="9"/>
      <c r="BA130" s="9"/>
      <c r="BB130" s="9"/>
      <c r="BC130" s="9"/>
      <c r="BD130" s="9"/>
      <c r="BE130" s="9"/>
      <c r="BF130" s="9"/>
      <c r="BG130" s="9"/>
      <c r="BH130" s="9"/>
      <c r="BI130" s="9"/>
      <c r="BJ130" s="11"/>
      <c r="BK130" s="16"/>
      <c r="BL130" s="11"/>
      <c r="BM130" s="11"/>
      <c r="BN130" s="11"/>
      <c r="BO130" s="11"/>
      <c r="BP130" s="11"/>
      <c r="BQ130" s="11"/>
      <c r="BR130" s="11"/>
      <c r="BS130" s="11"/>
      <c r="BT130" s="11"/>
      <c r="BU130" s="11"/>
      <c r="BV130" s="16"/>
      <c r="BW130" s="11"/>
      <c r="BX130" s="11"/>
      <c r="BY130" s="11"/>
      <c r="BZ130" s="11"/>
      <c r="CA130" s="11"/>
      <c r="CB130" s="11"/>
      <c r="CC130" s="9"/>
      <c r="CD130" s="9"/>
    </row>
    <row r="131" hidden="1">
      <c r="A131" s="11" t="s">
        <v>1205</v>
      </c>
      <c r="B131" s="10">
        <v>2020.0</v>
      </c>
      <c r="C131" s="11" t="s">
        <v>1206</v>
      </c>
      <c r="D131" s="11" t="s">
        <v>1207</v>
      </c>
      <c r="E131" s="9"/>
      <c r="F131" s="11" t="s">
        <v>1208</v>
      </c>
      <c r="G131" s="10">
        <v>31.0</v>
      </c>
      <c r="H131" s="10">
        <v>6.0</v>
      </c>
      <c r="I131" s="10">
        <v>1185.0</v>
      </c>
      <c r="J131" s="10">
        <v>1204.0</v>
      </c>
      <c r="K131" s="11" t="s">
        <v>1209</v>
      </c>
      <c r="L131" s="10">
        <v>39.0</v>
      </c>
      <c r="M131" s="11" t="s">
        <v>603</v>
      </c>
      <c r="N131" s="11" t="s">
        <v>1210</v>
      </c>
      <c r="O131" s="12" t="s">
        <v>1211</v>
      </c>
      <c r="P131" s="11" t="s">
        <v>1212</v>
      </c>
      <c r="Q131" s="11" t="s">
        <v>89</v>
      </c>
      <c r="R131" s="9"/>
      <c r="S131" s="9"/>
      <c r="T131" s="9"/>
      <c r="U131" s="9"/>
      <c r="V131" s="17" t="s">
        <v>133</v>
      </c>
      <c r="W131" s="11" t="s">
        <v>90</v>
      </c>
      <c r="X131" s="13" t="s">
        <v>91</v>
      </c>
      <c r="Y131" s="14"/>
      <c r="Z131" s="9"/>
      <c r="AA131" s="13" t="s">
        <v>91</v>
      </c>
      <c r="AB131" s="9"/>
      <c r="AC131" s="9"/>
      <c r="AD131" s="9"/>
      <c r="AE131" s="9"/>
      <c r="AF131" s="9"/>
      <c r="AG131" s="15"/>
      <c r="AH131" s="9"/>
      <c r="AI131" s="9"/>
      <c r="AJ131" s="9"/>
      <c r="AK131" s="9"/>
      <c r="AL131" s="9"/>
      <c r="AM131" s="9"/>
      <c r="AN131" s="9"/>
      <c r="AO131" s="15"/>
      <c r="AP131" s="15"/>
      <c r="AQ131" s="9"/>
      <c r="AR131" s="9"/>
      <c r="AS131" s="9"/>
      <c r="AT131" s="9"/>
      <c r="AU131" s="9"/>
      <c r="AV131" s="9"/>
      <c r="AW131" s="9"/>
      <c r="AX131" s="15"/>
      <c r="AY131" s="9"/>
      <c r="AZ131" s="9"/>
      <c r="BA131" s="9"/>
      <c r="BB131" s="9"/>
      <c r="BC131" s="9"/>
      <c r="BD131" s="9"/>
      <c r="BE131" s="9"/>
      <c r="BF131" s="9"/>
      <c r="BG131" s="9"/>
      <c r="BH131" s="9"/>
      <c r="BI131" s="9"/>
      <c r="BJ131" s="11"/>
      <c r="BK131" s="16"/>
      <c r="BL131" s="11"/>
      <c r="BM131" s="11"/>
      <c r="BN131" s="11"/>
      <c r="BO131" s="11"/>
      <c r="BP131" s="11"/>
      <c r="BQ131" s="11"/>
      <c r="BR131" s="11"/>
      <c r="BS131" s="11"/>
      <c r="BT131" s="11"/>
      <c r="BU131" s="11"/>
      <c r="BV131" s="16"/>
      <c r="BW131" s="11"/>
      <c r="BX131" s="11"/>
      <c r="BY131" s="11"/>
      <c r="BZ131" s="11"/>
      <c r="CA131" s="11"/>
      <c r="CB131" s="11"/>
      <c r="CC131" s="9"/>
      <c r="CD131" s="9"/>
    </row>
    <row r="132" hidden="1">
      <c r="A132" s="9"/>
      <c r="B132" s="10">
        <v>2015.0</v>
      </c>
      <c r="C132" s="11" t="s">
        <v>1213</v>
      </c>
      <c r="D132" s="11" t="s">
        <v>1214</v>
      </c>
      <c r="E132" s="9"/>
      <c r="F132" s="11" t="s">
        <v>1215</v>
      </c>
      <c r="G132" s="11" t="s">
        <v>1216</v>
      </c>
      <c r="H132" s="11" t="s">
        <v>1216</v>
      </c>
      <c r="L132" s="10">
        <v>1.0</v>
      </c>
      <c r="M132" s="11" t="s">
        <v>1217</v>
      </c>
      <c r="N132" s="11" t="s">
        <v>1218</v>
      </c>
      <c r="O132" s="12" t="s">
        <v>1219</v>
      </c>
      <c r="P132" s="11" t="s">
        <v>1220</v>
      </c>
      <c r="Q132" s="11" t="s">
        <v>89</v>
      </c>
      <c r="R132" s="9"/>
      <c r="S132" s="9"/>
      <c r="T132" s="9"/>
      <c r="U132" s="9"/>
      <c r="V132" s="17" t="s">
        <v>133</v>
      </c>
      <c r="W132" s="11" t="s">
        <v>90</v>
      </c>
      <c r="X132" s="13" t="s">
        <v>91</v>
      </c>
      <c r="Y132" s="14"/>
      <c r="Z132" s="9"/>
      <c r="AA132" s="13" t="s">
        <v>91</v>
      </c>
      <c r="AB132" s="9"/>
      <c r="AC132" s="9"/>
      <c r="AD132" s="9"/>
      <c r="AE132" s="9"/>
      <c r="AF132" s="9"/>
      <c r="AG132" s="15"/>
      <c r="AH132" s="9"/>
      <c r="AI132" s="9"/>
      <c r="AJ132" s="9"/>
      <c r="AK132" s="9"/>
      <c r="AL132" s="9"/>
      <c r="AM132" s="9"/>
      <c r="AN132" s="9"/>
      <c r="AO132" s="15"/>
      <c r="AP132" s="15"/>
      <c r="AQ132" s="9"/>
      <c r="AR132" s="9"/>
      <c r="AS132" s="9"/>
      <c r="AT132" s="9"/>
      <c r="AU132" s="9"/>
      <c r="AV132" s="9"/>
      <c r="AW132" s="9"/>
      <c r="AX132" s="15"/>
      <c r="AY132" s="9"/>
      <c r="AZ132" s="9"/>
      <c r="BA132" s="9"/>
      <c r="BB132" s="9"/>
      <c r="BC132" s="9"/>
      <c r="BD132" s="9"/>
      <c r="BE132" s="9"/>
      <c r="BF132" s="9"/>
      <c r="BG132" s="9"/>
      <c r="BH132" s="9"/>
      <c r="BI132" s="9"/>
      <c r="BJ132" s="11"/>
      <c r="BK132" s="16"/>
      <c r="BL132" s="11"/>
      <c r="BM132" s="11"/>
      <c r="BN132" s="11"/>
      <c r="BO132" s="11"/>
      <c r="BP132" s="11"/>
      <c r="BQ132" s="11"/>
      <c r="BR132" s="11"/>
      <c r="BS132" s="11"/>
      <c r="BT132" s="11"/>
      <c r="BU132" s="11"/>
      <c r="BV132" s="16"/>
      <c r="BW132" s="11"/>
      <c r="BX132" s="11"/>
      <c r="BY132" s="11"/>
      <c r="BZ132" s="11"/>
      <c r="CA132" s="11"/>
      <c r="CB132" s="11"/>
      <c r="CC132" s="9"/>
      <c r="CD132" s="9"/>
    </row>
    <row r="133" hidden="1">
      <c r="A133" s="11" t="s">
        <v>1221</v>
      </c>
      <c r="B133" s="10">
        <v>2021.0</v>
      </c>
      <c r="C133" s="11" t="s">
        <v>1222</v>
      </c>
      <c r="D133" s="11" t="s">
        <v>1223</v>
      </c>
      <c r="E133" s="9"/>
      <c r="F133" s="11" t="s">
        <v>1224</v>
      </c>
      <c r="G133" s="10">
        <v>21.0</v>
      </c>
      <c r="H133" s="10">
        <v>4.0</v>
      </c>
      <c r="I133" s="10">
        <v>668.0</v>
      </c>
      <c r="J133" s="10">
        <v>684.0</v>
      </c>
      <c r="K133" s="11" t="s">
        <v>1225</v>
      </c>
      <c r="M133" s="11" t="s">
        <v>1226</v>
      </c>
      <c r="N133" s="11" t="s">
        <v>1227</v>
      </c>
      <c r="O133" s="12" t="s">
        <v>1228</v>
      </c>
      <c r="P133" s="11" t="s">
        <v>1229</v>
      </c>
      <c r="Q133" s="11" t="s">
        <v>89</v>
      </c>
      <c r="R133" s="9"/>
      <c r="S133" s="9"/>
      <c r="T133" s="9"/>
      <c r="U133" s="9"/>
      <c r="V133" s="17" t="s">
        <v>133</v>
      </c>
      <c r="W133" s="11" t="s">
        <v>90</v>
      </c>
      <c r="X133" s="13" t="s">
        <v>91</v>
      </c>
      <c r="Y133" s="14"/>
      <c r="Z133" s="9"/>
      <c r="AA133" s="13" t="s">
        <v>91</v>
      </c>
      <c r="AB133" s="9"/>
      <c r="AC133" s="9"/>
      <c r="AD133" s="9"/>
      <c r="AE133" s="9"/>
      <c r="AF133" s="9"/>
      <c r="AG133" s="15"/>
      <c r="AH133" s="9"/>
      <c r="AI133" s="9"/>
      <c r="AJ133" s="9"/>
      <c r="AK133" s="9"/>
      <c r="AL133" s="9"/>
      <c r="AM133" s="9"/>
      <c r="AN133" s="9"/>
      <c r="AO133" s="15"/>
      <c r="AP133" s="15"/>
      <c r="AQ133" s="9"/>
      <c r="AR133" s="9"/>
      <c r="AS133" s="9"/>
      <c r="AT133" s="9"/>
      <c r="AU133" s="9"/>
      <c r="AV133" s="9"/>
      <c r="AW133" s="9"/>
      <c r="AX133" s="15"/>
      <c r="AY133" s="9"/>
      <c r="AZ133" s="9"/>
      <c r="BA133" s="9"/>
      <c r="BB133" s="9"/>
      <c r="BC133" s="9"/>
      <c r="BD133" s="9"/>
      <c r="BE133" s="9"/>
      <c r="BF133" s="9"/>
      <c r="BG133" s="9"/>
      <c r="BH133" s="9"/>
      <c r="BI133" s="9"/>
      <c r="BJ133" s="11"/>
      <c r="BK133" s="16"/>
      <c r="BL133" s="11"/>
      <c r="BM133" s="11"/>
      <c r="BN133" s="11"/>
      <c r="BO133" s="11"/>
      <c r="BP133" s="11"/>
      <c r="BQ133" s="11"/>
      <c r="BR133" s="11"/>
      <c r="BS133" s="11"/>
      <c r="BT133" s="11"/>
      <c r="BU133" s="11"/>
      <c r="BV133" s="16"/>
      <c r="BW133" s="11"/>
      <c r="BX133" s="11"/>
      <c r="BY133" s="11"/>
      <c r="BZ133" s="11"/>
      <c r="CA133" s="11"/>
      <c r="CB133" s="11"/>
      <c r="CC133" s="9"/>
      <c r="CD133" s="9"/>
    </row>
    <row r="134" hidden="1">
      <c r="A134" s="11" t="s">
        <v>1230</v>
      </c>
      <c r="B134" s="10">
        <v>2021.0</v>
      </c>
      <c r="C134" s="11" t="s">
        <v>1231</v>
      </c>
      <c r="D134" s="11" t="s">
        <v>1232</v>
      </c>
      <c r="E134" s="9"/>
      <c r="F134" s="11" t="s">
        <v>1233</v>
      </c>
      <c r="G134" s="11" t="s">
        <v>1234</v>
      </c>
      <c r="H134" s="9"/>
      <c r="I134" s="10">
        <v>1.0</v>
      </c>
      <c r="J134" s="10">
        <v>19.0</v>
      </c>
      <c r="K134" s="11" t="s">
        <v>1235</v>
      </c>
      <c r="M134" s="11" t="s">
        <v>1236</v>
      </c>
      <c r="N134" s="11" t="s">
        <v>1237</v>
      </c>
      <c r="O134" s="12" t="s">
        <v>1238</v>
      </c>
      <c r="P134" s="11" t="s">
        <v>1239</v>
      </c>
      <c r="Q134" s="11" t="s">
        <v>89</v>
      </c>
      <c r="R134" s="9"/>
      <c r="S134" s="9"/>
      <c r="T134" s="9"/>
      <c r="U134" s="9"/>
      <c r="V134" s="17" t="s">
        <v>133</v>
      </c>
      <c r="W134" s="11" t="s">
        <v>90</v>
      </c>
      <c r="X134" s="13" t="s">
        <v>91</v>
      </c>
      <c r="Y134" s="14"/>
      <c r="Z134" s="9"/>
      <c r="AA134" s="13" t="s">
        <v>91</v>
      </c>
      <c r="AB134" s="9"/>
      <c r="AC134" s="9"/>
      <c r="AD134" s="9"/>
      <c r="AE134" s="9"/>
      <c r="AF134" s="9"/>
      <c r="AG134" s="15"/>
      <c r="AH134" s="9"/>
      <c r="AI134" s="9"/>
      <c r="AJ134" s="9"/>
      <c r="AK134" s="9"/>
      <c r="AL134" s="9"/>
      <c r="AM134" s="9"/>
      <c r="AN134" s="9"/>
      <c r="AO134" s="15"/>
      <c r="AP134" s="15"/>
      <c r="AQ134" s="9"/>
      <c r="AR134" s="9"/>
      <c r="AS134" s="9"/>
      <c r="AT134" s="9"/>
      <c r="AU134" s="9"/>
      <c r="AV134" s="9"/>
      <c r="AW134" s="9"/>
      <c r="AX134" s="15"/>
      <c r="AY134" s="9"/>
      <c r="AZ134" s="9"/>
      <c r="BA134" s="9"/>
      <c r="BB134" s="9"/>
      <c r="BC134" s="9"/>
      <c r="BD134" s="9"/>
      <c r="BE134" s="9"/>
      <c r="BF134" s="9"/>
      <c r="BG134" s="9"/>
      <c r="BH134" s="9"/>
      <c r="BI134" s="9"/>
      <c r="BJ134" s="11"/>
      <c r="BK134" s="16"/>
      <c r="BL134" s="11"/>
      <c r="BM134" s="11"/>
      <c r="BN134" s="11"/>
      <c r="BO134" s="11"/>
      <c r="BP134" s="11"/>
      <c r="BQ134" s="11"/>
      <c r="BR134" s="11"/>
      <c r="BS134" s="11"/>
      <c r="BT134" s="11"/>
      <c r="BU134" s="11"/>
      <c r="BV134" s="16"/>
      <c r="BW134" s="11"/>
      <c r="BX134" s="11"/>
      <c r="BY134" s="11"/>
      <c r="BZ134" s="11"/>
      <c r="CA134" s="11"/>
      <c r="CB134" s="11"/>
      <c r="CC134" s="9"/>
      <c r="CD134" s="9"/>
    </row>
    <row r="135" hidden="1">
      <c r="A135" s="9"/>
      <c r="B135" s="10">
        <v>2018.0</v>
      </c>
      <c r="C135" s="11" t="s">
        <v>1240</v>
      </c>
      <c r="D135" s="11" t="s">
        <v>1241</v>
      </c>
      <c r="E135" s="9"/>
      <c r="F135" s="11" t="s">
        <v>1242</v>
      </c>
      <c r="I135" s="10">
        <v>3658.0</v>
      </c>
      <c r="J135" s="10">
        <v>3666.0</v>
      </c>
      <c r="K135" s="11" t="s">
        <v>1243</v>
      </c>
      <c r="M135" s="11" t="s">
        <v>1244</v>
      </c>
      <c r="N135" s="11" t="s">
        <v>1245</v>
      </c>
      <c r="O135" s="12" t="s">
        <v>1246</v>
      </c>
      <c r="P135" s="11" t="s">
        <v>1247</v>
      </c>
      <c r="Q135" s="11" t="s">
        <v>89</v>
      </c>
      <c r="R135" s="9"/>
      <c r="S135" s="9"/>
      <c r="T135" s="9"/>
      <c r="U135" s="9"/>
      <c r="V135" s="17" t="s">
        <v>133</v>
      </c>
      <c r="W135" s="11" t="s">
        <v>90</v>
      </c>
      <c r="X135" s="13" t="s">
        <v>91</v>
      </c>
      <c r="Y135" s="14"/>
      <c r="Z135" s="9"/>
      <c r="AA135" s="13" t="s">
        <v>91</v>
      </c>
      <c r="AB135" s="9"/>
      <c r="AC135" s="9"/>
      <c r="AD135" s="9"/>
      <c r="AE135" s="9"/>
      <c r="AF135" s="9"/>
      <c r="AG135" s="15"/>
      <c r="AH135" s="9"/>
      <c r="AI135" s="9"/>
      <c r="AJ135" s="9"/>
      <c r="AK135" s="9"/>
      <c r="AL135" s="9"/>
      <c r="AM135" s="9"/>
      <c r="AN135" s="9"/>
      <c r="AO135" s="15"/>
      <c r="AP135" s="15"/>
      <c r="AQ135" s="9"/>
      <c r="AR135" s="9"/>
      <c r="AS135" s="9"/>
      <c r="AT135" s="9"/>
      <c r="AU135" s="9"/>
      <c r="AV135" s="9"/>
      <c r="AW135" s="9"/>
      <c r="AX135" s="15"/>
      <c r="AY135" s="9"/>
      <c r="AZ135" s="9"/>
      <c r="BA135" s="9"/>
      <c r="BB135" s="9"/>
      <c r="BC135" s="9"/>
      <c r="BD135" s="9"/>
      <c r="BE135" s="9"/>
      <c r="BF135" s="9"/>
      <c r="BG135" s="9"/>
      <c r="BH135" s="9"/>
      <c r="BI135" s="9"/>
      <c r="BJ135" s="11"/>
      <c r="BK135" s="16"/>
      <c r="BL135" s="11"/>
      <c r="BM135" s="11"/>
      <c r="BN135" s="11"/>
      <c r="BO135" s="11"/>
      <c r="BP135" s="11"/>
      <c r="BQ135" s="11"/>
      <c r="BR135" s="11"/>
      <c r="BS135" s="11"/>
      <c r="BT135" s="11"/>
      <c r="BU135" s="11"/>
      <c r="BV135" s="16"/>
      <c r="BW135" s="11"/>
      <c r="BX135" s="11"/>
      <c r="BY135" s="11"/>
      <c r="BZ135" s="11"/>
      <c r="CA135" s="11"/>
      <c r="CB135" s="11"/>
      <c r="CC135" s="9"/>
      <c r="CD135" s="9"/>
    </row>
    <row r="136" hidden="1">
      <c r="A136" s="11" t="s">
        <v>1248</v>
      </c>
      <c r="B136" s="10">
        <v>2016.0</v>
      </c>
      <c r="C136" s="11" t="s">
        <v>1249</v>
      </c>
      <c r="D136" s="11" t="s">
        <v>1250</v>
      </c>
      <c r="E136" s="9"/>
      <c r="F136" s="11" t="s">
        <v>1251</v>
      </c>
      <c r="I136" s="10">
        <v>378.0</v>
      </c>
      <c r="J136" s="10">
        <v>387.0</v>
      </c>
      <c r="K136" s="11" t="s">
        <v>1252</v>
      </c>
      <c r="L136" s="10">
        <v>2.0</v>
      </c>
      <c r="M136" s="11" t="s">
        <v>1253</v>
      </c>
      <c r="N136" s="11" t="s">
        <v>1254</v>
      </c>
      <c r="O136" s="12" t="s">
        <v>1255</v>
      </c>
      <c r="P136" s="11" t="s">
        <v>1256</v>
      </c>
      <c r="Q136" s="11" t="s">
        <v>89</v>
      </c>
      <c r="R136" s="9"/>
      <c r="S136" s="9"/>
      <c r="T136" s="9"/>
      <c r="U136" s="9"/>
      <c r="V136" s="17" t="s">
        <v>133</v>
      </c>
      <c r="W136" s="11" t="s">
        <v>90</v>
      </c>
      <c r="X136" s="13" t="s">
        <v>91</v>
      </c>
      <c r="Y136" s="14"/>
      <c r="Z136" s="9"/>
      <c r="AA136" s="13" t="s">
        <v>91</v>
      </c>
      <c r="AB136" s="9"/>
      <c r="AC136" s="9"/>
      <c r="AD136" s="9"/>
      <c r="AE136" s="9"/>
      <c r="AF136" s="9"/>
      <c r="AG136" s="15"/>
      <c r="AH136" s="9"/>
      <c r="AI136" s="9"/>
      <c r="AJ136" s="9"/>
      <c r="AK136" s="9"/>
      <c r="AL136" s="9"/>
      <c r="AM136" s="9"/>
      <c r="AN136" s="9"/>
      <c r="AO136" s="15"/>
      <c r="AP136" s="15"/>
      <c r="AQ136" s="9"/>
      <c r="AR136" s="9"/>
      <c r="AS136" s="9"/>
      <c r="AT136" s="9"/>
      <c r="AU136" s="9"/>
      <c r="AV136" s="9"/>
      <c r="AW136" s="9"/>
      <c r="AX136" s="15"/>
      <c r="AY136" s="9"/>
      <c r="AZ136" s="9"/>
      <c r="BA136" s="9"/>
      <c r="BB136" s="9"/>
      <c r="BC136" s="9"/>
      <c r="BD136" s="9"/>
      <c r="BE136" s="9"/>
      <c r="BF136" s="9"/>
      <c r="BG136" s="9"/>
      <c r="BH136" s="9"/>
      <c r="BI136" s="9"/>
      <c r="BJ136" s="11"/>
      <c r="BK136" s="16"/>
      <c r="BL136" s="11"/>
      <c r="BM136" s="11"/>
      <c r="BN136" s="11"/>
      <c r="BO136" s="11"/>
      <c r="BP136" s="11"/>
      <c r="BQ136" s="11"/>
      <c r="BR136" s="11"/>
      <c r="BS136" s="11"/>
      <c r="BT136" s="11"/>
      <c r="BU136" s="11"/>
      <c r="BV136" s="16"/>
      <c r="BW136" s="11"/>
      <c r="BX136" s="11"/>
      <c r="BY136" s="11"/>
      <c r="BZ136" s="11"/>
      <c r="CA136" s="11"/>
      <c r="CB136" s="11"/>
      <c r="CC136" s="9"/>
      <c r="CD136" s="9"/>
    </row>
    <row r="137" hidden="1">
      <c r="A137" s="11" t="s">
        <v>1257</v>
      </c>
      <c r="B137" s="10">
        <v>2013.0</v>
      </c>
      <c r="C137" s="11" t="s">
        <v>1258</v>
      </c>
      <c r="D137" s="11" t="s">
        <v>1259</v>
      </c>
      <c r="E137" s="9"/>
      <c r="F137" s="11" t="s">
        <v>593</v>
      </c>
      <c r="H137" s="9"/>
      <c r="I137" s="10">
        <v>267.0</v>
      </c>
      <c r="J137" s="10">
        <v>287.0</v>
      </c>
      <c r="K137" s="11" t="s">
        <v>1260</v>
      </c>
      <c r="L137" s="10">
        <v>7.0</v>
      </c>
      <c r="M137" s="11" t="s">
        <v>1261</v>
      </c>
      <c r="N137" s="11" t="s">
        <v>1262</v>
      </c>
      <c r="O137" s="12" t="s">
        <v>1263</v>
      </c>
      <c r="P137" s="11" t="s">
        <v>1264</v>
      </c>
      <c r="Q137" s="11" t="s">
        <v>89</v>
      </c>
      <c r="R137" s="9"/>
      <c r="S137" s="9"/>
      <c r="T137" s="9"/>
      <c r="U137" s="9"/>
      <c r="V137" s="17" t="s">
        <v>133</v>
      </c>
      <c r="W137" s="11" t="s">
        <v>90</v>
      </c>
      <c r="X137" s="13" t="s">
        <v>91</v>
      </c>
      <c r="Y137" s="14"/>
      <c r="Z137" s="9"/>
      <c r="AA137" s="13" t="s">
        <v>91</v>
      </c>
      <c r="AB137" s="9"/>
      <c r="AC137" s="9"/>
      <c r="AD137" s="9"/>
      <c r="AE137" s="9"/>
      <c r="AF137" s="9"/>
      <c r="AG137" s="15"/>
      <c r="AH137" s="9"/>
      <c r="AI137" s="9"/>
      <c r="AJ137" s="9"/>
      <c r="AK137" s="9"/>
      <c r="AL137" s="9"/>
      <c r="AM137" s="9"/>
      <c r="AN137" s="9"/>
      <c r="AO137" s="15"/>
      <c r="AP137" s="15"/>
      <c r="AQ137" s="9"/>
      <c r="AR137" s="9"/>
      <c r="AS137" s="9"/>
      <c r="AT137" s="9"/>
      <c r="AU137" s="9"/>
      <c r="AV137" s="9"/>
      <c r="AW137" s="9"/>
      <c r="AX137" s="15"/>
      <c r="AY137" s="9"/>
      <c r="AZ137" s="9"/>
      <c r="BA137" s="9"/>
      <c r="BB137" s="9"/>
      <c r="BC137" s="9"/>
      <c r="BD137" s="9"/>
      <c r="BE137" s="9"/>
      <c r="BF137" s="9"/>
      <c r="BG137" s="9"/>
      <c r="BH137" s="9"/>
      <c r="BI137" s="9"/>
      <c r="BJ137" s="11"/>
      <c r="BK137" s="16"/>
      <c r="BL137" s="11"/>
      <c r="BM137" s="11"/>
      <c r="BN137" s="11"/>
      <c r="BO137" s="11"/>
      <c r="BP137" s="11"/>
      <c r="BQ137" s="11"/>
      <c r="BR137" s="11"/>
      <c r="BS137" s="11"/>
      <c r="BT137" s="11"/>
      <c r="BU137" s="11"/>
      <c r="BV137" s="16"/>
      <c r="BW137" s="11"/>
      <c r="BX137" s="11"/>
      <c r="BY137" s="11"/>
      <c r="BZ137" s="11"/>
      <c r="CA137" s="11"/>
      <c r="CB137" s="11"/>
      <c r="CC137" s="9"/>
      <c r="CD137" s="9"/>
    </row>
    <row r="138" hidden="1">
      <c r="A138" s="11" t="s">
        <v>1265</v>
      </c>
      <c r="B138" s="10">
        <v>2021.0</v>
      </c>
      <c r="C138" s="11" t="s">
        <v>1266</v>
      </c>
      <c r="D138" s="11" t="s">
        <v>1267</v>
      </c>
      <c r="E138" s="9"/>
      <c r="F138" s="11" t="s">
        <v>1268</v>
      </c>
      <c r="G138" s="10">
        <v>14.0</v>
      </c>
      <c r="H138" s="10">
        <v>4.0</v>
      </c>
      <c r="I138" s="10">
        <v>808.0</v>
      </c>
      <c r="J138" s="10">
        <v>829.0</v>
      </c>
      <c r="K138" s="11" t="s">
        <v>1269</v>
      </c>
      <c r="M138" s="11" t="s">
        <v>1270</v>
      </c>
      <c r="N138" s="11" t="s">
        <v>1271</v>
      </c>
      <c r="O138" s="12" t="s">
        <v>1272</v>
      </c>
      <c r="P138" s="11" t="s">
        <v>1273</v>
      </c>
      <c r="Q138" s="11" t="s">
        <v>89</v>
      </c>
      <c r="R138" s="9"/>
      <c r="S138" s="9"/>
      <c r="T138" s="9"/>
      <c r="U138" s="9"/>
      <c r="V138" s="17" t="s">
        <v>133</v>
      </c>
      <c r="W138" s="11" t="s">
        <v>90</v>
      </c>
      <c r="X138" s="13" t="s">
        <v>91</v>
      </c>
      <c r="Y138" s="14"/>
      <c r="Z138" s="9"/>
      <c r="AA138" s="13" t="s">
        <v>91</v>
      </c>
      <c r="AB138" s="9"/>
      <c r="AC138" s="9"/>
      <c r="AD138" s="9"/>
      <c r="AE138" s="9"/>
      <c r="AF138" s="9"/>
      <c r="AG138" s="15"/>
      <c r="AH138" s="9"/>
      <c r="AI138" s="9"/>
      <c r="AJ138" s="9"/>
      <c r="AK138" s="9"/>
      <c r="AL138" s="9"/>
      <c r="AM138" s="9"/>
      <c r="AN138" s="9"/>
      <c r="AO138" s="15"/>
      <c r="AP138" s="15"/>
      <c r="AQ138" s="9"/>
      <c r="AR138" s="9"/>
      <c r="AS138" s="9"/>
      <c r="AT138" s="9"/>
      <c r="AU138" s="9"/>
      <c r="AV138" s="9"/>
      <c r="AW138" s="9"/>
      <c r="AX138" s="15"/>
      <c r="AY138" s="9"/>
      <c r="AZ138" s="9"/>
      <c r="BA138" s="9"/>
      <c r="BB138" s="9"/>
      <c r="BC138" s="9"/>
      <c r="BD138" s="9"/>
      <c r="BE138" s="9"/>
      <c r="BF138" s="9"/>
      <c r="BG138" s="9"/>
      <c r="BH138" s="9"/>
      <c r="BI138" s="9"/>
      <c r="BJ138" s="11"/>
      <c r="BK138" s="16"/>
      <c r="BL138" s="11"/>
      <c r="BM138" s="11"/>
      <c r="BN138" s="11"/>
      <c r="BO138" s="11"/>
      <c r="BP138" s="11"/>
      <c r="BQ138" s="11"/>
      <c r="BR138" s="11"/>
      <c r="BS138" s="11"/>
      <c r="BT138" s="11"/>
      <c r="BU138" s="11"/>
      <c r="BV138" s="16"/>
      <c r="BW138" s="11"/>
      <c r="BX138" s="11"/>
      <c r="BY138" s="11"/>
      <c r="BZ138" s="11"/>
      <c r="CA138" s="11"/>
      <c r="CB138" s="11"/>
      <c r="CC138" s="9"/>
      <c r="CD138" s="9"/>
    </row>
    <row r="139" hidden="1">
      <c r="A139" s="11" t="s">
        <v>1274</v>
      </c>
      <c r="B139" s="10">
        <v>2022.0</v>
      </c>
      <c r="C139" s="11" t="s">
        <v>1275</v>
      </c>
      <c r="D139" s="11" t="s">
        <v>1276</v>
      </c>
      <c r="E139" s="9"/>
      <c r="F139" s="11" t="s">
        <v>1277</v>
      </c>
      <c r="G139" s="10">
        <v>27.0</v>
      </c>
      <c r="H139" s="10">
        <v>4.0</v>
      </c>
      <c r="I139" s="10">
        <v>575.0</v>
      </c>
      <c r="J139" s="10">
        <v>593.0</v>
      </c>
      <c r="K139" s="11" t="s">
        <v>1278</v>
      </c>
      <c r="L139" s="10">
        <v>1.0</v>
      </c>
      <c r="M139" s="11" t="s">
        <v>1279</v>
      </c>
      <c r="N139" s="11" t="s">
        <v>1280</v>
      </c>
      <c r="O139" s="12" t="s">
        <v>1281</v>
      </c>
      <c r="P139" s="11" t="s">
        <v>1282</v>
      </c>
      <c r="Q139" s="11" t="s">
        <v>89</v>
      </c>
      <c r="R139" s="9"/>
      <c r="S139" s="9"/>
      <c r="T139" s="9"/>
      <c r="U139" s="9"/>
      <c r="V139" s="17" t="s">
        <v>133</v>
      </c>
      <c r="W139" s="11" t="s">
        <v>90</v>
      </c>
      <c r="X139" s="13" t="s">
        <v>91</v>
      </c>
      <c r="Y139" s="14"/>
      <c r="Z139" s="9"/>
      <c r="AA139" s="13" t="s">
        <v>91</v>
      </c>
      <c r="AB139" s="9"/>
      <c r="AC139" s="9"/>
      <c r="AD139" s="9"/>
      <c r="AE139" s="9"/>
      <c r="AF139" s="9"/>
      <c r="AG139" s="15"/>
      <c r="AH139" s="9"/>
      <c r="AI139" s="9"/>
      <c r="AJ139" s="9"/>
      <c r="AK139" s="9"/>
      <c r="AL139" s="9"/>
      <c r="AM139" s="9"/>
      <c r="AN139" s="9"/>
      <c r="AO139" s="15"/>
      <c r="AP139" s="15"/>
      <c r="AQ139" s="9"/>
      <c r="AR139" s="9"/>
      <c r="AS139" s="9"/>
      <c r="AT139" s="9"/>
      <c r="AU139" s="9"/>
      <c r="AV139" s="9"/>
      <c r="AW139" s="9"/>
      <c r="AX139" s="15"/>
      <c r="AY139" s="9"/>
      <c r="AZ139" s="9"/>
      <c r="BA139" s="9"/>
      <c r="BB139" s="9"/>
      <c r="BC139" s="9"/>
      <c r="BD139" s="9"/>
      <c r="BE139" s="9"/>
      <c r="BF139" s="9"/>
      <c r="BG139" s="9"/>
      <c r="BH139" s="9"/>
      <c r="BI139" s="9"/>
      <c r="BJ139" s="11"/>
      <c r="BK139" s="16"/>
      <c r="BL139" s="11"/>
      <c r="BM139" s="11"/>
      <c r="BN139" s="11"/>
      <c r="BO139" s="11"/>
      <c r="BP139" s="11"/>
      <c r="BQ139" s="11"/>
      <c r="BR139" s="11"/>
      <c r="BS139" s="11"/>
      <c r="BT139" s="11"/>
      <c r="BU139" s="11"/>
      <c r="BV139" s="16"/>
      <c r="BW139" s="11"/>
      <c r="BX139" s="11"/>
      <c r="BY139" s="11"/>
      <c r="BZ139" s="11"/>
      <c r="CA139" s="11"/>
      <c r="CB139" s="11"/>
      <c r="CC139" s="9"/>
      <c r="CD139" s="9"/>
    </row>
    <row r="140" hidden="1">
      <c r="A140" s="11" t="s">
        <v>1283</v>
      </c>
      <c r="B140" s="10">
        <v>2021.0</v>
      </c>
      <c r="C140" s="11" t="s">
        <v>1284</v>
      </c>
      <c r="D140" s="11" t="s">
        <v>1285</v>
      </c>
      <c r="E140" s="9"/>
      <c r="F140" s="11" t="s">
        <v>1286</v>
      </c>
      <c r="G140" s="10">
        <v>29.0</v>
      </c>
      <c r="H140" s="10">
        <v>4.0</v>
      </c>
      <c r="I140" s="10">
        <v>309.0</v>
      </c>
      <c r="J140" s="10">
        <v>327.0</v>
      </c>
      <c r="K140" s="11" t="s">
        <v>1287</v>
      </c>
      <c r="L140" s="10">
        <v>3.0</v>
      </c>
      <c r="M140" s="11" t="s">
        <v>1288</v>
      </c>
      <c r="N140" s="11" t="s">
        <v>1289</v>
      </c>
      <c r="O140" s="12" t="s">
        <v>1290</v>
      </c>
      <c r="P140" s="11" t="s">
        <v>1291</v>
      </c>
      <c r="Q140" s="11" t="s">
        <v>89</v>
      </c>
      <c r="R140" s="9"/>
      <c r="S140" s="9"/>
      <c r="T140" s="9"/>
      <c r="U140" s="9"/>
      <c r="V140" s="17" t="s">
        <v>133</v>
      </c>
      <c r="W140" s="11" t="s">
        <v>90</v>
      </c>
      <c r="X140" s="13" t="s">
        <v>91</v>
      </c>
      <c r="Y140" s="14"/>
      <c r="Z140" s="9"/>
      <c r="AA140" s="13" t="s">
        <v>91</v>
      </c>
      <c r="AB140" s="9"/>
      <c r="AC140" s="9"/>
      <c r="AD140" s="9"/>
      <c r="AE140" s="9"/>
      <c r="AF140" s="9"/>
      <c r="AG140" s="15"/>
      <c r="AH140" s="9"/>
      <c r="AI140" s="9"/>
      <c r="AJ140" s="9"/>
      <c r="AK140" s="9"/>
      <c r="AL140" s="9"/>
      <c r="AM140" s="9"/>
      <c r="AN140" s="9"/>
      <c r="AO140" s="15"/>
      <c r="AP140" s="15"/>
      <c r="AQ140" s="9"/>
      <c r="AR140" s="9"/>
      <c r="AS140" s="9"/>
      <c r="AT140" s="9"/>
      <c r="AU140" s="9"/>
      <c r="AV140" s="9"/>
      <c r="AW140" s="9"/>
      <c r="AX140" s="15"/>
      <c r="AY140" s="9"/>
      <c r="AZ140" s="9"/>
      <c r="BA140" s="9"/>
      <c r="BB140" s="9"/>
      <c r="BC140" s="9"/>
      <c r="BD140" s="9"/>
      <c r="BE140" s="9"/>
      <c r="BF140" s="9"/>
      <c r="BG140" s="9"/>
      <c r="BH140" s="9"/>
      <c r="BI140" s="9"/>
      <c r="BJ140" s="11"/>
      <c r="BK140" s="16"/>
      <c r="BL140" s="11"/>
      <c r="BM140" s="11"/>
      <c r="BN140" s="11"/>
      <c r="BO140" s="11"/>
      <c r="BP140" s="11"/>
      <c r="BQ140" s="11"/>
      <c r="BR140" s="11"/>
      <c r="BS140" s="11"/>
      <c r="BT140" s="11"/>
      <c r="BU140" s="11"/>
      <c r="BV140" s="16"/>
      <c r="BW140" s="11"/>
      <c r="BX140" s="11"/>
      <c r="BY140" s="11"/>
      <c r="BZ140" s="11"/>
      <c r="CA140" s="11"/>
      <c r="CB140" s="11"/>
      <c r="CC140" s="9"/>
      <c r="CD140" s="9"/>
    </row>
    <row r="141" hidden="1">
      <c r="A141" s="11" t="s">
        <v>1292</v>
      </c>
      <c r="B141" s="10">
        <v>2020.0</v>
      </c>
      <c r="C141" s="11" t="s">
        <v>1293</v>
      </c>
      <c r="D141" s="11" t="s">
        <v>1294</v>
      </c>
      <c r="E141" s="9"/>
      <c r="F141" s="11" t="s">
        <v>1295</v>
      </c>
      <c r="K141" s="11" t="s">
        <v>1296</v>
      </c>
      <c r="L141" s="10">
        <v>2.0</v>
      </c>
      <c r="M141" s="11" t="s">
        <v>1297</v>
      </c>
      <c r="N141" s="11" t="s">
        <v>1298</v>
      </c>
      <c r="O141" s="12" t="s">
        <v>1299</v>
      </c>
      <c r="P141" s="11" t="s">
        <v>1300</v>
      </c>
      <c r="Q141" s="11" t="s">
        <v>89</v>
      </c>
      <c r="R141" s="9"/>
      <c r="S141" s="9"/>
      <c r="T141" s="9"/>
      <c r="U141" s="9"/>
      <c r="V141" s="17" t="s">
        <v>133</v>
      </c>
      <c r="W141" s="11" t="s">
        <v>90</v>
      </c>
      <c r="X141" s="13" t="s">
        <v>91</v>
      </c>
      <c r="Y141" s="14"/>
      <c r="Z141" s="9"/>
      <c r="AA141" s="13" t="s">
        <v>91</v>
      </c>
      <c r="AB141" s="9"/>
      <c r="AC141" s="9"/>
      <c r="AD141" s="9"/>
      <c r="AE141" s="9"/>
      <c r="AF141" s="9"/>
      <c r="AG141" s="15"/>
      <c r="AH141" s="9"/>
      <c r="AI141" s="9"/>
      <c r="AJ141" s="9"/>
      <c r="AK141" s="9"/>
      <c r="AL141" s="9"/>
      <c r="AM141" s="9"/>
      <c r="AN141" s="9"/>
      <c r="AO141" s="15"/>
      <c r="AP141" s="15"/>
      <c r="AQ141" s="9"/>
      <c r="AR141" s="9"/>
      <c r="AS141" s="9"/>
      <c r="AT141" s="9"/>
      <c r="AU141" s="9"/>
      <c r="AV141" s="9"/>
      <c r="AW141" s="9"/>
      <c r="AX141" s="15"/>
      <c r="AY141" s="9"/>
      <c r="AZ141" s="9"/>
      <c r="BA141" s="9"/>
      <c r="BB141" s="9"/>
      <c r="BC141" s="9"/>
      <c r="BD141" s="9"/>
      <c r="BE141" s="9"/>
      <c r="BF141" s="9"/>
      <c r="BG141" s="9"/>
      <c r="BH141" s="9"/>
      <c r="BI141" s="9"/>
      <c r="BJ141" s="11"/>
      <c r="BK141" s="16"/>
      <c r="BL141" s="11"/>
      <c r="BM141" s="11"/>
      <c r="BN141" s="11"/>
      <c r="BO141" s="11"/>
      <c r="BP141" s="11"/>
      <c r="BQ141" s="11"/>
      <c r="BR141" s="11"/>
      <c r="BS141" s="11"/>
      <c r="BT141" s="11"/>
      <c r="BU141" s="11"/>
      <c r="BV141" s="16"/>
      <c r="BW141" s="11"/>
      <c r="BX141" s="11"/>
      <c r="BY141" s="11"/>
      <c r="BZ141" s="11"/>
      <c r="CA141" s="11"/>
      <c r="CB141" s="11"/>
      <c r="CC141" s="9"/>
      <c r="CD141" s="9"/>
    </row>
    <row r="142" hidden="1">
      <c r="A142" s="11" t="s">
        <v>1301</v>
      </c>
      <c r="B142" s="10">
        <v>2017.0</v>
      </c>
      <c r="C142" s="11" t="s">
        <v>1302</v>
      </c>
      <c r="D142" s="11" t="s">
        <v>1303</v>
      </c>
      <c r="E142" s="9"/>
      <c r="F142" s="11" t="s">
        <v>1304</v>
      </c>
      <c r="G142" s="10">
        <v>20.0</v>
      </c>
      <c r="H142" s="10">
        <v>3.0</v>
      </c>
      <c r="I142" s="10">
        <v>276.0</v>
      </c>
      <c r="J142" s="10">
        <v>295.0</v>
      </c>
      <c r="K142" s="11" t="s">
        <v>1305</v>
      </c>
      <c r="L142" s="10">
        <v>21.0</v>
      </c>
      <c r="M142" s="11" t="s">
        <v>1306</v>
      </c>
      <c r="N142" s="11" t="s">
        <v>1307</v>
      </c>
      <c r="O142" s="12" t="s">
        <v>1308</v>
      </c>
      <c r="P142" s="11" t="s">
        <v>1309</v>
      </c>
      <c r="Q142" s="11" t="s">
        <v>125</v>
      </c>
      <c r="S142" s="9"/>
      <c r="T142" s="9"/>
      <c r="U142" s="11" t="s">
        <v>90</v>
      </c>
      <c r="V142" s="13" t="s">
        <v>91</v>
      </c>
      <c r="W142" s="9"/>
      <c r="X142" s="13" t="s">
        <v>91</v>
      </c>
      <c r="Y142" s="14"/>
      <c r="Z142" s="9"/>
      <c r="AA142" s="13" t="s">
        <v>91</v>
      </c>
      <c r="AB142" s="9"/>
      <c r="AC142" s="9"/>
      <c r="AD142" s="9"/>
      <c r="AE142" s="9"/>
      <c r="AF142" s="9"/>
      <c r="AG142" s="15"/>
      <c r="AH142" s="9"/>
      <c r="AI142" s="9"/>
      <c r="AJ142" s="9"/>
      <c r="AK142" s="9"/>
      <c r="AL142" s="9"/>
      <c r="AM142" s="9"/>
      <c r="AN142" s="9"/>
      <c r="AO142" s="15"/>
      <c r="AP142" s="15"/>
      <c r="AQ142" s="9"/>
      <c r="AR142" s="9"/>
      <c r="AS142" s="9"/>
      <c r="AT142" s="9"/>
      <c r="AU142" s="9"/>
      <c r="AV142" s="9"/>
      <c r="AW142" s="9"/>
      <c r="AX142" s="15"/>
      <c r="AY142" s="9"/>
      <c r="AZ142" s="9"/>
      <c r="BA142" s="9"/>
      <c r="BB142" s="9"/>
      <c r="BC142" s="9"/>
      <c r="BD142" s="9"/>
      <c r="BE142" s="9"/>
      <c r="BF142" s="9"/>
      <c r="BG142" s="9"/>
      <c r="BH142" s="9"/>
      <c r="BI142" s="9"/>
      <c r="BJ142" s="11"/>
      <c r="BK142" s="16"/>
      <c r="BL142" s="11"/>
      <c r="BM142" s="11"/>
      <c r="BN142" s="11"/>
      <c r="BO142" s="11"/>
      <c r="BP142" s="11"/>
      <c r="BQ142" s="11"/>
      <c r="BR142" s="11"/>
      <c r="BS142" s="11"/>
      <c r="BT142" s="11"/>
      <c r="BU142" s="11"/>
      <c r="BV142" s="16"/>
      <c r="BW142" s="11"/>
      <c r="BX142" s="11"/>
      <c r="BY142" s="11"/>
      <c r="BZ142" s="11"/>
      <c r="CA142" s="11"/>
      <c r="CB142" s="11"/>
      <c r="CC142" s="9"/>
      <c r="CD142" s="9"/>
    </row>
    <row r="143" hidden="1">
      <c r="A143" s="11" t="s">
        <v>1310</v>
      </c>
      <c r="B143" s="10">
        <v>2017.0</v>
      </c>
      <c r="C143" s="11" t="s">
        <v>1302</v>
      </c>
      <c r="D143" s="11" t="s">
        <v>1311</v>
      </c>
      <c r="E143" s="9"/>
      <c r="F143" s="11" t="s">
        <v>1304</v>
      </c>
      <c r="G143" s="10">
        <v>20.0</v>
      </c>
      <c r="H143" s="10">
        <v>3.0</v>
      </c>
      <c r="I143" s="10">
        <v>296.0</v>
      </c>
      <c r="J143" s="10">
        <v>296.0</v>
      </c>
      <c r="K143" s="9"/>
      <c r="L143" s="10">
        <v>0.0</v>
      </c>
      <c r="M143" s="9"/>
      <c r="N143" s="9"/>
      <c r="O143" s="12" t="s">
        <v>1312</v>
      </c>
      <c r="P143" s="11" t="s">
        <v>1313</v>
      </c>
      <c r="Q143" s="11" t="s">
        <v>125</v>
      </c>
      <c r="S143" s="9"/>
      <c r="T143" s="11" t="s">
        <v>90</v>
      </c>
      <c r="U143" s="11" t="s">
        <v>90</v>
      </c>
      <c r="V143" s="13" t="s">
        <v>91</v>
      </c>
      <c r="W143" s="9"/>
      <c r="X143" s="13" t="s">
        <v>91</v>
      </c>
      <c r="Y143" s="14"/>
      <c r="Z143" s="9"/>
      <c r="AA143" s="13" t="s">
        <v>91</v>
      </c>
      <c r="AB143" s="9"/>
      <c r="AC143" s="9"/>
      <c r="AD143" s="9"/>
      <c r="AE143" s="9"/>
      <c r="AF143" s="9"/>
      <c r="AG143" s="15"/>
      <c r="AH143" s="9"/>
      <c r="AI143" s="9"/>
      <c r="AJ143" s="9"/>
      <c r="AK143" s="9"/>
      <c r="AL143" s="9"/>
      <c r="AM143" s="9"/>
      <c r="AN143" s="9"/>
      <c r="AO143" s="15"/>
      <c r="AP143" s="15"/>
      <c r="AQ143" s="9"/>
      <c r="AR143" s="9"/>
      <c r="AS143" s="9"/>
      <c r="AT143" s="9"/>
      <c r="AU143" s="9"/>
      <c r="AV143" s="9"/>
      <c r="AW143" s="9"/>
      <c r="AX143" s="15"/>
      <c r="AY143" s="9"/>
      <c r="AZ143" s="9"/>
      <c r="BA143" s="9"/>
      <c r="BB143" s="9"/>
      <c r="BC143" s="9"/>
      <c r="BD143" s="9"/>
      <c r="BE143" s="9"/>
      <c r="BF143" s="9"/>
      <c r="BG143" s="9"/>
      <c r="BH143" s="9"/>
      <c r="BI143" s="9"/>
      <c r="BJ143" s="11"/>
      <c r="BK143" s="16"/>
      <c r="BL143" s="11"/>
      <c r="BM143" s="11"/>
      <c r="BN143" s="11"/>
      <c r="BO143" s="11"/>
      <c r="BP143" s="11"/>
      <c r="BQ143" s="11"/>
      <c r="BR143" s="11"/>
      <c r="BS143" s="11"/>
      <c r="BT143" s="11"/>
      <c r="BU143" s="11"/>
      <c r="BV143" s="16"/>
      <c r="BW143" s="11"/>
      <c r="BX143" s="11"/>
      <c r="BY143" s="11"/>
      <c r="BZ143" s="11"/>
      <c r="CA143" s="11"/>
      <c r="CB143" s="11"/>
      <c r="CC143" s="9"/>
      <c r="CD143" s="9"/>
    </row>
    <row r="144" hidden="1">
      <c r="A144" s="11" t="s">
        <v>1301</v>
      </c>
      <c r="B144" s="10">
        <v>2017.0</v>
      </c>
      <c r="C144" s="11" t="s">
        <v>1314</v>
      </c>
      <c r="D144" s="11" t="s">
        <v>1315</v>
      </c>
      <c r="E144" s="9"/>
      <c r="F144" s="11" t="s">
        <v>186</v>
      </c>
      <c r="G144" s="10">
        <v>20.0</v>
      </c>
      <c r="H144" s="10">
        <v>3.0</v>
      </c>
      <c r="I144" s="10">
        <v>276.0</v>
      </c>
      <c r="J144" s="10">
        <v>295.0</v>
      </c>
      <c r="K144" s="11" t="s">
        <v>1316</v>
      </c>
      <c r="L144" s="10">
        <v>20.0</v>
      </c>
      <c r="M144" s="11" t="s">
        <v>1317</v>
      </c>
      <c r="N144" s="11" t="s">
        <v>1318</v>
      </c>
      <c r="O144" s="12" t="s">
        <v>1319</v>
      </c>
      <c r="P144" s="11" t="s">
        <v>1320</v>
      </c>
      <c r="Q144" s="11" t="s">
        <v>89</v>
      </c>
      <c r="R144" s="9"/>
      <c r="S144" s="9"/>
      <c r="T144" s="9"/>
      <c r="U144" s="9"/>
      <c r="V144" s="17" t="s">
        <v>133</v>
      </c>
      <c r="W144" s="11" t="s">
        <v>90</v>
      </c>
      <c r="X144" s="13" t="s">
        <v>91</v>
      </c>
      <c r="Y144" s="14"/>
      <c r="Z144" s="9"/>
      <c r="AA144" s="13" t="s">
        <v>91</v>
      </c>
      <c r="AB144" s="9"/>
      <c r="AC144" s="9"/>
      <c r="AD144" s="9"/>
      <c r="AE144" s="9"/>
      <c r="AF144" s="9"/>
      <c r="AG144" s="15"/>
      <c r="AH144" s="9"/>
      <c r="AI144" s="9"/>
      <c r="AJ144" s="9"/>
      <c r="AK144" s="9"/>
      <c r="AL144" s="9"/>
      <c r="AM144" s="9"/>
      <c r="AN144" s="9"/>
      <c r="AO144" s="15"/>
      <c r="AP144" s="15"/>
      <c r="AQ144" s="9"/>
      <c r="AR144" s="9"/>
      <c r="AS144" s="9"/>
      <c r="AT144" s="9"/>
      <c r="AU144" s="9"/>
      <c r="AV144" s="9"/>
      <c r="AW144" s="9"/>
      <c r="AX144" s="15"/>
      <c r="AY144" s="9"/>
      <c r="AZ144" s="9"/>
      <c r="BA144" s="9"/>
      <c r="BB144" s="9"/>
      <c r="BC144" s="9"/>
      <c r="BD144" s="9"/>
      <c r="BE144" s="9"/>
      <c r="BF144" s="9"/>
      <c r="BG144" s="9"/>
      <c r="BH144" s="9"/>
      <c r="BI144" s="9"/>
      <c r="BJ144" s="11"/>
      <c r="BK144" s="16"/>
      <c r="BL144" s="11"/>
      <c r="BM144" s="11"/>
      <c r="BN144" s="11"/>
      <c r="BO144" s="11"/>
      <c r="BP144" s="11"/>
      <c r="BQ144" s="11"/>
      <c r="BR144" s="11"/>
      <c r="BS144" s="11"/>
      <c r="BT144" s="11"/>
      <c r="BU144" s="11"/>
      <c r="BV144" s="16"/>
      <c r="BW144" s="11"/>
      <c r="BX144" s="11"/>
      <c r="BY144" s="11"/>
      <c r="BZ144" s="11"/>
      <c r="CA144" s="11"/>
      <c r="CB144" s="11"/>
      <c r="CC144" s="9"/>
      <c r="CD144" s="9"/>
    </row>
    <row r="145" hidden="1">
      <c r="A145" s="11" t="s">
        <v>1321</v>
      </c>
      <c r="B145" s="10">
        <v>2015.0</v>
      </c>
      <c r="C145" s="11" t="s">
        <v>1322</v>
      </c>
      <c r="D145" s="11" t="s">
        <v>1323</v>
      </c>
      <c r="E145" s="9"/>
      <c r="F145" s="11" t="s">
        <v>924</v>
      </c>
      <c r="G145" s="10">
        <v>4.0</v>
      </c>
      <c r="H145" s="9"/>
      <c r="I145" s="10">
        <v>155.0</v>
      </c>
      <c r="J145" s="10">
        <v>162.0</v>
      </c>
      <c r="K145" s="11" t="s">
        <v>1324</v>
      </c>
      <c r="L145" s="10">
        <v>7.0</v>
      </c>
      <c r="M145" s="11" t="s">
        <v>1325</v>
      </c>
      <c r="N145" s="11" t="s">
        <v>1326</v>
      </c>
      <c r="O145" s="12" t="s">
        <v>1327</v>
      </c>
      <c r="P145" s="11" t="s">
        <v>1328</v>
      </c>
      <c r="Q145" s="11" t="s">
        <v>89</v>
      </c>
      <c r="R145" s="9"/>
      <c r="S145" s="9"/>
      <c r="T145" s="9"/>
      <c r="U145" s="9"/>
      <c r="V145" s="17" t="s">
        <v>133</v>
      </c>
      <c r="W145" s="9"/>
      <c r="X145" s="17" t="s">
        <v>133</v>
      </c>
      <c r="Y145" s="18"/>
      <c r="Z145" s="11" t="s">
        <v>90</v>
      </c>
      <c r="AA145" s="13" t="s">
        <v>91</v>
      </c>
      <c r="AB145" s="9"/>
      <c r="AC145" s="9"/>
      <c r="AD145" s="9"/>
      <c r="AE145" s="9"/>
      <c r="AF145" s="9"/>
      <c r="AG145" s="15"/>
      <c r="AH145" s="9"/>
      <c r="AI145" s="9"/>
      <c r="AJ145" s="9"/>
      <c r="AK145" s="9"/>
      <c r="AL145" s="9"/>
      <c r="AM145" s="9"/>
      <c r="AN145" s="9"/>
      <c r="AO145" s="15"/>
      <c r="AP145" s="15"/>
      <c r="AQ145" s="9"/>
      <c r="AR145" s="9"/>
      <c r="AS145" s="9"/>
      <c r="AT145" s="9"/>
      <c r="AU145" s="9"/>
      <c r="AV145" s="9"/>
      <c r="AW145" s="9"/>
      <c r="AX145" s="15"/>
      <c r="AY145" s="9"/>
      <c r="AZ145" s="9"/>
      <c r="BA145" s="9"/>
      <c r="BB145" s="9"/>
      <c r="BC145" s="9"/>
      <c r="BD145" s="9"/>
      <c r="BE145" s="9"/>
      <c r="BF145" s="9"/>
      <c r="BG145" s="9"/>
      <c r="BH145" s="9"/>
      <c r="BI145" s="9"/>
      <c r="BJ145" s="11"/>
      <c r="BK145" s="16"/>
      <c r="BL145" s="11"/>
      <c r="BM145" s="11"/>
      <c r="BN145" s="11"/>
      <c r="BO145" s="11"/>
      <c r="BP145" s="11"/>
      <c r="BQ145" s="11"/>
      <c r="BR145" s="11"/>
      <c r="BS145" s="11"/>
      <c r="BT145" s="11"/>
      <c r="BU145" s="11"/>
      <c r="BV145" s="16"/>
      <c r="BW145" s="11"/>
      <c r="BX145" s="11"/>
      <c r="BY145" s="11"/>
      <c r="BZ145" s="11"/>
      <c r="CA145" s="11"/>
      <c r="CB145" s="11"/>
      <c r="CC145" s="9"/>
      <c r="CD145" s="9"/>
    </row>
    <row r="146" hidden="1">
      <c r="A146" s="11" t="s">
        <v>1329</v>
      </c>
      <c r="B146" s="10">
        <v>2019.0</v>
      </c>
      <c r="C146" s="11" t="s">
        <v>1330</v>
      </c>
      <c r="D146" s="11" t="s">
        <v>1331</v>
      </c>
      <c r="E146" s="9"/>
      <c r="F146" s="11" t="s">
        <v>915</v>
      </c>
      <c r="G146" s="10">
        <v>20.0</v>
      </c>
      <c r="H146" s="10">
        <v>2.0</v>
      </c>
      <c r="I146" s="10">
        <v>116.0</v>
      </c>
      <c r="J146" s="10">
        <v>131.0</v>
      </c>
      <c r="K146" s="11" t="s">
        <v>1332</v>
      </c>
      <c r="L146" s="10">
        <v>39.0</v>
      </c>
      <c r="M146" s="11" t="s">
        <v>1333</v>
      </c>
      <c r="N146" s="11" t="s">
        <v>1334</v>
      </c>
      <c r="O146" s="12" t="s">
        <v>1335</v>
      </c>
      <c r="P146" s="11" t="s">
        <v>1336</v>
      </c>
      <c r="Q146" s="11" t="s">
        <v>89</v>
      </c>
      <c r="R146" s="9"/>
      <c r="S146" s="9"/>
      <c r="T146" s="9"/>
      <c r="U146" s="9"/>
      <c r="V146" s="17" t="s">
        <v>133</v>
      </c>
      <c r="W146" s="11" t="s">
        <v>90</v>
      </c>
      <c r="X146" s="13" t="s">
        <v>91</v>
      </c>
      <c r="Y146" s="14"/>
      <c r="Z146" s="9"/>
      <c r="AA146" s="13" t="s">
        <v>91</v>
      </c>
      <c r="AB146" s="9"/>
      <c r="AC146" s="9"/>
      <c r="AD146" s="9"/>
      <c r="AE146" s="9"/>
      <c r="AF146" s="9"/>
      <c r="AG146" s="15"/>
      <c r="AH146" s="9"/>
      <c r="AI146" s="9"/>
      <c r="AJ146" s="9"/>
      <c r="AK146" s="9"/>
      <c r="AL146" s="9"/>
      <c r="AM146" s="9"/>
      <c r="AN146" s="9"/>
      <c r="AO146" s="15"/>
      <c r="AP146" s="15"/>
      <c r="AQ146" s="9"/>
      <c r="AR146" s="9"/>
      <c r="AS146" s="9"/>
      <c r="AT146" s="9"/>
      <c r="AU146" s="9"/>
      <c r="AV146" s="9"/>
      <c r="AW146" s="9"/>
      <c r="AX146" s="15"/>
      <c r="AY146" s="9"/>
      <c r="AZ146" s="9"/>
      <c r="BA146" s="9"/>
      <c r="BB146" s="9"/>
      <c r="BC146" s="9"/>
      <c r="BD146" s="9"/>
      <c r="BE146" s="9"/>
      <c r="BF146" s="9"/>
      <c r="BG146" s="9"/>
      <c r="BH146" s="9"/>
      <c r="BI146" s="9"/>
      <c r="BJ146" s="11"/>
      <c r="BK146" s="16"/>
      <c r="BL146" s="11"/>
      <c r="BM146" s="11"/>
      <c r="BN146" s="11"/>
      <c r="BO146" s="11"/>
      <c r="BP146" s="11"/>
      <c r="BQ146" s="11"/>
      <c r="BR146" s="11"/>
      <c r="BS146" s="11"/>
      <c r="BT146" s="11"/>
      <c r="BU146" s="11"/>
      <c r="BV146" s="16"/>
      <c r="BW146" s="11"/>
      <c r="BX146" s="11"/>
      <c r="BY146" s="11"/>
      <c r="BZ146" s="11"/>
      <c r="CA146" s="11"/>
      <c r="CB146" s="11"/>
      <c r="CC146" s="9"/>
      <c r="CD146" s="9"/>
    </row>
    <row r="147" hidden="1">
      <c r="A147" s="11" t="s">
        <v>1337</v>
      </c>
      <c r="B147" s="10">
        <v>2017.0</v>
      </c>
      <c r="C147" s="11" t="s">
        <v>1338</v>
      </c>
      <c r="D147" s="11" t="s">
        <v>1339</v>
      </c>
      <c r="E147" s="9"/>
      <c r="F147" s="11" t="s">
        <v>1340</v>
      </c>
      <c r="G147" s="10">
        <v>5.0</v>
      </c>
      <c r="H147" s="10">
        <v>1.0</v>
      </c>
      <c r="I147" s="10">
        <v>39.0</v>
      </c>
      <c r="J147" s="10">
        <v>43.0</v>
      </c>
      <c r="K147" s="11" t="s">
        <v>1341</v>
      </c>
      <c r="L147" s="10">
        <v>2.0</v>
      </c>
      <c r="M147" s="11" t="s">
        <v>1342</v>
      </c>
      <c r="N147" s="11" t="s">
        <v>1343</v>
      </c>
      <c r="O147" s="12" t="s">
        <v>1344</v>
      </c>
      <c r="P147" s="11" t="s">
        <v>1345</v>
      </c>
      <c r="Q147" s="11" t="s">
        <v>125</v>
      </c>
      <c r="S147" s="9"/>
      <c r="T147" s="9"/>
      <c r="U147" s="9"/>
      <c r="V147" s="17" t="s">
        <v>133</v>
      </c>
      <c r="W147" s="11" t="s">
        <v>90</v>
      </c>
      <c r="X147" s="13" t="s">
        <v>91</v>
      </c>
      <c r="Y147" s="14"/>
      <c r="Z147" s="9"/>
      <c r="AA147" s="13" t="s">
        <v>91</v>
      </c>
      <c r="AB147" s="9"/>
      <c r="AC147" s="9"/>
      <c r="AD147" s="9"/>
      <c r="AE147" s="9"/>
      <c r="AF147" s="9"/>
      <c r="AG147" s="15"/>
      <c r="AH147" s="9"/>
      <c r="AI147" s="9"/>
      <c r="AJ147" s="9"/>
      <c r="AK147" s="9"/>
      <c r="AL147" s="9"/>
      <c r="AM147" s="9"/>
      <c r="AN147" s="9"/>
      <c r="AO147" s="15"/>
      <c r="AP147" s="15"/>
      <c r="AQ147" s="9"/>
      <c r="AR147" s="9"/>
      <c r="AS147" s="9"/>
      <c r="AT147" s="9"/>
      <c r="AU147" s="9"/>
      <c r="AV147" s="9"/>
      <c r="AW147" s="9"/>
      <c r="AX147" s="15"/>
      <c r="AY147" s="9"/>
      <c r="AZ147" s="9"/>
      <c r="BA147" s="9"/>
      <c r="BB147" s="9"/>
      <c r="BC147" s="9"/>
      <c r="BD147" s="9"/>
      <c r="BE147" s="9"/>
      <c r="BF147" s="9"/>
      <c r="BG147" s="9"/>
      <c r="BH147" s="9"/>
      <c r="BI147" s="9"/>
      <c r="BJ147" s="11"/>
      <c r="BK147" s="16"/>
      <c r="BL147" s="11"/>
      <c r="BM147" s="11"/>
      <c r="BN147" s="11"/>
      <c r="BO147" s="11"/>
      <c r="BP147" s="11"/>
      <c r="BQ147" s="11"/>
      <c r="BR147" s="11"/>
      <c r="BS147" s="11"/>
      <c r="BT147" s="11"/>
      <c r="BU147" s="11"/>
      <c r="BV147" s="16"/>
      <c r="BW147" s="11"/>
      <c r="BX147" s="11"/>
      <c r="BY147" s="11"/>
      <c r="BZ147" s="11"/>
      <c r="CA147" s="11"/>
      <c r="CB147" s="11"/>
      <c r="CC147" s="9"/>
      <c r="CD147" s="9"/>
    </row>
    <row r="148" hidden="1">
      <c r="A148" s="11" t="s">
        <v>1346</v>
      </c>
      <c r="B148" s="10">
        <v>2012.0</v>
      </c>
      <c r="C148" s="11" t="s">
        <v>1347</v>
      </c>
      <c r="D148" s="11" t="s">
        <v>1348</v>
      </c>
      <c r="E148" s="9"/>
      <c r="F148" s="11" t="s">
        <v>1025</v>
      </c>
      <c r="G148" s="10">
        <v>216.0</v>
      </c>
      <c r="H148" s="10">
        <v>2.0</v>
      </c>
      <c r="I148" s="10">
        <v>346.0</v>
      </c>
      <c r="J148" s="10">
        <v>355.0</v>
      </c>
      <c r="K148" s="11" t="s">
        <v>1349</v>
      </c>
      <c r="L148" s="10">
        <v>62.0</v>
      </c>
      <c r="M148" s="11" t="s">
        <v>1350</v>
      </c>
      <c r="N148" s="11" t="s">
        <v>1351</v>
      </c>
      <c r="O148" s="12" t="s">
        <v>1352</v>
      </c>
      <c r="P148" s="11" t="s">
        <v>1353</v>
      </c>
      <c r="Q148" s="11" t="s">
        <v>89</v>
      </c>
      <c r="R148" s="9"/>
      <c r="S148" s="9"/>
      <c r="T148" s="9"/>
      <c r="U148" s="9"/>
      <c r="V148" s="17" t="s">
        <v>133</v>
      </c>
      <c r="W148" s="11" t="s">
        <v>90</v>
      </c>
      <c r="X148" s="13" t="s">
        <v>91</v>
      </c>
      <c r="Y148" s="14"/>
      <c r="Z148" s="9"/>
      <c r="AA148" s="13" t="s">
        <v>91</v>
      </c>
      <c r="AB148" s="9"/>
      <c r="AC148" s="9"/>
      <c r="AD148" s="9"/>
      <c r="AE148" s="9"/>
      <c r="AF148" s="9"/>
      <c r="AG148" s="15"/>
      <c r="AH148" s="9"/>
      <c r="AI148" s="9"/>
      <c r="AJ148" s="9"/>
      <c r="AK148" s="9"/>
      <c r="AL148" s="9"/>
      <c r="AM148" s="9"/>
      <c r="AN148" s="9"/>
      <c r="AO148" s="15"/>
      <c r="AP148" s="15"/>
      <c r="AQ148" s="9"/>
      <c r="AR148" s="9"/>
      <c r="AS148" s="9"/>
      <c r="AT148" s="9"/>
      <c r="AU148" s="9"/>
      <c r="AV148" s="9"/>
      <c r="AW148" s="9"/>
      <c r="AX148" s="15"/>
      <c r="AY148" s="9"/>
      <c r="AZ148" s="9"/>
      <c r="BA148" s="9"/>
      <c r="BB148" s="9"/>
      <c r="BC148" s="9"/>
      <c r="BD148" s="9"/>
      <c r="BE148" s="9"/>
      <c r="BF148" s="9"/>
      <c r="BG148" s="9"/>
      <c r="BH148" s="9"/>
      <c r="BI148" s="9"/>
      <c r="BJ148" s="11"/>
      <c r="BK148" s="16"/>
      <c r="BL148" s="11"/>
      <c r="BM148" s="11"/>
      <c r="BN148" s="11"/>
      <c r="BO148" s="11"/>
      <c r="BP148" s="11"/>
      <c r="BQ148" s="11"/>
      <c r="BR148" s="11"/>
      <c r="BS148" s="11"/>
      <c r="BT148" s="11"/>
      <c r="BU148" s="11"/>
      <c r="BV148" s="16"/>
      <c r="BW148" s="11"/>
      <c r="BX148" s="11"/>
      <c r="BY148" s="11"/>
      <c r="BZ148" s="11"/>
      <c r="CA148" s="11"/>
      <c r="CB148" s="11"/>
      <c r="CC148" s="9"/>
      <c r="CD148" s="9"/>
    </row>
    <row r="149" hidden="1">
      <c r="A149" s="11" t="s">
        <v>1354</v>
      </c>
      <c r="B149" s="10">
        <v>2021.0</v>
      </c>
      <c r="C149" s="11" t="s">
        <v>1355</v>
      </c>
      <c r="D149" s="11" t="s">
        <v>1356</v>
      </c>
      <c r="E149" s="9"/>
      <c r="F149" s="11" t="s">
        <v>1016</v>
      </c>
      <c r="I149" s="10">
        <v>325.0</v>
      </c>
      <c r="J149" s="10">
        <v>335.0</v>
      </c>
      <c r="K149" s="11" t="s">
        <v>1357</v>
      </c>
      <c r="M149" s="11" t="s">
        <v>1358</v>
      </c>
      <c r="N149" s="11" t="s">
        <v>1359</v>
      </c>
      <c r="O149" s="12" t="s">
        <v>1360</v>
      </c>
      <c r="P149" s="11" t="s">
        <v>1361</v>
      </c>
      <c r="Q149" s="11" t="s">
        <v>89</v>
      </c>
      <c r="R149" s="9"/>
      <c r="S149" s="9"/>
      <c r="T149" s="9"/>
      <c r="U149" s="9"/>
      <c r="V149" s="17" t="s">
        <v>133</v>
      </c>
      <c r="W149" s="11" t="s">
        <v>90</v>
      </c>
      <c r="X149" s="13" t="s">
        <v>91</v>
      </c>
      <c r="Y149" s="14"/>
      <c r="Z149" s="9"/>
      <c r="AA149" s="13" t="s">
        <v>91</v>
      </c>
      <c r="AB149" s="9"/>
      <c r="AC149" s="9"/>
      <c r="AD149" s="9"/>
      <c r="AE149" s="9"/>
      <c r="AF149" s="9"/>
      <c r="AG149" s="15"/>
      <c r="AH149" s="9"/>
      <c r="AI149" s="9"/>
      <c r="AJ149" s="9"/>
      <c r="AK149" s="9"/>
      <c r="AL149" s="9"/>
      <c r="AM149" s="9"/>
      <c r="AN149" s="9"/>
      <c r="AO149" s="15"/>
      <c r="AP149" s="15"/>
      <c r="AQ149" s="9"/>
      <c r="AR149" s="9"/>
      <c r="AS149" s="9"/>
      <c r="AT149" s="9"/>
      <c r="AU149" s="9"/>
      <c r="AV149" s="9"/>
      <c r="AW149" s="9"/>
      <c r="AX149" s="15"/>
      <c r="AY149" s="9"/>
      <c r="AZ149" s="9"/>
      <c r="BA149" s="9"/>
      <c r="BB149" s="9"/>
      <c r="BC149" s="9"/>
      <c r="BD149" s="9"/>
      <c r="BE149" s="9"/>
      <c r="BF149" s="9"/>
      <c r="BG149" s="9"/>
      <c r="BH149" s="9"/>
      <c r="BI149" s="9"/>
      <c r="BJ149" s="11"/>
      <c r="BK149" s="16"/>
      <c r="BL149" s="11"/>
      <c r="BM149" s="11"/>
      <c r="BN149" s="11"/>
      <c r="BO149" s="11"/>
      <c r="BP149" s="11"/>
      <c r="BQ149" s="11"/>
      <c r="BR149" s="11"/>
      <c r="BS149" s="11"/>
      <c r="BT149" s="11"/>
      <c r="BU149" s="11"/>
      <c r="BV149" s="16"/>
      <c r="BW149" s="11"/>
      <c r="BX149" s="11"/>
      <c r="BY149" s="11"/>
      <c r="BZ149" s="11"/>
      <c r="CA149" s="11"/>
      <c r="CB149" s="11"/>
      <c r="CC149" s="9"/>
      <c r="CD149" s="9"/>
    </row>
    <row r="150" hidden="1">
      <c r="A150" s="11" t="s">
        <v>1362</v>
      </c>
      <c r="B150" s="10">
        <v>2019.0</v>
      </c>
      <c r="C150" s="11" t="s">
        <v>1363</v>
      </c>
      <c r="D150" s="11" t="s">
        <v>1364</v>
      </c>
      <c r="E150" s="9"/>
      <c r="F150" s="11" t="s">
        <v>395</v>
      </c>
      <c r="G150" s="10">
        <v>138.0</v>
      </c>
      <c r="H150" s="9"/>
      <c r="I150" s="9"/>
      <c r="J150" s="9"/>
      <c r="K150" s="11" t="s">
        <v>1365</v>
      </c>
      <c r="L150" s="10">
        <v>9.0</v>
      </c>
      <c r="M150" s="11" t="s">
        <v>1366</v>
      </c>
      <c r="N150" s="11" t="s">
        <v>1367</v>
      </c>
      <c r="O150" s="12" t="s">
        <v>1368</v>
      </c>
      <c r="P150" s="11" t="s">
        <v>1369</v>
      </c>
      <c r="Q150" s="11" t="s">
        <v>89</v>
      </c>
      <c r="R150" s="9"/>
      <c r="S150" s="9"/>
      <c r="T150" s="9"/>
      <c r="U150" s="9"/>
      <c r="V150" s="17" t="s">
        <v>133</v>
      </c>
      <c r="W150" s="11" t="s">
        <v>90</v>
      </c>
      <c r="X150" s="13" t="s">
        <v>91</v>
      </c>
      <c r="Y150" s="14"/>
      <c r="Z150" s="9"/>
      <c r="AA150" s="13" t="s">
        <v>91</v>
      </c>
      <c r="AB150" s="9"/>
      <c r="AC150" s="9"/>
      <c r="AD150" s="9"/>
      <c r="AE150" s="9"/>
      <c r="AF150" s="9"/>
      <c r="AG150" s="15"/>
      <c r="AH150" s="9"/>
      <c r="AI150" s="9"/>
      <c r="AJ150" s="9"/>
      <c r="AK150" s="9"/>
      <c r="AL150" s="9"/>
      <c r="AM150" s="9"/>
      <c r="AN150" s="9"/>
      <c r="AO150" s="15"/>
      <c r="AP150" s="15"/>
      <c r="AQ150" s="9"/>
      <c r="AR150" s="9"/>
      <c r="AS150" s="9"/>
      <c r="AT150" s="9"/>
      <c r="AU150" s="9"/>
      <c r="AV150" s="9"/>
      <c r="AW150" s="9"/>
      <c r="AX150" s="15"/>
      <c r="AY150" s="9"/>
      <c r="AZ150" s="9"/>
      <c r="BA150" s="9"/>
      <c r="BB150" s="9"/>
      <c r="BC150" s="9"/>
      <c r="BD150" s="9"/>
      <c r="BE150" s="9"/>
      <c r="BF150" s="9"/>
      <c r="BG150" s="9"/>
      <c r="BH150" s="9"/>
      <c r="BI150" s="9"/>
      <c r="BJ150" s="11"/>
      <c r="BK150" s="16"/>
      <c r="BL150" s="11"/>
      <c r="BM150" s="11"/>
      <c r="BN150" s="11"/>
      <c r="BO150" s="11"/>
      <c r="BP150" s="11"/>
      <c r="BQ150" s="11"/>
      <c r="BR150" s="11"/>
      <c r="BS150" s="11"/>
      <c r="BT150" s="11"/>
      <c r="BU150" s="11"/>
      <c r="BV150" s="16"/>
      <c r="BW150" s="11"/>
      <c r="BX150" s="11"/>
      <c r="BY150" s="11"/>
      <c r="BZ150" s="11"/>
      <c r="CA150" s="11"/>
      <c r="CB150" s="11"/>
      <c r="CC150" s="9"/>
      <c r="CD150" s="9"/>
    </row>
    <row r="151" hidden="1">
      <c r="A151" s="11" t="s">
        <v>1370</v>
      </c>
      <c r="B151" s="10">
        <v>2012.0</v>
      </c>
      <c r="C151" s="11" t="s">
        <v>1371</v>
      </c>
      <c r="D151" s="11" t="s">
        <v>1372</v>
      </c>
      <c r="E151" s="9"/>
      <c r="F151" s="11" t="s">
        <v>112</v>
      </c>
      <c r="G151" s="11" t="s">
        <v>1373</v>
      </c>
      <c r="H151" s="9"/>
      <c r="I151" s="10">
        <v>81.0</v>
      </c>
      <c r="J151" s="10">
        <v>97.0</v>
      </c>
      <c r="K151" s="9"/>
      <c r="L151" s="10">
        <v>1.0</v>
      </c>
      <c r="M151" s="11" t="s">
        <v>1374</v>
      </c>
      <c r="N151" s="11" t="s">
        <v>1375</v>
      </c>
      <c r="O151" s="12" t="s">
        <v>1376</v>
      </c>
      <c r="P151" s="11" t="s">
        <v>1377</v>
      </c>
      <c r="Q151" s="11" t="s">
        <v>89</v>
      </c>
      <c r="R151" s="9"/>
      <c r="S151" s="9"/>
      <c r="T151" s="9"/>
      <c r="U151" s="9"/>
      <c r="V151" s="17" t="s">
        <v>133</v>
      </c>
      <c r="W151" s="11" t="s">
        <v>90</v>
      </c>
      <c r="X151" s="13" t="s">
        <v>91</v>
      </c>
      <c r="Y151" s="14"/>
      <c r="Z151" s="9"/>
      <c r="AA151" s="13" t="s">
        <v>91</v>
      </c>
      <c r="AB151" s="9"/>
      <c r="AC151" s="9"/>
      <c r="AD151" s="9"/>
      <c r="AE151" s="9"/>
      <c r="AF151" s="9"/>
      <c r="AG151" s="15"/>
      <c r="AH151" s="9"/>
      <c r="AI151" s="9"/>
      <c r="AJ151" s="9"/>
      <c r="AK151" s="9"/>
      <c r="AL151" s="9"/>
      <c r="AM151" s="9"/>
      <c r="AN151" s="9"/>
      <c r="AO151" s="15"/>
      <c r="AP151" s="15"/>
      <c r="AQ151" s="9"/>
      <c r="AR151" s="9"/>
      <c r="AS151" s="9"/>
      <c r="AT151" s="9"/>
      <c r="AU151" s="9"/>
      <c r="AV151" s="9"/>
      <c r="AW151" s="9"/>
      <c r="AX151" s="15"/>
      <c r="AY151" s="9"/>
      <c r="AZ151" s="9"/>
      <c r="BA151" s="9"/>
      <c r="BB151" s="9"/>
      <c r="BC151" s="9"/>
      <c r="BD151" s="9"/>
      <c r="BE151" s="9"/>
      <c r="BF151" s="9"/>
      <c r="BG151" s="9"/>
      <c r="BH151" s="9"/>
      <c r="BI151" s="9"/>
      <c r="BJ151" s="11"/>
      <c r="BK151" s="16"/>
      <c r="BL151" s="11"/>
      <c r="BM151" s="11"/>
      <c r="BN151" s="11"/>
      <c r="BO151" s="11"/>
      <c r="BP151" s="11"/>
      <c r="BQ151" s="11"/>
      <c r="BR151" s="11"/>
      <c r="BS151" s="11"/>
      <c r="BT151" s="11"/>
      <c r="BU151" s="11"/>
      <c r="BV151" s="16"/>
      <c r="BW151" s="11"/>
      <c r="BX151" s="11"/>
      <c r="BY151" s="11"/>
      <c r="BZ151" s="11"/>
      <c r="CA151" s="11"/>
      <c r="CB151" s="11"/>
      <c r="CC151" s="9"/>
      <c r="CD151" s="9"/>
    </row>
    <row r="152" hidden="1">
      <c r="A152" s="11" t="s">
        <v>1378</v>
      </c>
      <c r="B152" s="10">
        <v>2018.0</v>
      </c>
      <c r="C152" s="11" t="s">
        <v>1379</v>
      </c>
      <c r="D152" s="11" t="s">
        <v>1380</v>
      </c>
      <c r="E152" s="9"/>
      <c r="F152" s="11" t="s">
        <v>1381</v>
      </c>
      <c r="G152" s="11" t="s">
        <v>934</v>
      </c>
      <c r="I152" s="10">
        <v>251.0</v>
      </c>
      <c r="J152" s="10">
        <v>256.0</v>
      </c>
      <c r="K152" s="11" t="s">
        <v>1382</v>
      </c>
      <c r="L152" s="10">
        <v>1.0</v>
      </c>
      <c r="M152" s="11" t="s">
        <v>1383</v>
      </c>
      <c r="N152" s="11" t="s">
        <v>1384</v>
      </c>
      <c r="O152" s="12" t="s">
        <v>1385</v>
      </c>
      <c r="P152" s="11" t="s">
        <v>1386</v>
      </c>
      <c r="Q152" s="11" t="s">
        <v>89</v>
      </c>
      <c r="R152" s="9"/>
      <c r="S152" s="9"/>
      <c r="T152" s="9"/>
      <c r="U152" s="9"/>
      <c r="V152" s="17" t="s">
        <v>133</v>
      </c>
      <c r="W152" s="9"/>
      <c r="X152" s="17" t="s">
        <v>133</v>
      </c>
      <c r="Y152" s="18"/>
      <c r="Z152" s="11" t="s">
        <v>90</v>
      </c>
      <c r="AA152" s="13" t="s">
        <v>91</v>
      </c>
      <c r="AB152" s="9"/>
      <c r="AC152" s="9"/>
      <c r="AD152" s="9"/>
      <c r="AE152" s="9"/>
      <c r="AF152" s="9"/>
      <c r="AG152" s="15"/>
      <c r="AH152" s="9"/>
      <c r="AI152" s="9"/>
      <c r="AJ152" s="9"/>
      <c r="AK152" s="9"/>
      <c r="AL152" s="9"/>
      <c r="AM152" s="9"/>
      <c r="AN152" s="9"/>
      <c r="AO152" s="15"/>
      <c r="AP152" s="15"/>
      <c r="AQ152" s="9"/>
      <c r="AR152" s="9"/>
      <c r="AS152" s="9"/>
      <c r="AT152" s="9"/>
      <c r="AU152" s="9"/>
      <c r="AV152" s="9"/>
      <c r="AW152" s="9"/>
      <c r="AX152" s="15"/>
      <c r="AY152" s="9"/>
      <c r="AZ152" s="9"/>
      <c r="BA152" s="9"/>
      <c r="BB152" s="9"/>
      <c r="BC152" s="9"/>
      <c r="BD152" s="9"/>
      <c r="BE152" s="9"/>
      <c r="BF152" s="9"/>
      <c r="BG152" s="9"/>
      <c r="BH152" s="9"/>
      <c r="BI152" s="9"/>
      <c r="BJ152" s="11"/>
      <c r="BK152" s="16"/>
      <c r="BL152" s="11"/>
      <c r="BM152" s="11"/>
      <c r="BN152" s="11"/>
      <c r="BO152" s="11"/>
      <c r="BP152" s="11"/>
      <c r="BQ152" s="11"/>
      <c r="BR152" s="11"/>
      <c r="BS152" s="11"/>
      <c r="BT152" s="11"/>
      <c r="BU152" s="11"/>
      <c r="BV152" s="16"/>
      <c r="BW152" s="11"/>
      <c r="BX152" s="11"/>
      <c r="BY152" s="11"/>
      <c r="BZ152" s="11"/>
      <c r="CA152" s="11"/>
      <c r="CB152" s="11"/>
      <c r="CC152" s="9"/>
      <c r="CD152" s="9"/>
    </row>
    <row r="153" hidden="1">
      <c r="A153" s="11" t="s">
        <v>1387</v>
      </c>
      <c r="B153" s="10">
        <v>2018.0</v>
      </c>
      <c r="C153" s="11" t="s">
        <v>1388</v>
      </c>
      <c r="D153" s="11" t="s">
        <v>1389</v>
      </c>
      <c r="E153" s="9"/>
      <c r="F153" s="11" t="s">
        <v>201</v>
      </c>
      <c r="I153" s="10">
        <v>62.0</v>
      </c>
      <c r="J153" s="10">
        <v>68.0</v>
      </c>
      <c r="K153" s="11" t="s">
        <v>1390</v>
      </c>
      <c r="L153" s="10">
        <v>1.0</v>
      </c>
      <c r="M153" s="11" t="s">
        <v>1391</v>
      </c>
      <c r="N153" s="11" t="s">
        <v>1392</v>
      </c>
      <c r="O153" s="12" t="s">
        <v>1393</v>
      </c>
      <c r="P153" s="11" t="s">
        <v>1394</v>
      </c>
      <c r="Q153" s="11" t="s">
        <v>89</v>
      </c>
      <c r="R153" s="9"/>
      <c r="S153" s="9"/>
      <c r="T153" s="9"/>
      <c r="U153" s="9"/>
      <c r="V153" s="17" t="s">
        <v>133</v>
      </c>
      <c r="W153" s="11" t="s">
        <v>90</v>
      </c>
      <c r="X153" s="13" t="s">
        <v>91</v>
      </c>
      <c r="Y153" s="14"/>
      <c r="Z153" s="9"/>
      <c r="AA153" s="13" t="s">
        <v>91</v>
      </c>
      <c r="AB153" s="9"/>
      <c r="AC153" s="9"/>
      <c r="AD153" s="9"/>
      <c r="AE153" s="9"/>
      <c r="AF153" s="9"/>
      <c r="AG153" s="15"/>
      <c r="AH153" s="9"/>
      <c r="AI153" s="9"/>
      <c r="AJ153" s="9"/>
      <c r="AK153" s="9"/>
      <c r="AL153" s="9"/>
      <c r="AM153" s="9"/>
      <c r="AN153" s="9"/>
      <c r="AO153" s="15"/>
      <c r="AP153" s="15"/>
      <c r="AQ153" s="9"/>
      <c r="AR153" s="9"/>
      <c r="AS153" s="9"/>
      <c r="AT153" s="9"/>
      <c r="AU153" s="9"/>
      <c r="AV153" s="9"/>
      <c r="AW153" s="9"/>
      <c r="AX153" s="15"/>
      <c r="AY153" s="9"/>
      <c r="AZ153" s="9"/>
      <c r="BA153" s="9"/>
      <c r="BB153" s="9"/>
      <c r="BC153" s="9"/>
      <c r="BD153" s="9"/>
      <c r="BE153" s="9"/>
      <c r="BF153" s="9"/>
      <c r="BG153" s="9"/>
      <c r="BH153" s="9"/>
      <c r="BI153" s="9"/>
      <c r="BJ153" s="11"/>
      <c r="BK153" s="16"/>
      <c r="BL153" s="11"/>
      <c r="BM153" s="11"/>
      <c r="BN153" s="11"/>
      <c r="BO153" s="11"/>
      <c r="BP153" s="11"/>
      <c r="BQ153" s="11"/>
      <c r="BR153" s="11"/>
      <c r="BS153" s="11"/>
      <c r="BT153" s="11"/>
      <c r="BU153" s="11"/>
      <c r="BV153" s="16"/>
      <c r="BW153" s="11"/>
      <c r="BX153" s="11"/>
      <c r="BY153" s="11"/>
      <c r="BZ153" s="11"/>
      <c r="CA153" s="11"/>
      <c r="CB153" s="11"/>
      <c r="CC153" s="9"/>
      <c r="CD153" s="9"/>
    </row>
    <row r="154" hidden="1">
      <c r="A154" s="11" t="s">
        <v>1395</v>
      </c>
      <c r="B154" s="10">
        <v>2021.0</v>
      </c>
      <c r="C154" s="11" t="s">
        <v>1396</v>
      </c>
      <c r="D154" s="11" t="s">
        <v>1397</v>
      </c>
      <c r="E154" s="9"/>
      <c r="F154" s="11" t="s">
        <v>1398</v>
      </c>
      <c r="G154" s="10">
        <v>14.0</v>
      </c>
      <c r="H154" s="10">
        <v>8.0</v>
      </c>
      <c r="I154" s="9"/>
      <c r="J154" s="9"/>
      <c r="K154" s="11" t="s">
        <v>1399</v>
      </c>
      <c r="L154" s="10">
        <v>4.0</v>
      </c>
      <c r="M154" s="11" t="s">
        <v>1400</v>
      </c>
      <c r="N154" s="11" t="s">
        <v>1401</v>
      </c>
      <c r="O154" s="12" t="s">
        <v>1402</v>
      </c>
      <c r="P154" s="11" t="s">
        <v>1403</v>
      </c>
      <c r="Q154" s="11" t="s">
        <v>125</v>
      </c>
      <c r="S154" s="9"/>
      <c r="T154" s="9"/>
      <c r="U154" s="11" t="s">
        <v>90</v>
      </c>
      <c r="V154" s="13" t="s">
        <v>91</v>
      </c>
      <c r="W154" s="9"/>
      <c r="X154" s="13" t="s">
        <v>91</v>
      </c>
      <c r="Y154" s="14"/>
      <c r="Z154" s="9"/>
      <c r="AA154" s="13" t="s">
        <v>91</v>
      </c>
      <c r="AB154" s="9"/>
      <c r="AC154" s="9"/>
      <c r="AD154" s="9"/>
      <c r="AE154" s="9"/>
      <c r="AF154" s="9"/>
      <c r="AG154" s="15"/>
      <c r="AH154" s="9"/>
      <c r="AI154" s="9"/>
      <c r="AJ154" s="9"/>
      <c r="AK154" s="9"/>
      <c r="AL154" s="9"/>
      <c r="AM154" s="9"/>
      <c r="AN154" s="9"/>
      <c r="AO154" s="15"/>
      <c r="AP154" s="15"/>
      <c r="AQ154" s="9"/>
      <c r="AR154" s="9"/>
      <c r="AS154" s="9"/>
      <c r="AT154" s="9"/>
      <c r="AU154" s="9"/>
      <c r="AV154" s="9"/>
      <c r="AW154" s="9"/>
      <c r="AX154" s="15"/>
      <c r="AY154" s="9"/>
      <c r="AZ154" s="9"/>
      <c r="BA154" s="9"/>
      <c r="BB154" s="9"/>
      <c r="BC154" s="9"/>
      <c r="BD154" s="9"/>
      <c r="BE154" s="9"/>
      <c r="BF154" s="9"/>
      <c r="BG154" s="9"/>
      <c r="BH154" s="9"/>
      <c r="BI154" s="9"/>
      <c r="BJ154" s="11"/>
      <c r="BK154" s="16"/>
      <c r="BL154" s="11"/>
      <c r="BM154" s="11"/>
      <c r="BN154" s="11"/>
      <c r="BO154" s="11"/>
      <c r="BP154" s="11"/>
      <c r="BQ154" s="11"/>
      <c r="BR154" s="11"/>
      <c r="BS154" s="11"/>
      <c r="BT154" s="11"/>
      <c r="BU154" s="11"/>
      <c r="BV154" s="16"/>
      <c r="BW154" s="11"/>
      <c r="BX154" s="11"/>
      <c r="BY154" s="11"/>
      <c r="BZ154" s="11"/>
      <c r="CA154" s="11"/>
      <c r="CB154" s="11"/>
      <c r="CC154" s="9"/>
      <c r="CD154" s="9"/>
    </row>
    <row r="155" hidden="1">
      <c r="A155" s="11" t="s">
        <v>1395</v>
      </c>
      <c r="B155" s="10">
        <v>2021.0</v>
      </c>
      <c r="C155" s="11" t="s">
        <v>1404</v>
      </c>
      <c r="D155" s="11" t="s">
        <v>1405</v>
      </c>
      <c r="E155" s="9"/>
      <c r="F155" s="11" t="s">
        <v>1406</v>
      </c>
      <c r="G155" s="10">
        <v>14.0</v>
      </c>
      <c r="H155" s="10">
        <v>8.0</v>
      </c>
      <c r="I155" s="9"/>
      <c r="J155" s="9"/>
      <c r="K155" s="11" t="s">
        <v>1407</v>
      </c>
      <c r="L155" s="10">
        <v>4.0</v>
      </c>
      <c r="M155" s="11" t="s">
        <v>1408</v>
      </c>
      <c r="N155" s="11" t="s">
        <v>1409</v>
      </c>
      <c r="O155" s="12" t="s">
        <v>1410</v>
      </c>
      <c r="P155" s="11" t="s">
        <v>1411</v>
      </c>
      <c r="Q155" s="11" t="s">
        <v>89</v>
      </c>
      <c r="R155" s="9"/>
      <c r="S155" s="9"/>
      <c r="T155" s="9"/>
      <c r="U155" s="9"/>
      <c r="V155" s="17" t="s">
        <v>133</v>
      </c>
      <c r="W155" s="11" t="s">
        <v>90</v>
      </c>
      <c r="X155" s="13" t="s">
        <v>91</v>
      </c>
      <c r="Y155" s="14"/>
      <c r="Z155" s="9"/>
      <c r="AA155" s="13" t="s">
        <v>91</v>
      </c>
      <c r="AB155" s="9"/>
      <c r="AC155" s="9"/>
      <c r="AD155" s="9"/>
      <c r="AE155" s="9"/>
      <c r="AF155" s="9"/>
      <c r="AG155" s="15"/>
      <c r="AH155" s="9"/>
      <c r="AI155" s="9"/>
      <c r="AJ155" s="9"/>
      <c r="AK155" s="9"/>
      <c r="AL155" s="9"/>
      <c r="AM155" s="9"/>
      <c r="AN155" s="9"/>
      <c r="AO155" s="15"/>
      <c r="AP155" s="15"/>
      <c r="AQ155" s="9"/>
      <c r="AR155" s="9"/>
      <c r="AS155" s="9"/>
      <c r="AT155" s="9"/>
      <c r="AU155" s="9"/>
      <c r="AV155" s="9"/>
      <c r="AW155" s="9"/>
      <c r="AX155" s="15"/>
      <c r="AY155" s="9"/>
      <c r="AZ155" s="9"/>
      <c r="BA155" s="9"/>
      <c r="BB155" s="9"/>
      <c r="BC155" s="9"/>
      <c r="BD155" s="9"/>
      <c r="BE155" s="9"/>
      <c r="BF155" s="9"/>
      <c r="BG155" s="9"/>
      <c r="BH155" s="9"/>
      <c r="BI155" s="9"/>
      <c r="BJ155" s="11"/>
      <c r="BK155" s="16"/>
      <c r="BL155" s="11"/>
      <c r="BM155" s="11"/>
      <c r="BN155" s="11"/>
      <c r="BO155" s="11"/>
      <c r="BP155" s="11"/>
      <c r="BQ155" s="11"/>
      <c r="BR155" s="11"/>
      <c r="BS155" s="11"/>
      <c r="BT155" s="11"/>
      <c r="BU155" s="11"/>
      <c r="BV155" s="16"/>
      <c r="BW155" s="11"/>
      <c r="BX155" s="11"/>
      <c r="BY155" s="11"/>
      <c r="BZ155" s="11"/>
      <c r="CA155" s="11"/>
      <c r="CB155" s="11"/>
      <c r="CC155" s="9"/>
      <c r="CD155" s="9"/>
    </row>
    <row r="156" hidden="1">
      <c r="A156" s="11" t="s">
        <v>1412</v>
      </c>
      <c r="B156" s="10">
        <v>2015.0</v>
      </c>
      <c r="C156" s="11" t="s">
        <v>1413</v>
      </c>
      <c r="D156" s="11" t="s">
        <v>1414</v>
      </c>
      <c r="E156" s="9"/>
      <c r="F156" s="11" t="s">
        <v>1415</v>
      </c>
      <c r="G156" s="10">
        <v>170.0</v>
      </c>
      <c r="H156" s="9"/>
      <c r="I156" s="10">
        <v>576.0</v>
      </c>
      <c r="J156" s="10">
        <v>589.0</v>
      </c>
      <c r="K156" s="11" t="s">
        <v>1416</v>
      </c>
      <c r="L156" s="10">
        <v>36.0</v>
      </c>
      <c r="M156" s="11" t="s">
        <v>1417</v>
      </c>
      <c r="N156" s="11" t="s">
        <v>1418</v>
      </c>
      <c r="O156" s="12" t="s">
        <v>1419</v>
      </c>
      <c r="P156" s="11" t="s">
        <v>1420</v>
      </c>
      <c r="Q156" s="11" t="s">
        <v>89</v>
      </c>
      <c r="R156" s="9"/>
      <c r="S156" s="9"/>
      <c r="T156" s="9"/>
      <c r="U156" s="9"/>
      <c r="V156" s="17" t="s">
        <v>133</v>
      </c>
      <c r="W156" s="11" t="s">
        <v>90</v>
      </c>
      <c r="X156" s="13" t="s">
        <v>91</v>
      </c>
      <c r="Y156" s="14"/>
      <c r="Z156" s="9"/>
      <c r="AA156" s="13" t="s">
        <v>91</v>
      </c>
      <c r="AB156" s="9"/>
      <c r="AC156" s="9"/>
      <c r="AD156" s="9"/>
      <c r="AE156" s="9"/>
      <c r="AF156" s="9"/>
      <c r="AG156" s="15"/>
      <c r="AH156" s="9"/>
      <c r="AI156" s="9"/>
      <c r="AJ156" s="9"/>
      <c r="AK156" s="9"/>
      <c r="AL156" s="9"/>
      <c r="AM156" s="9"/>
      <c r="AN156" s="9"/>
      <c r="AO156" s="15"/>
      <c r="AP156" s="15"/>
      <c r="AQ156" s="9"/>
      <c r="AR156" s="9"/>
      <c r="AS156" s="9"/>
      <c r="AT156" s="9"/>
      <c r="AU156" s="9"/>
      <c r="AV156" s="9"/>
      <c r="AW156" s="9"/>
      <c r="AX156" s="15"/>
      <c r="AY156" s="9"/>
      <c r="AZ156" s="9"/>
      <c r="BA156" s="9"/>
      <c r="BB156" s="9"/>
      <c r="BC156" s="9"/>
      <c r="BD156" s="9"/>
      <c r="BE156" s="9"/>
      <c r="BF156" s="9"/>
      <c r="BG156" s="9"/>
      <c r="BH156" s="9"/>
      <c r="BI156" s="9"/>
      <c r="BJ156" s="11"/>
      <c r="BK156" s="16"/>
      <c r="BL156" s="11"/>
      <c r="BM156" s="11"/>
      <c r="BN156" s="11"/>
      <c r="BO156" s="11"/>
      <c r="BP156" s="11"/>
      <c r="BQ156" s="11"/>
      <c r="BR156" s="11"/>
      <c r="BS156" s="11"/>
      <c r="BT156" s="11"/>
      <c r="BU156" s="11"/>
      <c r="BV156" s="16"/>
      <c r="BW156" s="11"/>
      <c r="BX156" s="11"/>
      <c r="BY156" s="11"/>
      <c r="BZ156" s="11"/>
      <c r="CA156" s="11"/>
      <c r="CB156" s="11"/>
      <c r="CC156" s="9"/>
      <c r="CD156" s="9"/>
    </row>
    <row r="157" hidden="1">
      <c r="A157" s="11" t="s">
        <v>1421</v>
      </c>
      <c r="B157" s="10">
        <v>2015.0</v>
      </c>
      <c r="C157" s="11" t="s">
        <v>1422</v>
      </c>
      <c r="D157" s="11" t="s">
        <v>1423</v>
      </c>
      <c r="E157" s="9"/>
      <c r="F157" s="11" t="s">
        <v>1424</v>
      </c>
      <c r="G157" s="10">
        <v>46.0</v>
      </c>
      <c r="H157" s="10">
        <v>4.0</v>
      </c>
      <c r="I157" s="10">
        <v>791.0</v>
      </c>
      <c r="J157" s="10">
        <v>818.0</v>
      </c>
      <c r="K157" s="11" t="s">
        <v>1425</v>
      </c>
      <c r="L157" s="10">
        <v>8.0</v>
      </c>
      <c r="M157" s="11" t="s">
        <v>1426</v>
      </c>
      <c r="N157" s="11" t="s">
        <v>1427</v>
      </c>
      <c r="O157" s="12" t="s">
        <v>1428</v>
      </c>
      <c r="P157" s="11" t="s">
        <v>1429</v>
      </c>
      <c r="Q157" s="11" t="s">
        <v>89</v>
      </c>
      <c r="R157" s="9"/>
      <c r="S157" s="9"/>
      <c r="T157" s="9"/>
      <c r="U157" s="9"/>
      <c r="V157" s="17" t="s">
        <v>133</v>
      </c>
      <c r="W157" s="11" t="s">
        <v>90</v>
      </c>
      <c r="X157" s="13" t="s">
        <v>91</v>
      </c>
      <c r="Y157" s="14"/>
      <c r="Z157" s="9"/>
      <c r="AA157" s="13" t="s">
        <v>91</v>
      </c>
      <c r="AB157" s="9"/>
      <c r="AC157" s="9"/>
      <c r="AD157" s="9"/>
      <c r="AE157" s="9"/>
      <c r="AF157" s="9"/>
      <c r="AG157" s="15"/>
      <c r="AH157" s="9"/>
      <c r="AI157" s="9"/>
      <c r="AJ157" s="9"/>
      <c r="AK157" s="9"/>
      <c r="AL157" s="9"/>
      <c r="AM157" s="9"/>
      <c r="AN157" s="9"/>
      <c r="AO157" s="15"/>
      <c r="AP157" s="15"/>
      <c r="AQ157" s="9"/>
      <c r="AR157" s="9"/>
      <c r="AS157" s="9"/>
      <c r="AT157" s="9"/>
      <c r="AU157" s="9"/>
      <c r="AV157" s="9"/>
      <c r="AW157" s="9"/>
      <c r="AX157" s="15"/>
      <c r="AY157" s="9"/>
      <c r="AZ157" s="9"/>
      <c r="BA157" s="9"/>
      <c r="BB157" s="9"/>
      <c r="BC157" s="9"/>
      <c r="BD157" s="9"/>
      <c r="BE157" s="9"/>
      <c r="BF157" s="9"/>
      <c r="BG157" s="9"/>
      <c r="BH157" s="9"/>
      <c r="BI157" s="9"/>
      <c r="BJ157" s="11"/>
      <c r="BK157" s="16"/>
      <c r="BL157" s="11"/>
      <c r="BM157" s="11"/>
      <c r="BN157" s="11"/>
      <c r="BO157" s="11"/>
      <c r="BP157" s="11"/>
      <c r="BQ157" s="11"/>
      <c r="BR157" s="11"/>
      <c r="BS157" s="11"/>
      <c r="BT157" s="11"/>
      <c r="BU157" s="11"/>
      <c r="BV157" s="16"/>
      <c r="BW157" s="11"/>
      <c r="BX157" s="11"/>
      <c r="BY157" s="11"/>
      <c r="BZ157" s="11"/>
      <c r="CA157" s="11"/>
      <c r="CB157" s="11"/>
      <c r="CC157" s="9"/>
      <c r="CD157" s="9"/>
    </row>
    <row r="158">
      <c r="A158" s="11" t="s">
        <v>1430</v>
      </c>
      <c r="B158" s="10">
        <v>2021.0</v>
      </c>
      <c r="C158" s="11" t="s">
        <v>1431</v>
      </c>
      <c r="D158" s="11" t="s">
        <v>1432</v>
      </c>
      <c r="E158" s="11" t="s">
        <v>671</v>
      </c>
      <c r="F158" s="11" t="s">
        <v>1433</v>
      </c>
      <c r="I158" s="10">
        <v>13.0</v>
      </c>
      <c r="J158" s="10">
        <v>37.0</v>
      </c>
      <c r="K158" s="11" t="s">
        <v>1434</v>
      </c>
      <c r="L158" s="10">
        <v>1.0</v>
      </c>
      <c r="M158" s="11" t="s">
        <v>1435</v>
      </c>
      <c r="N158" s="11" t="s">
        <v>1436</v>
      </c>
      <c r="O158" s="12" t="s">
        <v>1437</v>
      </c>
      <c r="P158" s="11" t="s">
        <v>1438</v>
      </c>
      <c r="Q158" s="11" t="s">
        <v>89</v>
      </c>
      <c r="R158" s="9"/>
      <c r="S158" s="9"/>
      <c r="T158" s="9"/>
      <c r="U158" s="9"/>
      <c r="V158" s="17" t="s">
        <v>133</v>
      </c>
      <c r="W158" s="9"/>
      <c r="X158" s="17" t="s">
        <v>133</v>
      </c>
      <c r="Y158" s="19"/>
      <c r="Z158" s="9"/>
      <c r="AA158" s="17" t="s">
        <v>133</v>
      </c>
      <c r="AB158" s="11" t="s">
        <v>910</v>
      </c>
      <c r="AC158" s="11" t="s">
        <v>1439</v>
      </c>
      <c r="AD158" s="11" t="s">
        <v>1440</v>
      </c>
      <c r="AE158" s="9"/>
      <c r="AF158" s="11" t="s">
        <v>194</v>
      </c>
      <c r="AG158" s="22" t="s">
        <v>90</v>
      </c>
      <c r="AH158" s="21"/>
      <c r="AI158" s="23" t="s">
        <v>90</v>
      </c>
      <c r="AJ158" s="21"/>
      <c r="AK158" s="21"/>
      <c r="AL158" s="23" t="s">
        <v>90</v>
      </c>
      <c r="AM158" s="23" t="s">
        <v>90</v>
      </c>
      <c r="AN158" s="23" t="s">
        <v>90</v>
      </c>
      <c r="AO158" s="15"/>
      <c r="AP158" s="15"/>
      <c r="AQ158" s="11" t="s">
        <v>90</v>
      </c>
      <c r="AR158" s="9"/>
      <c r="AS158" s="9"/>
      <c r="AT158" s="9"/>
      <c r="AU158" s="9"/>
      <c r="AV158" s="9"/>
      <c r="AW158" s="9"/>
      <c r="AX158" s="15"/>
      <c r="AY158" s="9"/>
      <c r="AZ158" s="9"/>
      <c r="BA158" s="9"/>
      <c r="BB158" s="9"/>
      <c r="BC158" s="9"/>
      <c r="BD158" s="9"/>
      <c r="BE158" s="9"/>
      <c r="BF158" s="9"/>
      <c r="BG158" s="9"/>
      <c r="BH158" s="9"/>
      <c r="BI158" s="9"/>
      <c r="BJ158" s="11" t="s">
        <v>1441</v>
      </c>
      <c r="BK158" s="16" t="s">
        <v>90</v>
      </c>
      <c r="BL158" s="11"/>
      <c r="BM158" s="11"/>
      <c r="BN158" s="11"/>
      <c r="BO158" s="11" t="s">
        <v>90</v>
      </c>
      <c r="BP158" s="11"/>
      <c r="BQ158" s="11" t="s">
        <v>90</v>
      </c>
      <c r="BR158" s="11"/>
      <c r="BS158" s="11"/>
      <c r="BT158" s="11" t="s">
        <v>90</v>
      </c>
      <c r="BU158" s="11"/>
      <c r="BV158" s="16" t="s">
        <v>90</v>
      </c>
      <c r="BW158" s="11" t="s">
        <v>90</v>
      </c>
      <c r="BX158" s="11" t="s">
        <v>90</v>
      </c>
      <c r="BY158" s="11" t="s">
        <v>90</v>
      </c>
      <c r="BZ158" s="11" t="s">
        <v>90</v>
      </c>
      <c r="CA158" s="11" t="s">
        <v>90</v>
      </c>
      <c r="CB158" s="11" t="s">
        <v>90</v>
      </c>
      <c r="CC158" s="11" t="s">
        <v>680</v>
      </c>
      <c r="CD158" s="11" t="s">
        <v>197</v>
      </c>
    </row>
    <row r="159" hidden="1">
      <c r="A159" s="9"/>
      <c r="B159" s="10">
        <v>2015.0</v>
      </c>
      <c r="C159" s="11" t="s">
        <v>1442</v>
      </c>
      <c r="D159" s="11" t="s">
        <v>1443</v>
      </c>
      <c r="E159" s="9"/>
      <c r="F159" s="11" t="s">
        <v>1444</v>
      </c>
      <c r="G159" s="10">
        <v>22.0</v>
      </c>
      <c r="H159" s="10">
        <v>1.0</v>
      </c>
      <c r="I159" s="10">
        <v>102.0</v>
      </c>
      <c r="J159" s="10">
        <v>116.0</v>
      </c>
      <c r="K159" s="11" t="s">
        <v>1445</v>
      </c>
      <c r="L159" s="10">
        <v>35.0</v>
      </c>
      <c r="M159" s="11" t="s">
        <v>1446</v>
      </c>
      <c r="N159" s="11" t="s">
        <v>1447</v>
      </c>
      <c r="Q159" s="11" t="s">
        <v>125</v>
      </c>
      <c r="S159" s="9"/>
      <c r="T159" s="9"/>
      <c r="U159" s="9"/>
      <c r="V159" s="17" t="s">
        <v>133</v>
      </c>
      <c r="W159" s="11" t="s">
        <v>90</v>
      </c>
      <c r="X159" s="13" t="s">
        <v>91</v>
      </c>
      <c r="Y159" s="14"/>
      <c r="Z159" s="9"/>
      <c r="AA159" s="13" t="s">
        <v>91</v>
      </c>
      <c r="AB159" s="9"/>
      <c r="AC159" s="9"/>
      <c r="AD159" s="9"/>
      <c r="AE159" s="9"/>
      <c r="AF159" s="9"/>
      <c r="AG159" s="15"/>
      <c r="AH159" s="9"/>
      <c r="AI159" s="9"/>
      <c r="AJ159" s="9"/>
      <c r="AK159" s="9"/>
      <c r="AL159" s="9"/>
      <c r="AM159" s="9"/>
      <c r="AN159" s="9"/>
      <c r="AO159" s="15"/>
      <c r="AP159" s="15"/>
      <c r="AQ159" s="9"/>
      <c r="AR159" s="9"/>
      <c r="AS159" s="9"/>
      <c r="AT159" s="9"/>
      <c r="AU159" s="9"/>
      <c r="AV159" s="9"/>
      <c r="AW159" s="9"/>
      <c r="AX159" s="15"/>
      <c r="AY159" s="9"/>
      <c r="AZ159" s="9"/>
      <c r="BA159" s="9"/>
      <c r="BB159" s="9"/>
      <c r="BC159" s="9"/>
      <c r="BD159" s="9"/>
      <c r="BE159" s="9"/>
      <c r="BF159" s="9"/>
      <c r="BG159" s="9"/>
      <c r="BH159" s="9"/>
      <c r="BI159" s="9"/>
      <c r="BJ159" s="11"/>
      <c r="BK159" s="16"/>
      <c r="BL159" s="11"/>
      <c r="BM159" s="11"/>
      <c r="BN159" s="11"/>
      <c r="BO159" s="11"/>
      <c r="BP159" s="11"/>
      <c r="BQ159" s="11"/>
      <c r="BR159" s="11"/>
      <c r="BS159" s="11"/>
      <c r="BT159" s="11"/>
      <c r="BU159" s="11"/>
      <c r="BV159" s="16"/>
      <c r="BW159" s="11"/>
      <c r="BX159" s="11"/>
      <c r="BY159" s="11"/>
      <c r="BZ159" s="11"/>
      <c r="CA159" s="11"/>
      <c r="CB159" s="11"/>
      <c r="CC159" s="9"/>
      <c r="CD159" s="9"/>
    </row>
    <row r="160" hidden="1">
      <c r="A160" s="11" t="s">
        <v>1448</v>
      </c>
      <c r="B160" s="10">
        <v>2019.0</v>
      </c>
      <c r="C160" s="11" t="s">
        <v>1449</v>
      </c>
      <c r="D160" s="11" t="s">
        <v>1450</v>
      </c>
      <c r="E160" s="9"/>
      <c r="F160" s="11" t="s">
        <v>1451</v>
      </c>
      <c r="G160" s="10">
        <v>6.0</v>
      </c>
      <c r="H160" s="10">
        <v>1.0</v>
      </c>
      <c r="I160" s="10">
        <v>1.0</v>
      </c>
      <c r="J160" s="10">
        <v>14.0</v>
      </c>
      <c r="K160" s="11" t="s">
        <v>1452</v>
      </c>
      <c r="L160" s="10">
        <v>16.0</v>
      </c>
      <c r="M160" s="11" t="s">
        <v>1453</v>
      </c>
      <c r="N160" s="11" t="s">
        <v>1454</v>
      </c>
      <c r="O160" s="12" t="s">
        <v>1455</v>
      </c>
      <c r="P160" s="11" t="s">
        <v>1456</v>
      </c>
      <c r="Q160" s="11" t="s">
        <v>89</v>
      </c>
      <c r="R160" s="9"/>
      <c r="S160" s="9"/>
      <c r="T160" s="9"/>
      <c r="U160" s="9"/>
      <c r="V160" s="17" t="s">
        <v>133</v>
      </c>
      <c r="W160" s="11" t="s">
        <v>90</v>
      </c>
      <c r="X160" s="13" t="s">
        <v>91</v>
      </c>
      <c r="Y160" s="14"/>
      <c r="Z160" s="9"/>
      <c r="AA160" s="13" t="s">
        <v>91</v>
      </c>
      <c r="AB160" s="9"/>
      <c r="AC160" s="9"/>
      <c r="AD160" s="9"/>
      <c r="AE160" s="9"/>
      <c r="AF160" s="9"/>
      <c r="AG160" s="15"/>
      <c r="AH160" s="9"/>
      <c r="AI160" s="9"/>
      <c r="AJ160" s="9"/>
      <c r="AK160" s="9"/>
      <c r="AL160" s="9"/>
      <c r="AM160" s="9"/>
      <c r="AN160" s="9"/>
      <c r="AO160" s="15"/>
      <c r="AP160" s="15"/>
      <c r="AQ160" s="9"/>
      <c r="AR160" s="9"/>
      <c r="AS160" s="9"/>
      <c r="AT160" s="9"/>
      <c r="AU160" s="9"/>
      <c r="AV160" s="9"/>
      <c r="AW160" s="9"/>
      <c r="AX160" s="15"/>
      <c r="AY160" s="9"/>
      <c r="AZ160" s="9"/>
      <c r="BA160" s="9"/>
      <c r="BB160" s="9"/>
      <c r="BC160" s="9"/>
      <c r="BD160" s="9"/>
      <c r="BE160" s="9"/>
      <c r="BF160" s="9"/>
      <c r="BG160" s="9"/>
      <c r="BH160" s="9"/>
      <c r="BI160" s="9"/>
      <c r="BJ160" s="11"/>
      <c r="BK160" s="16"/>
      <c r="BL160" s="11"/>
      <c r="BM160" s="11"/>
      <c r="BN160" s="11"/>
      <c r="BO160" s="11"/>
      <c r="BP160" s="11"/>
      <c r="BQ160" s="11"/>
      <c r="BR160" s="11"/>
      <c r="BS160" s="11"/>
      <c r="BT160" s="11"/>
      <c r="BU160" s="11"/>
      <c r="BV160" s="16"/>
      <c r="BW160" s="11"/>
      <c r="BX160" s="11"/>
      <c r="BY160" s="11"/>
      <c r="BZ160" s="11"/>
      <c r="CA160" s="11"/>
      <c r="CB160" s="11"/>
      <c r="CC160" s="9"/>
      <c r="CD160" s="9"/>
    </row>
    <row r="161" hidden="1">
      <c r="A161" s="11" t="s">
        <v>1457</v>
      </c>
      <c r="B161" s="10">
        <v>2021.0</v>
      </c>
      <c r="C161" s="11" t="s">
        <v>1458</v>
      </c>
      <c r="D161" s="11" t="s">
        <v>1459</v>
      </c>
      <c r="E161" s="9"/>
      <c r="F161" s="11" t="s">
        <v>1016</v>
      </c>
      <c r="I161" s="10">
        <v>455.0</v>
      </c>
      <c r="J161" s="10">
        <v>464.0</v>
      </c>
      <c r="K161" s="11" t="s">
        <v>1460</v>
      </c>
      <c r="M161" s="11" t="s">
        <v>1461</v>
      </c>
      <c r="N161" s="11" t="s">
        <v>1462</v>
      </c>
      <c r="O161" s="12" t="s">
        <v>1463</v>
      </c>
      <c r="P161" s="11" t="s">
        <v>1464</v>
      </c>
      <c r="Q161" s="11" t="s">
        <v>89</v>
      </c>
      <c r="R161" s="9"/>
      <c r="S161" s="9"/>
      <c r="T161" s="9"/>
      <c r="U161" s="9"/>
      <c r="V161" s="17" t="s">
        <v>133</v>
      </c>
      <c r="W161" s="11" t="s">
        <v>90</v>
      </c>
      <c r="X161" s="13" t="s">
        <v>91</v>
      </c>
      <c r="Y161" s="14"/>
      <c r="Z161" s="9"/>
      <c r="AA161" s="13" t="s">
        <v>91</v>
      </c>
      <c r="AB161" s="9"/>
      <c r="AC161" s="9"/>
      <c r="AD161" s="9"/>
      <c r="AE161" s="9"/>
      <c r="AF161" s="9"/>
      <c r="AG161" s="15"/>
      <c r="AH161" s="9"/>
      <c r="AI161" s="9"/>
      <c r="AJ161" s="9"/>
      <c r="AK161" s="9"/>
      <c r="AL161" s="9"/>
      <c r="AM161" s="9"/>
      <c r="AN161" s="9"/>
      <c r="AO161" s="15"/>
      <c r="AP161" s="15"/>
      <c r="AQ161" s="9"/>
      <c r="AR161" s="9"/>
      <c r="AS161" s="9"/>
      <c r="AT161" s="9"/>
      <c r="AU161" s="9"/>
      <c r="AV161" s="9"/>
      <c r="AW161" s="9"/>
      <c r="AX161" s="15"/>
      <c r="AY161" s="9"/>
      <c r="AZ161" s="9"/>
      <c r="BA161" s="9"/>
      <c r="BB161" s="9"/>
      <c r="BC161" s="9"/>
      <c r="BD161" s="9"/>
      <c r="BE161" s="9"/>
      <c r="BF161" s="9"/>
      <c r="BG161" s="9"/>
      <c r="BH161" s="9"/>
      <c r="BI161" s="9"/>
      <c r="BJ161" s="11"/>
      <c r="BK161" s="16"/>
      <c r="BL161" s="11"/>
      <c r="BM161" s="11"/>
      <c r="BN161" s="11"/>
      <c r="BO161" s="11"/>
      <c r="BP161" s="11"/>
      <c r="BQ161" s="11"/>
      <c r="BR161" s="11"/>
      <c r="BS161" s="11"/>
      <c r="BT161" s="11"/>
      <c r="BU161" s="11"/>
      <c r="BV161" s="16"/>
      <c r="BW161" s="11"/>
      <c r="BX161" s="11"/>
      <c r="BY161" s="11"/>
      <c r="BZ161" s="11"/>
      <c r="CA161" s="11"/>
      <c r="CB161" s="11"/>
      <c r="CC161" s="9"/>
      <c r="CD161" s="9"/>
    </row>
    <row r="162" hidden="1">
      <c r="A162" s="11" t="s">
        <v>1465</v>
      </c>
      <c r="B162" s="10">
        <v>2013.0</v>
      </c>
      <c r="C162" s="11" t="s">
        <v>1466</v>
      </c>
      <c r="D162" s="11" t="s">
        <v>1467</v>
      </c>
      <c r="E162" s="9"/>
      <c r="F162" s="11" t="s">
        <v>1468</v>
      </c>
      <c r="I162" s="10">
        <v>513.0</v>
      </c>
      <c r="J162" s="10">
        <v>533.0</v>
      </c>
      <c r="K162" s="11" t="s">
        <v>1469</v>
      </c>
      <c r="L162" s="10">
        <v>6.0</v>
      </c>
      <c r="M162" s="11" t="s">
        <v>1470</v>
      </c>
      <c r="N162" s="11" t="s">
        <v>1471</v>
      </c>
      <c r="O162" s="12" t="s">
        <v>1472</v>
      </c>
      <c r="P162" s="11" t="s">
        <v>1473</v>
      </c>
      <c r="Q162" s="11" t="s">
        <v>89</v>
      </c>
      <c r="R162" s="9"/>
      <c r="S162" s="9"/>
      <c r="T162" s="9"/>
      <c r="U162" s="9"/>
      <c r="V162" s="17" t="s">
        <v>133</v>
      </c>
      <c r="W162" s="11" t="s">
        <v>90</v>
      </c>
      <c r="X162" s="13" t="s">
        <v>91</v>
      </c>
      <c r="Y162" s="14"/>
      <c r="Z162" s="9"/>
      <c r="AA162" s="13" t="s">
        <v>91</v>
      </c>
      <c r="AB162" s="9"/>
      <c r="AC162" s="9"/>
      <c r="AD162" s="9"/>
      <c r="AE162" s="9"/>
      <c r="AF162" s="9"/>
      <c r="AG162" s="15"/>
      <c r="AH162" s="9"/>
      <c r="AI162" s="9"/>
      <c r="AJ162" s="9"/>
      <c r="AK162" s="9"/>
      <c r="AL162" s="9"/>
      <c r="AM162" s="9"/>
      <c r="AN162" s="9"/>
      <c r="AO162" s="15"/>
      <c r="AP162" s="15"/>
      <c r="AQ162" s="9"/>
      <c r="AR162" s="9"/>
      <c r="AS162" s="9"/>
      <c r="AT162" s="9"/>
      <c r="AU162" s="9"/>
      <c r="AV162" s="9"/>
      <c r="AW162" s="9"/>
      <c r="AX162" s="15"/>
      <c r="AY162" s="9"/>
      <c r="AZ162" s="9"/>
      <c r="BA162" s="9"/>
      <c r="BB162" s="9"/>
      <c r="BC162" s="9"/>
      <c r="BD162" s="9"/>
      <c r="BE162" s="9"/>
      <c r="BF162" s="9"/>
      <c r="BG162" s="9"/>
      <c r="BH162" s="9"/>
      <c r="BI162" s="9"/>
      <c r="BJ162" s="11"/>
      <c r="BK162" s="16"/>
      <c r="BL162" s="11"/>
      <c r="BM162" s="11"/>
      <c r="BN162" s="11"/>
      <c r="BO162" s="11"/>
      <c r="BP162" s="11"/>
      <c r="BQ162" s="11"/>
      <c r="BR162" s="11"/>
      <c r="BS162" s="11"/>
      <c r="BT162" s="11"/>
      <c r="BU162" s="11"/>
      <c r="BV162" s="16"/>
      <c r="BW162" s="11"/>
      <c r="BX162" s="11"/>
      <c r="BY162" s="11"/>
      <c r="BZ162" s="11"/>
      <c r="CA162" s="11"/>
      <c r="CB162" s="11"/>
      <c r="CC162" s="9"/>
      <c r="CD162" s="9"/>
    </row>
    <row r="163" hidden="1">
      <c r="A163" s="9"/>
      <c r="B163" s="10">
        <v>2012.0</v>
      </c>
      <c r="C163" s="11" t="s">
        <v>82</v>
      </c>
      <c r="D163" s="11" t="s">
        <v>1474</v>
      </c>
      <c r="E163" s="9"/>
      <c r="F163" s="11" t="s">
        <v>834</v>
      </c>
      <c r="G163" s="11" t="s">
        <v>1475</v>
      </c>
      <c r="H163" s="9"/>
      <c r="I163" s="9"/>
      <c r="J163" s="9"/>
      <c r="K163" s="9"/>
      <c r="L163" s="9"/>
      <c r="M163" s="9"/>
      <c r="N163" s="11" t="s">
        <v>1476</v>
      </c>
      <c r="O163" s="12" t="s">
        <v>1477</v>
      </c>
      <c r="P163" s="11" t="s">
        <v>1478</v>
      </c>
      <c r="Q163" s="11" t="s">
        <v>89</v>
      </c>
      <c r="R163" s="11" t="s">
        <v>90</v>
      </c>
      <c r="S163" s="9"/>
      <c r="T163" s="9"/>
      <c r="U163" s="9"/>
      <c r="V163" s="13" t="s">
        <v>91</v>
      </c>
      <c r="W163" s="9"/>
      <c r="X163" s="13" t="s">
        <v>91</v>
      </c>
      <c r="Y163" s="14"/>
      <c r="Z163" s="9"/>
      <c r="AA163" s="13" t="s">
        <v>91</v>
      </c>
      <c r="AB163" s="9"/>
      <c r="AC163" s="9"/>
      <c r="AD163" s="9"/>
      <c r="AE163" s="9"/>
      <c r="AF163" s="9"/>
      <c r="AG163" s="15"/>
      <c r="AH163" s="9"/>
      <c r="AI163" s="9"/>
      <c r="AJ163" s="9"/>
      <c r="AK163" s="9"/>
      <c r="AL163" s="9"/>
      <c r="AM163" s="9"/>
      <c r="AN163" s="9"/>
      <c r="AO163" s="15"/>
      <c r="AP163" s="15"/>
      <c r="AQ163" s="9"/>
      <c r="AR163" s="9"/>
      <c r="AS163" s="9"/>
      <c r="AT163" s="9"/>
      <c r="AU163" s="9"/>
      <c r="AV163" s="9"/>
      <c r="AW163" s="9"/>
      <c r="AX163" s="15"/>
      <c r="AY163" s="9"/>
      <c r="AZ163" s="9"/>
      <c r="BA163" s="9"/>
      <c r="BB163" s="9"/>
      <c r="BC163" s="9"/>
      <c r="BD163" s="9"/>
      <c r="BE163" s="9"/>
      <c r="BF163" s="9"/>
      <c r="BG163" s="9"/>
      <c r="BH163" s="9"/>
      <c r="BI163" s="9"/>
      <c r="BJ163" s="11"/>
      <c r="BK163" s="16"/>
      <c r="BL163" s="11"/>
      <c r="BM163" s="11"/>
      <c r="BN163" s="11"/>
      <c r="BO163" s="11"/>
      <c r="BP163" s="11"/>
      <c r="BQ163" s="11"/>
      <c r="BR163" s="11"/>
      <c r="BS163" s="11"/>
      <c r="BT163" s="11"/>
      <c r="BU163" s="11"/>
      <c r="BV163" s="16"/>
      <c r="BW163" s="11"/>
      <c r="BX163" s="11"/>
      <c r="BY163" s="11"/>
      <c r="BZ163" s="11"/>
      <c r="CA163" s="11"/>
      <c r="CB163" s="11"/>
      <c r="CC163" s="9"/>
      <c r="CD163" s="9"/>
    </row>
    <row r="164" hidden="1">
      <c r="A164" s="11" t="s">
        <v>1479</v>
      </c>
      <c r="B164" s="10">
        <v>2019.0</v>
      </c>
      <c r="C164" s="11" t="s">
        <v>1480</v>
      </c>
      <c r="D164" s="11" t="s">
        <v>1481</v>
      </c>
      <c r="E164" s="9"/>
      <c r="F164" s="11" t="s">
        <v>1482</v>
      </c>
      <c r="G164" s="10">
        <v>14.0</v>
      </c>
      <c r="H164" s="10">
        <v>4.0</v>
      </c>
      <c r="I164" s="10">
        <v>359.0</v>
      </c>
      <c r="J164" s="10">
        <v>372.0</v>
      </c>
      <c r="K164" s="11" t="s">
        <v>1483</v>
      </c>
      <c r="L164" s="10">
        <v>10.0</v>
      </c>
      <c r="M164" s="11" t="s">
        <v>1484</v>
      </c>
      <c r="N164" s="11" t="s">
        <v>1485</v>
      </c>
      <c r="O164" s="12" t="s">
        <v>1486</v>
      </c>
      <c r="P164" s="11" t="s">
        <v>1487</v>
      </c>
      <c r="Q164" s="11" t="s">
        <v>89</v>
      </c>
      <c r="R164" s="9"/>
      <c r="S164" s="9"/>
      <c r="T164" s="9"/>
      <c r="U164" s="9"/>
      <c r="V164" s="17" t="s">
        <v>133</v>
      </c>
      <c r="W164" s="11" t="s">
        <v>90</v>
      </c>
      <c r="X164" s="13" t="s">
        <v>91</v>
      </c>
      <c r="Y164" s="14"/>
      <c r="Z164" s="9"/>
      <c r="AA164" s="13" t="s">
        <v>91</v>
      </c>
      <c r="AB164" s="9"/>
      <c r="AC164" s="9"/>
      <c r="AD164" s="9"/>
      <c r="AE164" s="9"/>
      <c r="AF164" s="9"/>
      <c r="AG164" s="15"/>
      <c r="AH164" s="9"/>
      <c r="AI164" s="9"/>
      <c r="AJ164" s="9"/>
      <c r="AK164" s="9"/>
      <c r="AL164" s="9"/>
      <c r="AM164" s="9"/>
      <c r="AN164" s="9"/>
      <c r="AO164" s="15"/>
      <c r="AP164" s="15"/>
      <c r="AQ164" s="9"/>
      <c r="AR164" s="9"/>
      <c r="AS164" s="9"/>
      <c r="AT164" s="9"/>
      <c r="AU164" s="9"/>
      <c r="AV164" s="9"/>
      <c r="AW164" s="9"/>
      <c r="AX164" s="15"/>
      <c r="AY164" s="9"/>
      <c r="AZ164" s="9"/>
      <c r="BA164" s="9"/>
      <c r="BB164" s="9"/>
      <c r="BC164" s="9"/>
      <c r="BD164" s="9"/>
      <c r="BE164" s="9"/>
      <c r="BF164" s="9"/>
      <c r="BG164" s="9"/>
      <c r="BH164" s="9"/>
      <c r="BI164" s="9"/>
      <c r="BJ164" s="11"/>
      <c r="BK164" s="16"/>
      <c r="BL164" s="11"/>
      <c r="BM164" s="11"/>
      <c r="BN164" s="11"/>
      <c r="BO164" s="11"/>
      <c r="BP164" s="11"/>
      <c r="BQ164" s="11"/>
      <c r="BR164" s="11"/>
      <c r="BS164" s="11"/>
      <c r="BT164" s="11"/>
      <c r="BU164" s="11"/>
      <c r="BV164" s="16"/>
      <c r="BW164" s="11"/>
      <c r="BX164" s="11"/>
      <c r="BY164" s="11"/>
      <c r="BZ164" s="11"/>
      <c r="CA164" s="11"/>
      <c r="CB164" s="11"/>
      <c r="CC164" s="9"/>
      <c r="CD164" s="9"/>
    </row>
    <row r="165" hidden="1">
      <c r="A165" s="11" t="s">
        <v>1488</v>
      </c>
      <c r="B165" s="10">
        <v>2018.0</v>
      </c>
      <c r="C165" s="11" t="s">
        <v>1489</v>
      </c>
      <c r="D165" s="11" t="s">
        <v>1490</v>
      </c>
      <c r="E165" s="9"/>
      <c r="F165" s="11" t="s">
        <v>1034</v>
      </c>
      <c r="G165" s="10">
        <v>753.0</v>
      </c>
      <c r="H165" s="9"/>
      <c r="I165" s="10">
        <v>255.0</v>
      </c>
      <c r="J165" s="10">
        <v>265.0</v>
      </c>
      <c r="K165" s="11" t="s">
        <v>1491</v>
      </c>
      <c r="L165" s="10">
        <v>1.0</v>
      </c>
      <c r="M165" s="11" t="s">
        <v>1492</v>
      </c>
      <c r="N165" s="11" t="s">
        <v>1493</v>
      </c>
      <c r="O165" s="12" t="s">
        <v>1494</v>
      </c>
      <c r="P165" s="11" t="s">
        <v>1495</v>
      </c>
      <c r="Q165" s="11" t="s">
        <v>89</v>
      </c>
      <c r="R165" s="9"/>
      <c r="S165" s="9"/>
      <c r="T165" s="9"/>
      <c r="U165" s="9"/>
      <c r="V165" s="17" t="s">
        <v>133</v>
      </c>
      <c r="W165" s="11" t="s">
        <v>90</v>
      </c>
      <c r="X165" s="13" t="s">
        <v>91</v>
      </c>
      <c r="Y165" s="14"/>
      <c r="Z165" s="9"/>
      <c r="AA165" s="13" t="s">
        <v>91</v>
      </c>
      <c r="AB165" s="9"/>
      <c r="AC165" s="9"/>
      <c r="AD165" s="9"/>
      <c r="AE165" s="9"/>
      <c r="AF165" s="9"/>
      <c r="AG165" s="15"/>
      <c r="AH165" s="9"/>
      <c r="AI165" s="9"/>
      <c r="AJ165" s="9"/>
      <c r="AK165" s="9"/>
      <c r="AL165" s="9"/>
      <c r="AM165" s="9"/>
      <c r="AN165" s="9"/>
      <c r="AO165" s="15"/>
      <c r="AP165" s="15"/>
      <c r="AQ165" s="9"/>
      <c r="AR165" s="9"/>
      <c r="AS165" s="9"/>
      <c r="AT165" s="9"/>
      <c r="AU165" s="9"/>
      <c r="AV165" s="9"/>
      <c r="AW165" s="9"/>
      <c r="AX165" s="15"/>
      <c r="AY165" s="9"/>
      <c r="AZ165" s="9"/>
      <c r="BA165" s="9"/>
      <c r="BB165" s="9"/>
      <c r="BC165" s="9"/>
      <c r="BD165" s="9"/>
      <c r="BE165" s="9"/>
      <c r="BF165" s="9"/>
      <c r="BG165" s="9"/>
      <c r="BH165" s="9"/>
      <c r="BI165" s="9"/>
      <c r="BJ165" s="11"/>
      <c r="BK165" s="16"/>
      <c r="BL165" s="11"/>
      <c r="BM165" s="11"/>
      <c r="BN165" s="11"/>
      <c r="BO165" s="11"/>
      <c r="BP165" s="11"/>
      <c r="BQ165" s="11"/>
      <c r="BR165" s="11"/>
      <c r="BS165" s="11"/>
      <c r="BT165" s="11"/>
      <c r="BU165" s="11"/>
      <c r="BV165" s="16"/>
      <c r="BW165" s="11"/>
      <c r="BX165" s="11"/>
      <c r="BY165" s="11"/>
      <c r="BZ165" s="11"/>
      <c r="CA165" s="11"/>
      <c r="CB165" s="11"/>
      <c r="CC165" s="9"/>
      <c r="CD165" s="9"/>
    </row>
    <row r="166" hidden="1">
      <c r="A166" s="11" t="s">
        <v>1496</v>
      </c>
      <c r="B166" s="10">
        <v>2019.0</v>
      </c>
      <c r="C166" s="11" t="s">
        <v>1497</v>
      </c>
      <c r="D166" s="11" t="s">
        <v>1498</v>
      </c>
      <c r="E166" s="9"/>
      <c r="F166" s="11" t="s">
        <v>1499</v>
      </c>
      <c r="G166" s="10">
        <v>1.0</v>
      </c>
      <c r="H166" s="9"/>
      <c r="I166" s="10">
        <v>436.0</v>
      </c>
      <c r="J166" s="10">
        <v>444.0</v>
      </c>
      <c r="K166" s="11" t="s">
        <v>1500</v>
      </c>
      <c r="L166" s="10">
        <v>4.0</v>
      </c>
      <c r="M166" s="11" t="s">
        <v>1501</v>
      </c>
      <c r="N166" s="11" t="s">
        <v>1502</v>
      </c>
      <c r="O166" s="12" t="s">
        <v>1503</v>
      </c>
      <c r="P166" s="11" t="s">
        <v>1504</v>
      </c>
      <c r="Q166" s="11" t="s">
        <v>89</v>
      </c>
      <c r="R166" s="9"/>
      <c r="S166" s="9"/>
      <c r="T166" s="9"/>
      <c r="U166" s="9"/>
      <c r="V166" s="17" t="s">
        <v>133</v>
      </c>
      <c r="W166" s="11" t="s">
        <v>90</v>
      </c>
      <c r="X166" s="13" t="s">
        <v>91</v>
      </c>
      <c r="Y166" s="14"/>
      <c r="Z166" s="9"/>
      <c r="AA166" s="13" t="s">
        <v>91</v>
      </c>
      <c r="AB166" s="9"/>
      <c r="AC166" s="9"/>
      <c r="AD166" s="9"/>
      <c r="AE166" s="9"/>
      <c r="AF166" s="9"/>
      <c r="AG166" s="15"/>
      <c r="AH166" s="9"/>
      <c r="AI166" s="9"/>
      <c r="AJ166" s="9"/>
      <c r="AK166" s="9"/>
      <c r="AL166" s="9"/>
      <c r="AM166" s="9"/>
      <c r="AN166" s="9"/>
      <c r="AO166" s="15"/>
      <c r="AP166" s="15"/>
      <c r="AQ166" s="9"/>
      <c r="AR166" s="9"/>
      <c r="AS166" s="9"/>
      <c r="AT166" s="9"/>
      <c r="AU166" s="9"/>
      <c r="AV166" s="9"/>
      <c r="AW166" s="9"/>
      <c r="AX166" s="15"/>
      <c r="AY166" s="9"/>
      <c r="AZ166" s="9"/>
      <c r="BA166" s="9"/>
      <c r="BB166" s="9"/>
      <c r="BC166" s="9"/>
      <c r="BD166" s="9"/>
      <c r="BE166" s="9"/>
      <c r="BF166" s="9"/>
      <c r="BG166" s="9"/>
      <c r="BH166" s="9"/>
      <c r="BI166" s="9"/>
      <c r="BJ166" s="11"/>
      <c r="BK166" s="16"/>
      <c r="BL166" s="11"/>
      <c r="BM166" s="11"/>
      <c r="BN166" s="11"/>
      <c r="BO166" s="11"/>
      <c r="BP166" s="11"/>
      <c r="BQ166" s="11"/>
      <c r="BR166" s="11"/>
      <c r="BS166" s="11"/>
      <c r="BT166" s="11"/>
      <c r="BU166" s="11"/>
      <c r="BV166" s="16"/>
      <c r="BW166" s="11"/>
      <c r="BX166" s="11"/>
      <c r="BY166" s="11"/>
      <c r="BZ166" s="11"/>
      <c r="CA166" s="11"/>
      <c r="CB166" s="11"/>
      <c r="CC166" s="9"/>
      <c r="CD166" s="9"/>
    </row>
    <row r="167" hidden="1">
      <c r="A167" s="11" t="s">
        <v>1505</v>
      </c>
      <c r="B167" s="10">
        <v>2019.0</v>
      </c>
      <c r="C167" s="11" t="s">
        <v>1506</v>
      </c>
      <c r="D167" s="11" t="s">
        <v>1507</v>
      </c>
      <c r="E167" s="9"/>
      <c r="F167" s="11" t="s">
        <v>1508</v>
      </c>
      <c r="G167" s="11" t="s">
        <v>1509</v>
      </c>
      <c r="I167" s="10">
        <v>3603.0</v>
      </c>
      <c r="J167" s="10">
        <v>3614.0</v>
      </c>
      <c r="K167" s="9"/>
      <c r="L167" s="9"/>
      <c r="M167" s="11" t="s">
        <v>1510</v>
      </c>
      <c r="N167" s="11" t="s">
        <v>1511</v>
      </c>
      <c r="O167" s="12" t="s">
        <v>1512</v>
      </c>
      <c r="P167" s="11" t="s">
        <v>1513</v>
      </c>
      <c r="Q167" s="11" t="s">
        <v>89</v>
      </c>
      <c r="R167" s="9"/>
      <c r="S167" s="9"/>
      <c r="T167" s="9"/>
      <c r="U167" s="9"/>
      <c r="V167" s="17" t="s">
        <v>133</v>
      </c>
      <c r="W167" s="11" t="s">
        <v>90</v>
      </c>
      <c r="X167" s="13" t="s">
        <v>91</v>
      </c>
      <c r="Y167" s="14"/>
      <c r="Z167" s="9"/>
      <c r="AA167" s="13" t="s">
        <v>91</v>
      </c>
      <c r="AB167" s="9"/>
      <c r="AC167" s="9"/>
      <c r="AD167" s="9"/>
      <c r="AE167" s="9"/>
      <c r="AF167" s="9"/>
      <c r="AG167" s="15"/>
      <c r="AH167" s="9"/>
      <c r="AI167" s="9"/>
      <c r="AJ167" s="9"/>
      <c r="AK167" s="9"/>
      <c r="AL167" s="9"/>
      <c r="AM167" s="9"/>
      <c r="AN167" s="9"/>
      <c r="AO167" s="15"/>
      <c r="AP167" s="15"/>
      <c r="AQ167" s="9"/>
      <c r="AR167" s="9"/>
      <c r="AS167" s="9"/>
      <c r="AT167" s="9"/>
      <c r="AU167" s="9"/>
      <c r="AV167" s="9"/>
      <c r="AW167" s="9"/>
      <c r="AX167" s="15"/>
      <c r="AY167" s="9"/>
      <c r="AZ167" s="9"/>
      <c r="BA167" s="9"/>
      <c r="BB167" s="9"/>
      <c r="BC167" s="9"/>
      <c r="BD167" s="9"/>
      <c r="BE167" s="9"/>
      <c r="BF167" s="9"/>
      <c r="BG167" s="9"/>
      <c r="BH167" s="9"/>
      <c r="BI167" s="9"/>
      <c r="BJ167" s="11"/>
      <c r="BK167" s="16"/>
      <c r="BL167" s="11"/>
      <c r="BM167" s="11"/>
      <c r="BN167" s="11"/>
      <c r="BO167" s="11"/>
      <c r="BP167" s="11"/>
      <c r="BQ167" s="11"/>
      <c r="BR167" s="11"/>
      <c r="BS167" s="11"/>
      <c r="BT167" s="11"/>
      <c r="BU167" s="11"/>
      <c r="BV167" s="16"/>
      <c r="BW167" s="11"/>
      <c r="BX167" s="11"/>
      <c r="BY167" s="11"/>
      <c r="BZ167" s="11"/>
      <c r="CA167" s="11"/>
      <c r="CB167" s="11"/>
      <c r="CC167" s="9"/>
      <c r="CD167" s="9"/>
    </row>
    <row r="168" hidden="1">
      <c r="A168" s="11" t="s">
        <v>1514</v>
      </c>
      <c r="B168" s="10">
        <v>2022.0</v>
      </c>
      <c r="C168" s="11" t="s">
        <v>1515</v>
      </c>
      <c r="D168" s="11" t="s">
        <v>1516</v>
      </c>
      <c r="E168" s="9"/>
      <c r="F168" s="11" t="s">
        <v>1517</v>
      </c>
      <c r="G168" s="10">
        <v>424.0</v>
      </c>
      <c r="H168" s="9"/>
      <c r="I168" s="10">
        <v>73.0</v>
      </c>
      <c r="J168" s="10">
        <v>85.0</v>
      </c>
      <c r="K168" s="11" t="s">
        <v>1518</v>
      </c>
      <c r="M168" s="11" t="s">
        <v>1519</v>
      </c>
      <c r="N168" s="11" t="s">
        <v>1520</v>
      </c>
      <c r="O168" s="12" t="s">
        <v>1521</v>
      </c>
      <c r="P168" s="11" t="s">
        <v>1522</v>
      </c>
      <c r="Q168" s="11" t="s">
        <v>89</v>
      </c>
      <c r="R168" s="9"/>
      <c r="S168" s="9"/>
      <c r="T168" s="9"/>
      <c r="U168" s="9"/>
      <c r="V168" s="17" t="s">
        <v>133</v>
      </c>
      <c r="W168" s="11" t="s">
        <v>90</v>
      </c>
      <c r="X168" s="13" t="s">
        <v>91</v>
      </c>
      <c r="Y168" s="14"/>
      <c r="Z168" s="9"/>
      <c r="AA168" s="13" t="s">
        <v>91</v>
      </c>
      <c r="AB168" s="9"/>
      <c r="AC168" s="9"/>
      <c r="AD168" s="9"/>
      <c r="AE168" s="9"/>
      <c r="AF168" s="9"/>
      <c r="AG168" s="15"/>
      <c r="AH168" s="9"/>
      <c r="AI168" s="9"/>
      <c r="AJ168" s="9"/>
      <c r="AK168" s="9"/>
      <c r="AL168" s="9"/>
      <c r="AM168" s="9"/>
      <c r="AN168" s="9"/>
      <c r="AO168" s="15"/>
      <c r="AP168" s="15"/>
      <c r="AQ168" s="9"/>
      <c r="AR168" s="9"/>
      <c r="AS168" s="9"/>
      <c r="AT168" s="9"/>
      <c r="AU168" s="9"/>
      <c r="AV168" s="9"/>
      <c r="AW168" s="9"/>
      <c r="AX168" s="15"/>
      <c r="AY168" s="9"/>
      <c r="AZ168" s="9"/>
      <c r="BA168" s="9"/>
      <c r="BB168" s="9"/>
      <c r="BC168" s="9"/>
      <c r="BD168" s="9"/>
      <c r="BE168" s="9"/>
      <c r="BF168" s="9"/>
      <c r="BG168" s="9"/>
      <c r="BH168" s="9"/>
      <c r="BI168" s="9"/>
      <c r="BJ168" s="11"/>
      <c r="BK168" s="16"/>
      <c r="BL168" s="11"/>
      <c r="BM168" s="11"/>
      <c r="BN168" s="11"/>
      <c r="BO168" s="11"/>
      <c r="BP168" s="11"/>
      <c r="BQ168" s="11"/>
      <c r="BR168" s="11"/>
      <c r="BS168" s="11"/>
      <c r="BT168" s="11"/>
      <c r="BU168" s="11"/>
      <c r="BV168" s="16"/>
      <c r="BW168" s="11"/>
      <c r="BX168" s="11"/>
      <c r="BY168" s="11"/>
      <c r="BZ168" s="11"/>
      <c r="CA168" s="11"/>
      <c r="CB168" s="11"/>
      <c r="CC168" s="9"/>
      <c r="CD168" s="9"/>
    </row>
    <row r="169" hidden="1">
      <c r="A169" s="11" t="s">
        <v>1523</v>
      </c>
      <c r="B169" s="10">
        <v>2016.0</v>
      </c>
      <c r="C169" s="11" t="s">
        <v>1524</v>
      </c>
      <c r="D169" s="11" t="s">
        <v>1525</v>
      </c>
      <c r="E169" s="9"/>
      <c r="F169" s="11" t="s">
        <v>1526</v>
      </c>
      <c r="G169" s="10">
        <v>32.0</v>
      </c>
      <c r="H169" s="10">
        <v>11.0</v>
      </c>
      <c r="I169" s="10">
        <v>35.0</v>
      </c>
      <c r="J169" s="10">
        <v>37.0</v>
      </c>
      <c r="K169" s="11" t="s">
        <v>1527</v>
      </c>
      <c r="M169" s="11" t="s">
        <v>1528</v>
      </c>
      <c r="N169" s="11" t="s">
        <v>1529</v>
      </c>
      <c r="O169" s="12" t="s">
        <v>1530</v>
      </c>
      <c r="P169" s="11" t="s">
        <v>1531</v>
      </c>
      <c r="Q169" s="11" t="s">
        <v>89</v>
      </c>
      <c r="R169" s="9"/>
      <c r="S169" s="9"/>
      <c r="T169" s="9"/>
      <c r="U169" s="9"/>
      <c r="V169" s="17" t="s">
        <v>133</v>
      </c>
      <c r="W169" s="11" t="s">
        <v>90</v>
      </c>
      <c r="X169" s="13" t="s">
        <v>91</v>
      </c>
      <c r="Y169" s="14"/>
      <c r="Z169" s="9"/>
      <c r="AA169" s="13" t="s">
        <v>91</v>
      </c>
      <c r="AB169" s="9"/>
      <c r="AC169" s="9"/>
      <c r="AD169" s="9"/>
      <c r="AE169" s="9"/>
      <c r="AF169" s="9"/>
      <c r="AG169" s="15"/>
      <c r="AH169" s="9"/>
      <c r="AI169" s="9"/>
      <c r="AJ169" s="9"/>
      <c r="AK169" s="9"/>
      <c r="AL169" s="9"/>
      <c r="AM169" s="9"/>
      <c r="AN169" s="9"/>
      <c r="AO169" s="15"/>
      <c r="AP169" s="15"/>
      <c r="AQ169" s="9"/>
      <c r="AR169" s="9"/>
      <c r="AS169" s="9"/>
      <c r="AT169" s="9"/>
      <c r="AU169" s="9"/>
      <c r="AV169" s="9"/>
      <c r="AW169" s="9"/>
      <c r="AX169" s="15"/>
      <c r="AY169" s="9"/>
      <c r="AZ169" s="9"/>
      <c r="BA169" s="9"/>
      <c r="BB169" s="9"/>
      <c r="BC169" s="9"/>
      <c r="BD169" s="9"/>
      <c r="BE169" s="9"/>
      <c r="BF169" s="9"/>
      <c r="BG169" s="9"/>
      <c r="BH169" s="9"/>
      <c r="BI169" s="9"/>
      <c r="BJ169" s="11"/>
      <c r="BK169" s="16"/>
      <c r="BL169" s="11"/>
      <c r="BM169" s="11"/>
      <c r="BN169" s="11"/>
      <c r="BO169" s="11"/>
      <c r="BP169" s="11"/>
      <c r="BQ169" s="11"/>
      <c r="BR169" s="11"/>
      <c r="BS169" s="11"/>
      <c r="BT169" s="11"/>
      <c r="BU169" s="11"/>
      <c r="BV169" s="16"/>
      <c r="BW169" s="11"/>
      <c r="BX169" s="11"/>
      <c r="BY169" s="11"/>
      <c r="BZ169" s="11"/>
      <c r="CA169" s="11"/>
      <c r="CB169" s="11"/>
      <c r="CC169" s="9"/>
      <c r="CD169" s="9"/>
    </row>
    <row r="170" hidden="1">
      <c r="A170" s="11" t="s">
        <v>1532</v>
      </c>
      <c r="B170" s="10">
        <v>2017.0</v>
      </c>
      <c r="C170" s="11" t="s">
        <v>1533</v>
      </c>
      <c r="D170" s="11" t="s">
        <v>1534</v>
      </c>
      <c r="E170" s="9"/>
      <c r="F170" s="11" t="s">
        <v>1535</v>
      </c>
      <c r="G170" s="10">
        <v>63.0</v>
      </c>
      <c r="H170" s="10">
        <v>4.0</v>
      </c>
      <c r="I170" s="10">
        <v>1026.0</v>
      </c>
      <c r="J170" s="10">
        <v>1041.0</v>
      </c>
      <c r="K170" s="11" t="s">
        <v>1536</v>
      </c>
      <c r="L170" s="10">
        <v>34.0</v>
      </c>
      <c r="M170" s="11" t="s">
        <v>1537</v>
      </c>
      <c r="N170" s="11" t="s">
        <v>1538</v>
      </c>
      <c r="O170" s="12" t="s">
        <v>1539</v>
      </c>
      <c r="P170" s="11" t="s">
        <v>1540</v>
      </c>
      <c r="Q170" s="11" t="s">
        <v>89</v>
      </c>
      <c r="R170" s="9"/>
      <c r="S170" s="9"/>
      <c r="T170" s="9"/>
      <c r="U170" s="9"/>
      <c r="V170" s="17" t="s">
        <v>133</v>
      </c>
      <c r="W170" s="11" t="s">
        <v>90</v>
      </c>
      <c r="X170" s="13" t="s">
        <v>91</v>
      </c>
      <c r="Y170" s="14"/>
      <c r="Z170" s="9"/>
      <c r="AA170" s="13" t="s">
        <v>91</v>
      </c>
      <c r="AB170" s="9"/>
      <c r="AC170" s="9"/>
      <c r="AD170" s="9"/>
      <c r="AE170" s="9"/>
      <c r="AF170" s="9"/>
      <c r="AG170" s="15"/>
      <c r="AH170" s="9"/>
      <c r="AI170" s="9"/>
      <c r="AJ170" s="9"/>
      <c r="AK170" s="9"/>
      <c r="AL170" s="9"/>
      <c r="AM170" s="9"/>
      <c r="AN170" s="9"/>
      <c r="AO170" s="15"/>
      <c r="AP170" s="15"/>
      <c r="AQ170" s="9"/>
      <c r="AR170" s="9"/>
      <c r="AS170" s="9"/>
      <c r="AT170" s="9"/>
      <c r="AU170" s="9"/>
      <c r="AV170" s="9"/>
      <c r="AW170" s="9"/>
      <c r="AX170" s="15"/>
      <c r="AY170" s="9"/>
      <c r="AZ170" s="9"/>
      <c r="BA170" s="9"/>
      <c r="BB170" s="9"/>
      <c r="BC170" s="9"/>
      <c r="BD170" s="9"/>
      <c r="BE170" s="9"/>
      <c r="BF170" s="9"/>
      <c r="BG170" s="9"/>
      <c r="BH170" s="9"/>
      <c r="BI170" s="9"/>
      <c r="BJ170" s="11"/>
      <c r="BK170" s="16"/>
      <c r="BL170" s="11"/>
      <c r="BM170" s="11"/>
      <c r="BN170" s="11"/>
      <c r="BO170" s="11"/>
      <c r="BP170" s="11"/>
      <c r="BQ170" s="11"/>
      <c r="BR170" s="11"/>
      <c r="BS170" s="11"/>
      <c r="BT170" s="11"/>
      <c r="BU170" s="11"/>
      <c r="BV170" s="16"/>
      <c r="BW170" s="11"/>
      <c r="BX170" s="11"/>
      <c r="BY170" s="11"/>
      <c r="BZ170" s="11"/>
      <c r="CA170" s="11"/>
      <c r="CB170" s="11"/>
      <c r="CC170" s="9"/>
      <c r="CD170" s="9"/>
    </row>
    <row r="171" hidden="1">
      <c r="A171" s="11" t="s">
        <v>1541</v>
      </c>
      <c r="B171" s="10">
        <v>2021.0</v>
      </c>
      <c r="C171" s="11" t="s">
        <v>1542</v>
      </c>
      <c r="D171" s="11" t="s">
        <v>1543</v>
      </c>
      <c r="E171" s="9"/>
      <c r="F171" s="11" t="s">
        <v>1544</v>
      </c>
      <c r="G171" s="10">
        <v>14.0</v>
      </c>
      <c r="H171" s="10">
        <v>4.0</v>
      </c>
      <c r="I171" s="10">
        <v>564.0</v>
      </c>
      <c r="J171" s="10">
        <v>575.0</v>
      </c>
      <c r="K171" s="11" t="s">
        <v>1545</v>
      </c>
      <c r="L171" s="10">
        <v>2.0</v>
      </c>
      <c r="M171" s="11" t="s">
        <v>1546</v>
      </c>
      <c r="N171" s="11" t="s">
        <v>1547</v>
      </c>
      <c r="O171" s="12" t="s">
        <v>1548</v>
      </c>
      <c r="P171" s="11" t="s">
        <v>1549</v>
      </c>
      <c r="Q171" s="11" t="s">
        <v>89</v>
      </c>
      <c r="R171" s="9"/>
      <c r="S171" s="9"/>
      <c r="T171" s="9"/>
      <c r="U171" s="9"/>
      <c r="V171" s="17" t="s">
        <v>133</v>
      </c>
      <c r="W171" s="11" t="s">
        <v>90</v>
      </c>
      <c r="X171" s="13" t="s">
        <v>91</v>
      </c>
      <c r="Y171" s="14"/>
      <c r="Z171" s="9"/>
      <c r="AA171" s="13" t="s">
        <v>91</v>
      </c>
      <c r="AB171" s="9"/>
      <c r="AC171" s="9"/>
      <c r="AD171" s="9"/>
      <c r="AE171" s="9"/>
      <c r="AF171" s="9"/>
      <c r="AG171" s="15"/>
      <c r="AH171" s="9"/>
      <c r="AI171" s="9"/>
      <c r="AJ171" s="9"/>
      <c r="AK171" s="9"/>
      <c r="AL171" s="9"/>
      <c r="AM171" s="9"/>
      <c r="AN171" s="9"/>
      <c r="AO171" s="15"/>
      <c r="AP171" s="15"/>
      <c r="AQ171" s="9"/>
      <c r="AR171" s="9"/>
      <c r="AS171" s="9"/>
      <c r="AT171" s="9"/>
      <c r="AU171" s="9"/>
      <c r="AV171" s="9"/>
      <c r="AW171" s="9"/>
      <c r="AX171" s="15"/>
      <c r="AY171" s="9"/>
      <c r="AZ171" s="9"/>
      <c r="BA171" s="9"/>
      <c r="BB171" s="9"/>
      <c r="BC171" s="9"/>
      <c r="BD171" s="9"/>
      <c r="BE171" s="9"/>
      <c r="BF171" s="9"/>
      <c r="BG171" s="9"/>
      <c r="BH171" s="9"/>
      <c r="BI171" s="9"/>
      <c r="BJ171" s="11"/>
      <c r="BK171" s="16"/>
      <c r="BL171" s="11"/>
      <c r="BM171" s="11"/>
      <c r="BN171" s="11"/>
      <c r="BO171" s="11"/>
      <c r="BP171" s="11"/>
      <c r="BQ171" s="11"/>
      <c r="BR171" s="11"/>
      <c r="BS171" s="11"/>
      <c r="BT171" s="11"/>
      <c r="BU171" s="11"/>
      <c r="BV171" s="16"/>
      <c r="BW171" s="11"/>
      <c r="BX171" s="11"/>
      <c r="BY171" s="11"/>
      <c r="BZ171" s="11"/>
      <c r="CA171" s="11"/>
      <c r="CB171" s="11"/>
      <c r="CC171" s="9"/>
      <c r="CD171" s="9"/>
    </row>
    <row r="172" hidden="1">
      <c r="A172" s="11" t="s">
        <v>1550</v>
      </c>
      <c r="B172" s="10">
        <v>2020.0</v>
      </c>
      <c r="C172" s="11" t="s">
        <v>1551</v>
      </c>
      <c r="D172" s="11" t="s">
        <v>1552</v>
      </c>
      <c r="E172" s="9"/>
      <c r="F172" s="11" t="s">
        <v>1553</v>
      </c>
      <c r="G172" s="10">
        <v>117.0</v>
      </c>
      <c r="H172" s="9"/>
      <c r="I172" s="9"/>
      <c r="J172" s="9"/>
      <c r="K172" s="11" t="s">
        <v>1554</v>
      </c>
      <c r="L172" s="10">
        <v>156.0</v>
      </c>
      <c r="M172" s="11" t="s">
        <v>1555</v>
      </c>
      <c r="N172" s="11" t="s">
        <v>1556</v>
      </c>
      <c r="O172" s="12" t="s">
        <v>1557</v>
      </c>
      <c r="P172" s="11" t="s">
        <v>1558</v>
      </c>
      <c r="Q172" s="11" t="s">
        <v>125</v>
      </c>
      <c r="S172" s="9"/>
      <c r="T172" s="9"/>
      <c r="U172" s="11" t="s">
        <v>90</v>
      </c>
      <c r="V172" s="13" t="s">
        <v>91</v>
      </c>
      <c r="W172" s="9"/>
      <c r="X172" s="13" t="s">
        <v>91</v>
      </c>
      <c r="Y172" s="14"/>
      <c r="Z172" s="9"/>
      <c r="AA172" s="13" t="s">
        <v>91</v>
      </c>
      <c r="AB172" s="9"/>
      <c r="AC172" s="9"/>
      <c r="AD172" s="9"/>
      <c r="AE172" s="9"/>
      <c r="AF172" s="9"/>
      <c r="AG172" s="15"/>
      <c r="AH172" s="9"/>
      <c r="AI172" s="9"/>
      <c r="AJ172" s="9"/>
      <c r="AK172" s="9"/>
      <c r="AL172" s="9"/>
      <c r="AM172" s="9"/>
      <c r="AN172" s="9"/>
      <c r="AO172" s="15"/>
      <c r="AP172" s="15"/>
      <c r="AQ172" s="9"/>
      <c r="AR172" s="9"/>
      <c r="AS172" s="9"/>
      <c r="AT172" s="9"/>
      <c r="AU172" s="9"/>
      <c r="AV172" s="9"/>
      <c r="AW172" s="9"/>
      <c r="AX172" s="15"/>
      <c r="AY172" s="9"/>
      <c r="AZ172" s="9"/>
      <c r="BA172" s="9"/>
      <c r="BB172" s="9"/>
      <c r="BC172" s="9"/>
      <c r="BD172" s="9"/>
      <c r="BE172" s="9"/>
      <c r="BF172" s="9"/>
      <c r="BG172" s="9"/>
      <c r="BH172" s="9"/>
      <c r="BI172" s="9"/>
      <c r="BJ172" s="11"/>
      <c r="BK172" s="16"/>
      <c r="BL172" s="11"/>
      <c r="BM172" s="11"/>
      <c r="BN172" s="11"/>
      <c r="BO172" s="11"/>
      <c r="BP172" s="11"/>
      <c r="BQ172" s="11"/>
      <c r="BR172" s="11"/>
      <c r="BS172" s="11"/>
      <c r="BT172" s="11"/>
      <c r="BU172" s="11"/>
      <c r="BV172" s="16"/>
      <c r="BW172" s="11"/>
      <c r="BX172" s="11"/>
      <c r="BY172" s="11"/>
      <c r="BZ172" s="11"/>
      <c r="CA172" s="11"/>
      <c r="CB172" s="11"/>
      <c r="CC172" s="9"/>
      <c r="CD172" s="9"/>
    </row>
    <row r="173" hidden="1">
      <c r="A173" s="11" t="s">
        <v>1550</v>
      </c>
      <c r="B173" s="10">
        <v>2020.0</v>
      </c>
      <c r="C173" s="11" t="s">
        <v>1559</v>
      </c>
      <c r="D173" s="11" t="s">
        <v>1560</v>
      </c>
      <c r="E173" s="9"/>
      <c r="F173" s="11" t="s">
        <v>436</v>
      </c>
      <c r="G173" s="10">
        <v>117.0</v>
      </c>
      <c r="H173" s="9"/>
      <c r="I173" s="9"/>
      <c r="J173" s="9"/>
      <c r="K173" s="11" t="s">
        <v>1561</v>
      </c>
      <c r="L173" s="10">
        <v>185.0</v>
      </c>
      <c r="M173" s="11" t="s">
        <v>1562</v>
      </c>
      <c r="N173" s="11" t="s">
        <v>1563</v>
      </c>
      <c r="O173" s="12" t="s">
        <v>1564</v>
      </c>
      <c r="P173" s="11" t="s">
        <v>1565</v>
      </c>
      <c r="Q173" s="11" t="s">
        <v>89</v>
      </c>
      <c r="R173" s="9"/>
      <c r="S173" s="9"/>
      <c r="T173" s="9"/>
      <c r="U173" s="9"/>
      <c r="V173" s="17" t="s">
        <v>133</v>
      </c>
      <c r="W173" s="11" t="s">
        <v>90</v>
      </c>
      <c r="X173" s="13" t="s">
        <v>91</v>
      </c>
      <c r="Y173" s="14"/>
      <c r="Z173" s="9"/>
      <c r="AA173" s="13" t="s">
        <v>91</v>
      </c>
      <c r="AB173" s="9"/>
      <c r="AC173" s="9"/>
      <c r="AD173" s="9"/>
      <c r="AE173" s="9"/>
      <c r="AF173" s="9"/>
      <c r="AG173" s="15"/>
      <c r="AH173" s="9"/>
      <c r="AI173" s="9"/>
      <c r="AJ173" s="9"/>
      <c r="AK173" s="9"/>
      <c r="AL173" s="9"/>
      <c r="AM173" s="9"/>
      <c r="AN173" s="9"/>
      <c r="AO173" s="15"/>
      <c r="AP173" s="15"/>
      <c r="AQ173" s="9"/>
      <c r="AR173" s="9"/>
      <c r="AS173" s="9"/>
      <c r="AT173" s="9"/>
      <c r="AU173" s="9"/>
      <c r="AV173" s="9"/>
      <c r="AW173" s="9"/>
      <c r="AX173" s="15"/>
      <c r="AY173" s="9"/>
      <c r="AZ173" s="9"/>
      <c r="BA173" s="9"/>
      <c r="BB173" s="9"/>
      <c r="BC173" s="9"/>
      <c r="BD173" s="9"/>
      <c r="BE173" s="9"/>
      <c r="BF173" s="9"/>
      <c r="BG173" s="9"/>
      <c r="BH173" s="9"/>
      <c r="BI173" s="9"/>
      <c r="BJ173" s="11"/>
      <c r="BK173" s="16"/>
      <c r="BL173" s="11"/>
      <c r="BM173" s="11"/>
      <c r="BN173" s="11"/>
      <c r="BO173" s="11"/>
      <c r="BP173" s="11"/>
      <c r="BQ173" s="11"/>
      <c r="BR173" s="11"/>
      <c r="BS173" s="11"/>
      <c r="BT173" s="11"/>
      <c r="BU173" s="11"/>
      <c r="BV173" s="16"/>
      <c r="BW173" s="11"/>
      <c r="BX173" s="11"/>
      <c r="BY173" s="11"/>
      <c r="BZ173" s="11"/>
      <c r="CA173" s="11"/>
      <c r="CB173" s="11"/>
      <c r="CC173" s="9"/>
      <c r="CD173" s="9"/>
    </row>
    <row r="174" hidden="1">
      <c r="A174" s="11" t="s">
        <v>1566</v>
      </c>
      <c r="B174" s="10">
        <v>2017.0</v>
      </c>
      <c r="C174" s="11" t="s">
        <v>1567</v>
      </c>
      <c r="D174" s="11" t="s">
        <v>1568</v>
      </c>
      <c r="E174" s="9"/>
      <c r="F174" s="11" t="s">
        <v>1569</v>
      </c>
      <c r="I174" s="10">
        <v>442.0</v>
      </c>
      <c r="J174" s="10">
        <v>447.0</v>
      </c>
      <c r="K174" s="11" t="s">
        <v>1570</v>
      </c>
      <c r="L174" s="10">
        <v>160.0</v>
      </c>
      <c r="M174" s="11" t="s">
        <v>1571</v>
      </c>
      <c r="N174" s="11" t="s">
        <v>1572</v>
      </c>
      <c r="O174" s="12" t="s">
        <v>1573</v>
      </c>
      <c r="P174" s="11" t="s">
        <v>1574</v>
      </c>
      <c r="Q174" s="11" t="s">
        <v>89</v>
      </c>
      <c r="R174" s="9"/>
      <c r="S174" s="9"/>
      <c r="T174" s="9"/>
      <c r="U174" s="9"/>
      <c r="V174" s="17" t="s">
        <v>133</v>
      </c>
      <c r="W174" s="11" t="s">
        <v>90</v>
      </c>
      <c r="X174" s="13" t="s">
        <v>91</v>
      </c>
      <c r="Y174" s="14"/>
      <c r="Z174" s="9"/>
      <c r="AA174" s="13" t="s">
        <v>91</v>
      </c>
      <c r="AB174" s="9"/>
      <c r="AC174" s="9"/>
      <c r="AD174" s="9"/>
      <c r="AE174" s="9"/>
      <c r="AF174" s="9"/>
      <c r="AG174" s="15"/>
      <c r="AH174" s="9"/>
      <c r="AI174" s="9"/>
      <c r="AJ174" s="9"/>
      <c r="AK174" s="9"/>
      <c r="AL174" s="9"/>
      <c r="AM174" s="9"/>
      <c r="AN174" s="9"/>
      <c r="AO174" s="15"/>
      <c r="AP174" s="15"/>
      <c r="AQ174" s="9"/>
      <c r="AR174" s="9"/>
      <c r="AS174" s="9"/>
      <c r="AT174" s="9"/>
      <c r="AU174" s="9"/>
      <c r="AV174" s="9"/>
      <c r="AW174" s="9"/>
      <c r="AX174" s="15"/>
      <c r="AY174" s="9"/>
      <c r="AZ174" s="9"/>
      <c r="BA174" s="9"/>
      <c r="BB174" s="9"/>
      <c r="BC174" s="9"/>
      <c r="BD174" s="9"/>
      <c r="BE174" s="9"/>
      <c r="BF174" s="9"/>
      <c r="BG174" s="9"/>
      <c r="BH174" s="9"/>
      <c r="BI174" s="9"/>
      <c r="BJ174" s="11"/>
      <c r="BK174" s="16"/>
      <c r="BL174" s="11"/>
      <c r="BM174" s="11"/>
      <c r="BN174" s="11"/>
      <c r="BO174" s="11"/>
      <c r="BP174" s="11"/>
      <c r="BQ174" s="11"/>
      <c r="BR174" s="11"/>
      <c r="BS174" s="11"/>
      <c r="BT174" s="11"/>
      <c r="BU174" s="11"/>
      <c r="BV174" s="16"/>
      <c r="BW174" s="11"/>
      <c r="BX174" s="11"/>
      <c r="BY174" s="11"/>
      <c r="BZ174" s="11"/>
      <c r="CA174" s="11"/>
      <c r="CB174" s="11"/>
      <c r="CC174" s="9"/>
      <c r="CD174" s="9"/>
    </row>
    <row r="175" hidden="1">
      <c r="A175" s="11" t="s">
        <v>1575</v>
      </c>
      <c r="B175" s="10">
        <v>2022.0</v>
      </c>
      <c r="C175" s="11" t="s">
        <v>1576</v>
      </c>
      <c r="D175" s="11" t="s">
        <v>1577</v>
      </c>
      <c r="E175" s="9"/>
      <c r="F175" s="11" t="s">
        <v>1578</v>
      </c>
      <c r="G175" s="10">
        <v>52.0</v>
      </c>
      <c r="H175" s="10">
        <v>2.0</v>
      </c>
      <c r="I175" s="10">
        <v>130.0</v>
      </c>
      <c r="J175" s="10">
        <v>149.0</v>
      </c>
      <c r="K175" s="11" t="s">
        <v>1579</v>
      </c>
      <c r="L175" s="10">
        <v>13.0</v>
      </c>
      <c r="M175" s="11" t="s">
        <v>1580</v>
      </c>
      <c r="N175" s="11" t="s">
        <v>1581</v>
      </c>
      <c r="O175" s="12" t="s">
        <v>1582</v>
      </c>
      <c r="P175" s="11" t="s">
        <v>1583</v>
      </c>
      <c r="Q175" s="11" t="s">
        <v>89</v>
      </c>
      <c r="R175" s="9"/>
      <c r="S175" s="9"/>
      <c r="T175" s="9"/>
      <c r="U175" s="9"/>
      <c r="V175" s="17" t="s">
        <v>133</v>
      </c>
      <c r="W175" s="11" t="s">
        <v>90</v>
      </c>
      <c r="X175" s="13" t="s">
        <v>91</v>
      </c>
      <c r="Y175" s="14"/>
      <c r="Z175" s="9"/>
      <c r="AA175" s="13" t="s">
        <v>91</v>
      </c>
      <c r="AB175" s="9"/>
      <c r="AC175" s="9"/>
      <c r="AD175" s="9"/>
      <c r="AE175" s="9"/>
      <c r="AF175" s="9"/>
      <c r="AG175" s="15"/>
      <c r="AH175" s="9"/>
      <c r="AI175" s="9"/>
      <c r="AJ175" s="9"/>
      <c r="AK175" s="9"/>
      <c r="AL175" s="9"/>
      <c r="AM175" s="9"/>
      <c r="AN175" s="9"/>
      <c r="AO175" s="15"/>
      <c r="AP175" s="15"/>
      <c r="AQ175" s="9"/>
      <c r="AR175" s="9"/>
      <c r="AS175" s="9"/>
      <c r="AT175" s="9"/>
      <c r="AU175" s="9"/>
      <c r="AV175" s="9"/>
      <c r="AW175" s="9"/>
      <c r="AX175" s="15"/>
      <c r="AY175" s="9"/>
      <c r="AZ175" s="9"/>
      <c r="BA175" s="9"/>
      <c r="BB175" s="9"/>
      <c r="BC175" s="9"/>
      <c r="BD175" s="9"/>
      <c r="BE175" s="9"/>
      <c r="BF175" s="9"/>
      <c r="BG175" s="9"/>
      <c r="BH175" s="9"/>
      <c r="BI175" s="9"/>
      <c r="BJ175" s="11"/>
      <c r="BK175" s="16"/>
      <c r="BL175" s="11"/>
      <c r="BM175" s="11"/>
      <c r="BN175" s="11"/>
      <c r="BO175" s="11"/>
      <c r="BP175" s="11"/>
      <c r="BQ175" s="11"/>
      <c r="BR175" s="11"/>
      <c r="BS175" s="11"/>
      <c r="BT175" s="11"/>
      <c r="BU175" s="11"/>
      <c r="BV175" s="16"/>
      <c r="BW175" s="11"/>
      <c r="BX175" s="11"/>
      <c r="BY175" s="11"/>
      <c r="BZ175" s="11"/>
      <c r="CA175" s="11"/>
      <c r="CB175" s="11"/>
      <c r="CC175" s="9"/>
      <c r="CD175" s="9"/>
    </row>
    <row r="176" hidden="1">
      <c r="A176" s="11" t="s">
        <v>1584</v>
      </c>
      <c r="B176" s="10">
        <v>2020.0</v>
      </c>
      <c r="C176" s="11" t="s">
        <v>1585</v>
      </c>
      <c r="D176" s="11" t="s">
        <v>1586</v>
      </c>
      <c r="E176" s="9"/>
      <c r="F176" s="11" t="s">
        <v>593</v>
      </c>
      <c r="H176" s="9"/>
      <c r="I176" s="10">
        <v>398.0</v>
      </c>
      <c r="J176" s="10">
        <v>408.0</v>
      </c>
      <c r="K176" s="11" t="s">
        <v>1587</v>
      </c>
      <c r="M176" s="11" t="s">
        <v>1588</v>
      </c>
      <c r="N176" s="11" t="s">
        <v>1589</v>
      </c>
      <c r="O176" s="12" t="s">
        <v>1590</v>
      </c>
      <c r="P176" s="11" t="s">
        <v>1591</v>
      </c>
      <c r="Q176" s="11" t="s">
        <v>89</v>
      </c>
      <c r="R176" s="9"/>
      <c r="S176" s="9"/>
      <c r="T176" s="9"/>
      <c r="U176" s="9"/>
      <c r="V176" s="17" t="s">
        <v>133</v>
      </c>
      <c r="W176" s="11" t="s">
        <v>90</v>
      </c>
      <c r="X176" s="13" t="s">
        <v>91</v>
      </c>
      <c r="Y176" s="14"/>
      <c r="Z176" s="9"/>
      <c r="AA176" s="13" t="s">
        <v>91</v>
      </c>
      <c r="AB176" s="9"/>
      <c r="AC176" s="9"/>
      <c r="AD176" s="9"/>
      <c r="AE176" s="9"/>
      <c r="AF176" s="9"/>
      <c r="AG176" s="15"/>
      <c r="AH176" s="9"/>
      <c r="AI176" s="9"/>
      <c r="AJ176" s="9"/>
      <c r="AK176" s="9"/>
      <c r="AL176" s="9"/>
      <c r="AM176" s="9"/>
      <c r="AN176" s="9"/>
      <c r="AO176" s="15"/>
      <c r="AP176" s="15"/>
      <c r="AQ176" s="9"/>
      <c r="AR176" s="9"/>
      <c r="AS176" s="9"/>
      <c r="AT176" s="9"/>
      <c r="AU176" s="9"/>
      <c r="AV176" s="9"/>
      <c r="AW176" s="9"/>
      <c r="AX176" s="15"/>
      <c r="AY176" s="9"/>
      <c r="AZ176" s="9"/>
      <c r="BA176" s="9"/>
      <c r="BB176" s="9"/>
      <c r="BC176" s="9"/>
      <c r="BD176" s="9"/>
      <c r="BE176" s="9"/>
      <c r="BF176" s="9"/>
      <c r="BG176" s="9"/>
      <c r="BH176" s="9"/>
      <c r="BI176" s="9"/>
      <c r="BJ176" s="11"/>
      <c r="BK176" s="16"/>
      <c r="BL176" s="11"/>
      <c r="BM176" s="11"/>
      <c r="BN176" s="11"/>
      <c r="BO176" s="11"/>
      <c r="BP176" s="11"/>
      <c r="BQ176" s="11"/>
      <c r="BR176" s="11"/>
      <c r="BS176" s="11"/>
      <c r="BT176" s="11"/>
      <c r="BU176" s="11"/>
      <c r="BV176" s="16"/>
      <c r="BW176" s="11"/>
      <c r="BX176" s="11"/>
      <c r="BY176" s="11"/>
      <c r="BZ176" s="11"/>
      <c r="CA176" s="11"/>
      <c r="CB176" s="11"/>
      <c r="CC176" s="9"/>
      <c r="CD176" s="9"/>
    </row>
    <row r="177" hidden="1">
      <c r="A177" s="11" t="s">
        <v>1592</v>
      </c>
      <c r="B177" s="10">
        <v>2020.0</v>
      </c>
      <c r="C177" s="11" t="s">
        <v>1593</v>
      </c>
      <c r="D177" s="11" t="s">
        <v>1594</v>
      </c>
      <c r="E177" s="9"/>
      <c r="F177" s="11" t="s">
        <v>1595</v>
      </c>
      <c r="G177" s="10">
        <v>83.0</v>
      </c>
      <c r="H177" s="9"/>
      <c r="I177" s="9"/>
      <c r="J177" s="9"/>
      <c r="K177" s="11" t="s">
        <v>1596</v>
      </c>
      <c r="L177" s="10">
        <v>2.0</v>
      </c>
      <c r="M177" s="11" t="s">
        <v>1597</v>
      </c>
      <c r="N177" s="11" t="s">
        <v>1598</v>
      </c>
      <c r="O177" s="12" t="s">
        <v>1599</v>
      </c>
      <c r="P177" s="11" t="s">
        <v>1600</v>
      </c>
      <c r="Q177" s="11" t="s">
        <v>125</v>
      </c>
      <c r="S177" s="9"/>
      <c r="T177" s="9"/>
      <c r="U177" s="9"/>
      <c r="V177" s="17" t="s">
        <v>133</v>
      </c>
      <c r="W177" s="11" t="s">
        <v>90</v>
      </c>
      <c r="X177" s="13" t="s">
        <v>91</v>
      </c>
      <c r="Y177" s="14"/>
      <c r="Z177" s="9"/>
      <c r="AA177" s="13" t="s">
        <v>91</v>
      </c>
      <c r="AB177" s="9"/>
      <c r="AC177" s="9"/>
      <c r="AD177" s="9"/>
      <c r="AE177" s="9"/>
      <c r="AF177" s="9"/>
      <c r="AG177" s="15"/>
      <c r="AH177" s="9"/>
      <c r="AI177" s="9"/>
      <c r="AJ177" s="9"/>
      <c r="AK177" s="9"/>
      <c r="AL177" s="9"/>
      <c r="AM177" s="9"/>
      <c r="AN177" s="9"/>
      <c r="AO177" s="15"/>
      <c r="AP177" s="15"/>
      <c r="AQ177" s="9"/>
      <c r="AR177" s="9"/>
      <c r="AS177" s="9"/>
      <c r="AT177" s="9"/>
      <c r="AU177" s="9"/>
      <c r="AV177" s="9"/>
      <c r="AW177" s="9"/>
      <c r="AX177" s="15"/>
      <c r="AY177" s="9"/>
      <c r="AZ177" s="9"/>
      <c r="BA177" s="9"/>
      <c r="BB177" s="9"/>
      <c r="BC177" s="9"/>
      <c r="BD177" s="9"/>
      <c r="BE177" s="9"/>
      <c r="BF177" s="9"/>
      <c r="BG177" s="9"/>
      <c r="BH177" s="9"/>
      <c r="BI177" s="9"/>
      <c r="BJ177" s="11"/>
      <c r="BK177" s="16"/>
      <c r="BL177" s="11"/>
      <c r="BM177" s="11"/>
      <c r="BN177" s="11"/>
      <c r="BO177" s="11"/>
      <c r="BP177" s="11"/>
      <c r="BQ177" s="11"/>
      <c r="BR177" s="11"/>
      <c r="BS177" s="11"/>
      <c r="BT177" s="11"/>
      <c r="BU177" s="11"/>
      <c r="BV177" s="16"/>
      <c r="BW177" s="11"/>
      <c r="BX177" s="11"/>
      <c r="BY177" s="11"/>
      <c r="BZ177" s="11"/>
      <c r="CA177" s="11"/>
      <c r="CB177" s="11"/>
      <c r="CC177" s="9"/>
      <c r="CD177" s="9"/>
    </row>
    <row r="178" hidden="1">
      <c r="A178" s="11" t="s">
        <v>1592</v>
      </c>
      <c r="B178" s="10">
        <v>2020.0</v>
      </c>
      <c r="C178" s="11" t="s">
        <v>1601</v>
      </c>
      <c r="D178" s="11" t="s">
        <v>1602</v>
      </c>
      <c r="E178" s="9"/>
      <c r="F178" s="11" t="s">
        <v>1603</v>
      </c>
      <c r="G178" s="10">
        <v>83.0</v>
      </c>
      <c r="H178" s="9"/>
      <c r="I178" s="9"/>
      <c r="J178" s="9"/>
      <c r="K178" s="11" t="s">
        <v>1596</v>
      </c>
      <c r="L178" s="10">
        <v>5.0</v>
      </c>
      <c r="M178" s="11" t="s">
        <v>1604</v>
      </c>
      <c r="N178" s="11" t="s">
        <v>1605</v>
      </c>
      <c r="O178" s="12" t="s">
        <v>1606</v>
      </c>
      <c r="P178" s="11" t="s">
        <v>1607</v>
      </c>
      <c r="Q178" s="11" t="s">
        <v>89</v>
      </c>
      <c r="R178" s="9"/>
      <c r="S178" s="9"/>
      <c r="T178" s="9"/>
      <c r="U178" s="9"/>
      <c r="V178" s="17" t="s">
        <v>133</v>
      </c>
      <c r="W178" s="11" t="s">
        <v>90</v>
      </c>
      <c r="X178" s="13" t="s">
        <v>91</v>
      </c>
      <c r="Y178" s="14"/>
      <c r="Z178" s="9"/>
      <c r="AA178" s="13" t="s">
        <v>91</v>
      </c>
      <c r="AB178" s="9"/>
      <c r="AC178" s="9"/>
      <c r="AD178" s="9"/>
      <c r="AE178" s="9"/>
      <c r="AF178" s="9"/>
      <c r="AG178" s="15"/>
      <c r="AH178" s="9"/>
      <c r="AI178" s="9"/>
      <c r="AJ178" s="9"/>
      <c r="AK178" s="9"/>
      <c r="AL178" s="9"/>
      <c r="AM178" s="9"/>
      <c r="AN178" s="9"/>
      <c r="AO178" s="15"/>
      <c r="AP178" s="15"/>
      <c r="AQ178" s="9"/>
      <c r="AR178" s="9"/>
      <c r="AS178" s="9"/>
      <c r="AT178" s="9"/>
      <c r="AU178" s="9"/>
      <c r="AV178" s="9"/>
      <c r="AW178" s="9"/>
      <c r="AX178" s="15"/>
      <c r="AY178" s="9"/>
      <c r="AZ178" s="9"/>
      <c r="BA178" s="9"/>
      <c r="BB178" s="9"/>
      <c r="BC178" s="9"/>
      <c r="BD178" s="9"/>
      <c r="BE178" s="9"/>
      <c r="BF178" s="9"/>
      <c r="BG178" s="9"/>
      <c r="BH178" s="9"/>
      <c r="BI178" s="9"/>
      <c r="BJ178" s="11"/>
      <c r="BK178" s="16"/>
      <c r="BL178" s="11"/>
      <c r="BM178" s="11"/>
      <c r="BN178" s="11"/>
      <c r="BO178" s="11"/>
      <c r="BP178" s="11"/>
      <c r="BQ178" s="11"/>
      <c r="BR178" s="11"/>
      <c r="BS178" s="11"/>
      <c r="BT178" s="11"/>
      <c r="BU178" s="11"/>
      <c r="BV178" s="16"/>
      <c r="BW178" s="11"/>
      <c r="BX178" s="11"/>
      <c r="BY178" s="11"/>
      <c r="BZ178" s="11"/>
      <c r="CA178" s="11"/>
      <c r="CB178" s="11"/>
      <c r="CC178" s="9"/>
      <c r="CD178" s="9"/>
    </row>
    <row r="179" hidden="1">
      <c r="A179" s="11" t="s">
        <v>1608</v>
      </c>
      <c r="B179" s="10">
        <v>2012.0</v>
      </c>
      <c r="C179" s="11" t="s">
        <v>1609</v>
      </c>
      <c r="D179" s="11" t="s">
        <v>1610</v>
      </c>
      <c r="E179" s="9"/>
      <c r="F179" s="11" t="s">
        <v>861</v>
      </c>
      <c r="G179" s="10">
        <v>44.0</v>
      </c>
      <c r="H179" s="10">
        <v>3.0</v>
      </c>
      <c r="I179" s="10">
        <v>181.0</v>
      </c>
      <c r="J179" s="10">
        <v>198.0</v>
      </c>
      <c r="K179" s="11" t="s">
        <v>1611</v>
      </c>
      <c r="L179" s="10">
        <v>3.0</v>
      </c>
      <c r="M179" s="11" t="s">
        <v>1612</v>
      </c>
      <c r="N179" s="11" t="s">
        <v>1613</v>
      </c>
      <c r="O179" s="12" t="s">
        <v>1614</v>
      </c>
      <c r="P179" s="11" t="s">
        <v>1615</v>
      </c>
      <c r="Q179" s="11" t="s">
        <v>89</v>
      </c>
      <c r="R179" s="9"/>
      <c r="S179" s="9"/>
      <c r="T179" s="9"/>
      <c r="U179" s="9"/>
      <c r="V179" s="17" t="s">
        <v>133</v>
      </c>
      <c r="W179" s="11" t="s">
        <v>90</v>
      </c>
      <c r="X179" s="13" t="s">
        <v>91</v>
      </c>
      <c r="Y179" s="14"/>
      <c r="Z179" s="9"/>
      <c r="AA179" s="13" t="s">
        <v>91</v>
      </c>
      <c r="AB179" s="9"/>
      <c r="AC179" s="9"/>
      <c r="AD179" s="9"/>
      <c r="AE179" s="9"/>
      <c r="AF179" s="9"/>
      <c r="AG179" s="15"/>
      <c r="AH179" s="9"/>
      <c r="AI179" s="9"/>
      <c r="AJ179" s="9"/>
      <c r="AK179" s="9"/>
      <c r="AL179" s="9"/>
      <c r="AM179" s="9"/>
      <c r="AN179" s="9"/>
      <c r="AO179" s="15"/>
      <c r="AP179" s="15"/>
      <c r="AQ179" s="9"/>
      <c r="AR179" s="9"/>
      <c r="AS179" s="9"/>
      <c r="AT179" s="9"/>
      <c r="AU179" s="9"/>
      <c r="AV179" s="9"/>
      <c r="AW179" s="9"/>
      <c r="AX179" s="15"/>
      <c r="AY179" s="9"/>
      <c r="AZ179" s="9"/>
      <c r="BA179" s="9"/>
      <c r="BB179" s="9"/>
      <c r="BC179" s="9"/>
      <c r="BD179" s="9"/>
      <c r="BE179" s="9"/>
      <c r="BF179" s="9"/>
      <c r="BG179" s="9"/>
      <c r="BH179" s="9"/>
      <c r="BI179" s="9"/>
      <c r="BJ179" s="11"/>
      <c r="BK179" s="16"/>
      <c r="BL179" s="11"/>
      <c r="BM179" s="11"/>
      <c r="BN179" s="11"/>
      <c r="BO179" s="11"/>
      <c r="BP179" s="11"/>
      <c r="BQ179" s="11"/>
      <c r="BR179" s="11"/>
      <c r="BS179" s="11"/>
      <c r="BT179" s="11"/>
      <c r="BU179" s="11"/>
      <c r="BV179" s="16"/>
      <c r="BW179" s="11"/>
      <c r="BX179" s="11"/>
      <c r="BY179" s="11"/>
      <c r="BZ179" s="11"/>
      <c r="CA179" s="11"/>
      <c r="CB179" s="11"/>
      <c r="CC179" s="9"/>
      <c r="CD179" s="9"/>
    </row>
    <row r="180" hidden="1">
      <c r="A180" s="11" t="s">
        <v>1616</v>
      </c>
      <c r="B180" s="10">
        <v>2014.0</v>
      </c>
      <c r="C180" s="11" t="s">
        <v>1617</v>
      </c>
      <c r="D180" s="11" t="s">
        <v>1618</v>
      </c>
      <c r="E180" s="9"/>
      <c r="F180" s="11" t="s">
        <v>96</v>
      </c>
      <c r="G180" s="10">
        <v>438.0</v>
      </c>
      <c r="H180" s="11" t="s">
        <v>702</v>
      </c>
      <c r="I180" s="10">
        <v>3.0</v>
      </c>
      <c r="J180" s="10">
        <v>10.0</v>
      </c>
      <c r="K180" s="11" t="s">
        <v>1619</v>
      </c>
      <c r="L180" s="10">
        <v>2.0</v>
      </c>
      <c r="M180" s="11" t="s">
        <v>1620</v>
      </c>
      <c r="N180" s="11" t="s">
        <v>1621</v>
      </c>
      <c r="O180" s="12" t="s">
        <v>1622</v>
      </c>
      <c r="P180" s="11" t="s">
        <v>1623</v>
      </c>
      <c r="Q180" s="11" t="s">
        <v>89</v>
      </c>
      <c r="R180" s="9"/>
      <c r="S180" s="9"/>
      <c r="T180" s="9"/>
      <c r="U180" s="9"/>
      <c r="V180" s="17" t="s">
        <v>133</v>
      </c>
      <c r="W180" s="11" t="s">
        <v>90</v>
      </c>
      <c r="X180" s="13" t="s">
        <v>91</v>
      </c>
      <c r="Y180" s="14"/>
      <c r="Z180" s="9"/>
      <c r="AA180" s="13" t="s">
        <v>91</v>
      </c>
      <c r="AB180" s="9"/>
      <c r="AC180" s="9"/>
      <c r="AD180" s="9"/>
      <c r="AE180" s="9"/>
      <c r="AF180" s="9"/>
      <c r="AG180" s="15"/>
      <c r="AH180" s="9"/>
      <c r="AI180" s="9"/>
      <c r="AJ180" s="9"/>
      <c r="AK180" s="9"/>
      <c r="AL180" s="9"/>
      <c r="AM180" s="9"/>
      <c r="AN180" s="9"/>
      <c r="AO180" s="15"/>
      <c r="AP180" s="15"/>
      <c r="AQ180" s="9"/>
      <c r="AR180" s="9"/>
      <c r="AS180" s="9"/>
      <c r="AT180" s="9"/>
      <c r="AU180" s="9"/>
      <c r="AV180" s="9"/>
      <c r="AW180" s="9"/>
      <c r="AX180" s="15"/>
      <c r="AY180" s="9"/>
      <c r="AZ180" s="9"/>
      <c r="BA180" s="9"/>
      <c r="BB180" s="9"/>
      <c r="BC180" s="9"/>
      <c r="BD180" s="9"/>
      <c r="BE180" s="9"/>
      <c r="BF180" s="9"/>
      <c r="BG180" s="9"/>
      <c r="BH180" s="9"/>
      <c r="BI180" s="9"/>
      <c r="BJ180" s="11"/>
      <c r="BK180" s="16"/>
      <c r="BL180" s="11"/>
      <c r="BM180" s="11"/>
      <c r="BN180" s="11"/>
      <c r="BO180" s="11"/>
      <c r="BP180" s="11"/>
      <c r="BQ180" s="11"/>
      <c r="BR180" s="11"/>
      <c r="BS180" s="11"/>
      <c r="BT180" s="11"/>
      <c r="BU180" s="11"/>
      <c r="BV180" s="16"/>
      <c r="BW180" s="11"/>
      <c r="BX180" s="11"/>
      <c r="BY180" s="11"/>
      <c r="BZ180" s="11"/>
      <c r="CA180" s="11"/>
      <c r="CB180" s="11"/>
      <c r="CC180" s="9"/>
      <c r="CD180" s="9"/>
    </row>
    <row r="181" hidden="1">
      <c r="A181" s="11" t="s">
        <v>1624</v>
      </c>
      <c r="B181" s="10">
        <v>2020.0</v>
      </c>
      <c r="C181" s="11" t="s">
        <v>1625</v>
      </c>
      <c r="D181" s="11" t="s">
        <v>1626</v>
      </c>
      <c r="E181" s="9"/>
      <c r="F181" s="11" t="s">
        <v>1627</v>
      </c>
      <c r="G181" s="10">
        <v>26.0</v>
      </c>
      <c r="H181" s="10">
        <v>2.0</v>
      </c>
      <c r="I181" s="9"/>
      <c r="J181" s="9"/>
      <c r="K181" s="11" t="s">
        <v>1628</v>
      </c>
      <c r="L181" s="10">
        <v>32.0</v>
      </c>
      <c r="M181" s="11" t="s">
        <v>1629</v>
      </c>
      <c r="N181" s="11" t="s">
        <v>1630</v>
      </c>
      <c r="O181" s="12" t="s">
        <v>1631</v>
      </c>
      <c r="P181" s="11" t="s">
        <v>1632</v>
      </c>
      <c r="Q181" s="11" t="s">
        <v>89</v>
      </c>
      <c r="R181" s="9"/>
      <c r="S181" s="9"/>
      <c r="T181" s="9"/>
      <c r="U181" s="9"/>
      <c r="V181" s="17" t="s">
        <v>133</v>
      </c>
      <c r="W181" s="11" t="s">
        <v>90</v>
      </c>
      <c r="X181" s="13" t="s">
        <v>91</v>
      </c>
      <c r="Y181" s="14"/>
      <c r="Z181" s="9"/>
      <c r="AA181" s="13" t="s">
        <v>91</v>
      </c>
      <c r="AB181" s="9"/>
      <c r="AC181" s="9"/>
      <c r="AD181" s="9"/>
      <c r="AE181" s="9"/>
      <c r="AF181" s="9"/>
      <c r="AG181" s="15"/>
      <c r="AH181" s="9"/>
      <c r="AI181" s="9"/>
      <c r="AJ181" s="9"/>
      <c r="AK181" s="9"/>
      <c r="AL181" s="9"/>
      <c r="AM181" s="9"/>
      <c r="AN181" s="9"/>
      <c r="AO181" s="15"/>
      <c r="AP181" s="15"/>
      <c r="AQ181" s="9"/>
      <c r="AR181" s="9"/>
      <c r="AS181" s="9"/>
      <c r="AT181" s="9"/>
      <c r="AU181" s="9"/>
      <c r="AV181" s="9"/>
      <c r="AW181" s="9"/>
      <c r="AX181" s="15"/>
      <c r="AY181" s="9"/>
      <c r="AZ181" s="9"/>
      <c r="BA181" s="9"/>
      <c r="BB181" s="9"/>
      <c r="BC181" s="9"/>
      <c r="BD181" s="9"/>
      <c r="BE181" s="9"/>
      <c r="BF181" s="9"/>
      <c r="BG181" s="9"/>
      <c r="BH181" s="9"/>
      <c r="BI181" s="9"/>
      <c r="BJ181" s="11"/>
      <c r="BK181" s="16"/>
      <c r="BL181" s="11"/>
      <c r="BM181" s="11"/>
      <c r="BN181" s="11"/>
      <c r="BO181" s="11"/>
      <c r="BP181" s="11"/>
      <c r="BQ181" s="11"/>
      <c r="BR181" s="11"/>
      <c r="BS181" s="11"/>
      <c r="BT181" s="11"/>
      <c r="BU181" s="11"/>
      <c r="BV181" s="16"/>
      <c r="BW181" s="11"/>
      <c r="BX181" s="11"/>
      <c r="BY181" s="11"/>
      <c r="BZ181" s="11"/>
      <c r="CA181" s="11"/>
      <c r="CB181" s="11"/>
      <c r="CC181" s="9"/>
      <c r="CD181" s="9"/>
    </row>
    <row r="182" hidden="1">
      <c r="A182" s="11" t="s">
        <v>1633</v>
      </c>
      <c r="B182" s="10">
        <v>2020.0</v>
      </c>
      <c r="C182" s="11" t="s">
        <v>1634</v>
      </c>
      <c r="D182" s="11" t="s">
        <v>1635</v>
      </c>
      <c r="E182" s="9"/>
      <c r="F182" s="11" t="s">
        <v>128</v>
      </c>
      <c r="G182" s="10">
        <v>120.0</v>
      </c>
      <c r="H182" s="10">
        <v>9.0</v>
      </c>
      <c r="I182" s="10">
        <v>1691.0</v>
      </c>
      <c r="J182" s="10">
        <v>1714.0</v>
      </c>
      <c r="K182" s="11" t="s">
        <v>1636</v>
      </c>
      <c r="L182" s="10">
        <v>8.0</v>
      </c>
      <c r="M182" s="11" t="s">
        <v>1637</v>
      </c>
      <c r="N182" s="11" t="s">
        <v>1638</v>
      </c>
      <c r="O182" s="12" t="s">
        <v>1639</v>
      </c>
      <c r="P182" s="11" t="s">
        <v>1640</v>
      </c>
      <c r="Q182" s="11" t="s">
        <v>89</v>
      </c>
      <c r="R182" s="9"/>
      <c r="S182" s="9"/>
      <c r="T182" s="9"/>
      <c r="U182" s="9"/>
      <c r="V182" s="17" t="s">
        <v>133</v>
      </c>
      <c r="W182" s="11" t="s">
        <v>90</v>
      </c>
      <c r="X182" s="13" t="s">
        <v>91</v>
      </c>
      <c r="Y182" s="14"/>
      <c r="Z182" s="9"/>
      <c r="AA182" s="13" t="s">
        <v>91</v>
      </c>
      <c r="AB182" s="9"/>
      <c r="AC182" s="9"/>
      <c r="AD182" s="9"/>
      <c r="AE182" s="9"/>
      <c r="AF182" s="9"/>
      <c r="AG182" s="15"/>
      <c r="AH182" s="9"/>
      <c r="AI182" s="9"/>
      <c r="AJ182" s="9"/>
      <c r="AK182" s="9"/>
      <c r="AL182" s="9"/>
      <c r="AM182" s="9"/>
      <c r="AN182" s="9"/>
      <c r="AO182" s="15"/>
      <c r="AP182" s="15"/>
      <c r="AQ182" s="9"/>
      <c r="AR182" s="9"/>
      <c r="AS182" s="9"/>
      <c r="AT182" s="9"/>
      <c r="AU182" s="9"/>
      <c r="AV182" s="9"/>
      <c r="AW182" s="9"/>
      <c r="AX182" s="15"/>
      <c r="AY182" s="9"/>
      <c r="AZ182" s="9"/>
      <c r="BA182" s="9"/>
      <c r="BB182" s="9"/>
      <c r="BC182" s="9"/>
      <c r="BD182" s="9"/>
      <c r="BE182" s="9"/>
      <c r="BF182" s="9"/>
      <c r="BG182" s="9"/>
      <c r="BH182" s="9"/>
      <c r="BI182" s="9"/>
      <c r="BJ182" s="11"/>
      <c r="BK182" s="16"/>
      <c r="BL182" s="11"/>
      <c r="BM182" s="11"/>
      <c r="BN182" s="11"/>
      <c r="BO182" s="11"/>
      <c r="BP182" s="11"/>
      <c r="BQ182" s="11"/>
      <c r="BR182" s="11"/>
      <c r="BS182" s="11"/>
      <c r="BT182" s="11"/>
      <c r="BU182" s="11"/>
      <c r="BV182" s="16"/>
      <c r="BW182" s="11"/>
      <c r="BX182" s="11"/>
      <c r="BY182" s="11"/>
      <c r="BZ182" s="11"/>
      <c r="CA182" s="11"/>
      <c r="CB182" s="11"/>
      <c r="CC182" s="9"/>
      <c r="CD182" s="9"/>
    </row>
    <row r="183" hidden="1">
      <c r="A183" s="11" t="s">
        <v>1641</v>
      </c>
      <c r="B183" s="10">
        <v>2018.0</v>
      </c>
      <c r="C183" s="11" t="s">
        <v>1642</v>
      </c>
      <c r="D183" s="11" t="s">
        <v>1643</v>
      </c>
      <c r="E183" s="9"/>
      <c r="F183" s="11" t="s">
        <v>1644</v>
      </c>
      <c r="G183" s="11" t="s">
        <v>934</v>
      </c>
      <c r="I183" s="10">
        <v>130.0</v>
      </c>
      <c r="J183" s="10">
        <v>135.0</v>
      </c>
      <c r="K183" s="11" t="s">
        <v>1645</v>
      </c>
      <c r="M183" s="11" t="s">
        <v>1646</v>
      </c>
      <c r="N183" s="11" t="s">
        <v>1647</v>
      </c>
      <c r="O183" s="12" t="s">
        <v>1648</v>
      </c>
      <c r="P183" s="11" t="s">
        <v>1649</v>
      </c>
      <c r="Q183" s="11" t="s">
        <v>89</v>
      </c>
      <c r="R183" s="9"/>
      <c r="S183" s="9"/>
      <c r="T183" s="9"/>
      <c r="U183" s="9"/>
      <c r="V183" s="17" t="s">
        <v>133</v>
      </c>
      <c r="W183" s="11" t="s">
        <v>90</v>
      </c>
      <c r="X183" s="13" t="s">
        <v>91</v>
      </c>
      <c r="Y183" s="14"/>
      <c r="Z183" s="9"/>
      <c r="AA183" s="13" t="s">
        <v>91</v>
      </c>
      <c r="AB183" s="9"/>
      <c r="AC183" s="9"/>
      <c r="AD183" s="9"/>
      <c r="AE183" s="9"/>
      <c r="AF183" s="9"/>
      <c r="AG183" s="15"/>
      <c r="AH183" s="9"/>
      <c r="AI183" s="9"/>
      <c r="AJ183" s="9"/>
      <c r="AK183" s="9"/>
      <c r="AL183" s="9"/>
      <c r="AM183" s="9"/>
      <c r="AN183" s="9"/>
      <c r="AO183" s="15"/>
      <c r="AP183" s="15"/>
      <c r="AQ183" s="9"/>
      <c r="AR183" s="9"/>
      <c r="AS183" s="9"/>
      <c r="AT183" s="9"/>
      <c r="AU183" s="9"/>
      <c r="AV183" s="9"/>
      <c r="AW183" s="9"/>
      <c r="AX183" s="15"/>
      <c r="AY183" s="9"/>
      <c r="AZ183" s="9"/>
      <c r="BA183" s="9"/>
      <c r="BB183" s="9"/>
      <c r="BC183" s="9"/>
      <c r="BD183" s="9"/>
      <c r="BE183" s="9"/>
      <c r="BF183" s="9"/>
      <c r="BG183" s="9"/>
      <c r="BH183" s="9"/>
      <c r="BI183" s="9"/>
      <c r="BJ183" s="11"/>
      <c r="BK183" s="16"/>
      <c r="BL183" s="11"/>
      <c r="BM183" s="11"/>
      <c r="BN183" s="11"/>
      <c r="BO183" s="11"/>
      <c r="BP183" s="11"/>
      <c r="BQ183" s="11"/>
      <c r="BR183" s="11"/>
      <c r="BS183" s="11"/>
      <c r="BT183" s="11"/>
      <c r="BU183" s="11"/>
      <c r="BV183" s="16"/>
      <c r="BW183" s="11"/>
      <c r="BX183" s="11"/>
      <c r="BY183" s="11"/>
      <c r="BZ183" s="11"/>
      <c r="CA183" s="11"/>
      <c r="CB183" s="11"/>
      <c r="CC183" s="9"/>
      <c r="CD183" s="9"/>
    </row>
    <row r="184" hidden="1">
      <c r="A184" s="11" t="s">
        <v>1650</v>
      </c>
      <c r="B184" s="10">
        <v>2020.0</v>
      </c>
      <c r="C184" s="11" t="s">
        <v>1651</v>
      </c>
      <c r="D184" s="11" t="s">
        <v>1652</v>
      </c>
      <c r="E184" s="9"/>
      <c r="F184" s="11" t="s">
        <v>754</v>
      </c>
      <c r="I184" s="9"/>
      <c r="J184" s="9"/>
      <c r="K184" s="11" t="s">
        <v>1653</v>
      </c>
      <c r="M184" s="11" t="s">
        <v>1654</v>
      </c>
      <c r="N184" s="11" t="s">
        <v>1655</v>
      </c>
      <c r="O184" s="12" t="s">
        <v>1656</v>
      </c>
      <c r="P184" s="11" t="s">
        <v>1657</v>
      </c>
      <c r="Q184" s="11" t="s">
        <v>89</v>
      </c>
      <c r="R184" s="9"/>
      <c r="S184" s="9"/>
      <c r="T184" s="9"/>
      <c r="U184" s="9"/>
      <c r="V184" s="17" t="s">
        <v>133</v>
      </c>
      <c r="W184" s="11" t="s">
        <v>90</v>
      </c>
      <c r="X184" s="13" t="s">
        <v>91</v>
      </c>
      <c r="Y184" s="14"/>
      <c r="Z184" s="9"/>
      <c r="AA184" s="13" t="s">
        <v>91</v>
      </c>
      <c r="AB184" s="9"/>
      <c r="AC184" s="9"/>
      <c r="AD184" s="9"/>
      <c r="AE184" s="9"/>
      <c r="AF184" s="9"/>
      <c r="AG184" s="15"/>
      <c r="AH184" s="9"/>
      <c r="AI184" s="9"/>
      <c r="AJ184" s="9"/>
      <c r="AK184" s="9"/>
      <c r="AL184" s="9"/>
      <c r="AM184" s="9"/>
      <c r="AN184" s="9"/>
      <c r="AO184" s="15"/>
      <c r="AP184" s="15"/>
      <c r="AQ184" s="9"/>
      <c r="AR184" s="9"/>
      <c r="AS184" s="9"/>
      <c r="AT184" s="9"/>
      <c r="AU184" s="9"/>
      <c r="AV184" s="9"/>
      <c r="AW184" s="9"/>
      <c r="AX184" s="15"/>
      <c r="AY184" s="9"/>
      <c r="AZ184" s="9"/>
      <c r="BA184" s="9"/>
      <c r="BB184" s="9"/>
      <c r="BC184" s="9"/>
      <c r="BD184" s="9"/>
      <c r="BE184" s="9"/>
      <c r="BF184" s="9"/>
      <c r="BG184" s="9"/>
      <c r="BH184" s="9"/>
      <c r="BI184" s="9"/>
      <c r="BJ184" s="11"/>
      <c r="BK184" s="16"/>
      <c r="BL184" s="11"/>
      <c r="BM184" s="11"/>
      <c r="BN184" s="11"/>
      <c r="BO184" s="11"/>
      <c r="BP184" s="11"/>
      <c r="BQ184" s="11"/>
      <c r="BR184" s="11"/>
      <c r="BS184" s="11"/>
      <c r="BT184" s="11"/>
      <c r="BU184" s="11"/>
      <c r="BV184" s="16"/>
      <c r="BW184" s="11"/>
      <c r="BX184" s="11"/>
      <c r="BY184" s="11"/>
      <c r="BZ184" s="11"/>
      <c r="CA184" s="11"/>
      <c r="CB184" s="11"/>
      <c r="CC184" s="9"/>
      <c r="CD184" s="9"/>
    </row>
    <row r="185" hidden="1">
      <c r="A185" s="11" t="s">
        <v>1658</v>
      </c>
      <c r="B185" s="10">
        <v>2013.0</v>
      </c>
      <c r="C185" s="11" t="s">
        <v>1659</v>
      </c>
      <c r="D185" s="11" t="s">
        <v>1660</v>
      </c>
      <c r="E185" s="9"/>
      <c r="F185" s="11" t="s">
        <v>1661</v>
      </c>
      <c r="G185" s="10">
        <v>37.0</v>
      </c>
      <c r="H185" s="10">
        <v>7.0</v>
      </c>
      <c r="I185" s="10">
        <v>5403.0</v>
      </c>
      <c r="J185" s="10">
        <v>5413.0</v>
      </c>
      <c r="K185" s="11" t="s">
        <v>1662</v>
      </c>
      <c r="L185" s="10">
        <v>16.0</v>
      </c>
      <c r="M185" s="11" t="s">
        <v>1663</v>
      </c>
      <c r="N185" s="11" t="s">
        <v>1664</v>
      </c>
      <c r="O185" s="12" t="s">
        <v>1665</v>
      </c>
      <c r="P185" s="11" t="s">
        <v>1666</v>
      </c>
      <c r="Q185" s="11" t="s">
        <v>89</v>
      </c>
      <c r="R185" s="9"/>
      <c r="S185" s="9"/>
      <c r="T185" s="9"/>
      <c r="U185" s="9"/>
      <c r="V185" s="17" t="s">
        <v>133</v>
      </c>
      <c r="W185" s="11" t="s">
        <v>90</v>
      </c>
      <c r="X185" s="13" t="s">
        <v>91</v>
      </c>
      <c r="Y185" s="14"/>
      <c r="Z185" s="9"/>
      <c r="AA185" s="13" t="s">
        <v>91</v>
      </c>
      <c r="AB185" s="9"/>
      <c r="AC185" s="9"/>
      <c r="AD185" s="9"/>
      <c r="AE185" s="9"/>
      <c r="AF185" s="9"/>
      <c r="AG185" s="15"/>
      <c r="AH185" s="9"/>
      <c r="AI185" s="9"/>
      <c r="AJ185" s="9"/>
      <c r="AK185" s="9"/>
      <c r="AL185" s="9"/>
      <c r="AM185" s="9"/>
      <c r="AN185" s="9"/>
      <c r="AO185" s="15"/>
      <c r="AP185" s="15"/>
      <c r="AQ185" s="9"/>
      <c r="AR185" s="9"/>
      <c r="AS185" s="9"/>
      <c r="AT185" s="9"/>
      <c r="AU185" s="9"/>
      <c r="AV185" s="9"/>
      <c r="AW185" s="9"/>
      <c r="AX185" s="15"/>
      <c r="AY185" s="9"/>
      <c r="AZ185" s="9"/>
      <c r="BA185" s="9"/>
      <c r="BB185" s="9"/>
      <c r="BC185" s="9"/>
      <c r="BD185" s="9"/>
      <c r="BE185" s="9"/>
      <c r="BF185" s="9"/>
      <c r="BG185" s="9"/>
      <c r="BH185" s="9"/>
      <c r="BI185" s="9"/>
      <c r="BJ185" s="11"/>
      <c r="BK185" s="16"/>
      <c r="BL185" s="11"/>
      <c r="BM185" s="11"/>
      <c r="BN185" s="11"/>
      <c r="BO185" s="11"/>
      <c r="BP185" s="11"/>
      <c r="BQ185" s="11"/>
      <c r="BR185" s="11"/>
      <c r="BS185" s="11"/>
      <c r="BT185" s="11"/>
      <c r="BU185" s="11"/>
      <c r="BV185" s="16"/>
      <c r="BW185" s="11"/>
      <c r="BX185" s="11"/>
      <c r="BY185" s="11"/>
      <c r="BZ185" s="11"/>
      <c r="CA185" s="11"/>
      <c r="CB185" s="11"/>
      <c r="CC185" s="9"/>
      <c r="CD185" s="9"/>
    </row>
    <row r="186" hidden="1">
      <c r="A186" s="11" t="s">
        <v>1667</v>
      </c>
      <c r="B186" s="10">
        <v>2013.0</v>
      </c>
      <c r="C186" s="11" t="s">
        <v>1668</v>
      </c>
      <c r="D186" s="11" t="s">
        <v>1669</v>
      </c>
      <c r="E186" s="9"/>
      <c r="F186" s="11" t="s">
        <v>1670</v>
      </c>
      <c r="I186" s="10">
        <v>68.0</v>
      </c>
      <c r="J186" s="10">
        <v>73.0</v>
      </c>
      <c r="K186" s="11" t="s">
        <v>1671</v>
      </c>
      <c r="L186" s="10">
        <v>2.0</v>
      </c>
      <c r="M186" s="11" t="s">
        <v>1672</v>
      </c>
      <c r="N186" s="11" t="s">
        <v>1673</v>
      </c>
      <c r="O186" s="12" t="s">
        <v>1674</v>
      </c>
      <c r="P186" s="11" t="s">
        <v>1675</v>
      </c>
      <c r="Q186" s="11" t="s">
        <v>89</v>
      </c>
      <c r="R186" s="9"/>
      <c r="S186" s="9"/>
      <c r="T186" s="9"/>
      <c r="U186" s="9"/>
      <c r="V186" s="17" t="s">
        <v>133</v>
      </c>
      <c r="W186" s="11" t="s">
        <v>90</v>
      </c>
      <c r="X186" s="13" t="s">
        <v>91</v>
      </c>
      <c r="Y186" s="14"/>
      <c r="Z186" s="9"/>
      <c r="AA186" s="13" t="s">
        <v>91</v>
      </c>
      <c r="AB186" s="9"/>
      <c r="AC186" s="9"/>
      <c r="AD186" s="9"/>
      <c r="AE186" s="9"/>
      <c r="AF186" s="9"/>
      <c r="AG186" s="15"/>
      <c r="AH186" s="9"/>
      <c r="AI186" s="9"/>
      <c r="AJ186" s="9"/>
      <c r="AK186" s="9"/>
      <c r="AL186" s="9"/>
      <c r="AM186" s="9"/>
      <c r="AN186" s="9"/>
      <c r="AO186" s="15"/>
      <c r="AP186" s="15"/>
      <c r="AQ186" s="9"/>
      <c r="AR186" s="9"/>
      <c r="AS186" s="9"/>
      <c r="AT186" s="9"/>
      <c r="AU186" s="9"/>
      <c r="AV186" s="9"/>
      <c r="AW186" s="9"/>
      <c r="AX186" s="15"/>
      <c r="AY186" s="9"/>
      <c r="AZ186" s="9"/>
      <c r="BA186" s="9"/>
      <c r="BB186" s="9"/>
      <c r="BC186" s="9"/>
      <c r="BD186" s="9"/>
      <c r="BE186" s="9"/>
      <c r="BF186" s="9"/>
      <c r="BG186" s="9"/>
      <c r="BH186" s="9"/>
      <c r="BI186" s="9"/>
      <c r="BJ186" s="11"/>
      <c r="BK186" s="16"/>
      <c r="BL186" s="11"/>
      <c r="BM186" s="11"/>
      <c r="BN186" s="11"/>
      <c r="BO186" s="11"/>
      <c r="BP186" s="11"/>
      <c r="BQ186" s="11"/>
      <c r="BR186" s="11"/>
      <c r="BS186" s="11"/>
      <c r="BT186" s="11"/>
      <c r="BU186" s="11"/>
      <c r="BV186" s="16"/>
      <c r="BW186" s="11"/>
      <c r="BX186" s="11"/>
      <c r="BY186" s="11"/>
      <c r="BZ186" s="11"/>
      <c r="CA186" s="11"/>
      <c r="CB186" s="11"/>
      <c r="CC186" s="9"/>
      <c r="CD186" s="9"/>
    </row>
    <row r="187" hidden="1">
      <c r="A187" s="11" t="s">
        <v>1676</v>
      </c>
      <c r="B187" s="10">
        <v>2017.0</v>
      </c>
      <c r="C187" s="11" t="s">
        <v>1677</v>
      </c>
      <c r="D187" s="11" t="s">
        <v>1678</v>
      </c>
      <c r="E187" s="9"/>
      <c r="F187" s="11" t="s">
        <v>1679</v>
      </c>
      <c r="G187" s="10">
        <v>29.0</v>
      </c>
      <c r="H187" s="10">
        <v>6.0</v>
      </c>
      <c r="I187" s="10">
        <v>593.0</v>
      </c>
      <c r="J187" s="10">
        <v>601.0</v>
      </c>
      <c r="K187" s="11" t="s">
        <v>1680</v>
      </c>
      <c r="L187" s="10">
        <v>1.0</v>
      </c>
      <c r="M187" s="11" t="s">
        <v>1681</v>
      </c>
      <c r="N187" s="11" t="s">
        <v>1682</v>
      </c>
      <c r="O187" s="12" t="s">
        <v>1683</v>
      </c>
      <c r="P187" s="11" t="s">
        <v>1684</v>
      </c>
      <c r="Q187" s="11" t="s">
        <v>125</v>
      </c>
      <c r="S187" s="9"/>
      <c r="T187" s="9"/>
      <c r="U187" s="11" t="s">
        <v>90</v>
      </c>
      <c r="V187" s="13" t="s">
        <v>91</v>
      </c>
      <c r="W187" s="9"/>
      <c r="X187" s="13" t="s">
        <v>91</v>
      </c>
      <c r="Y187" s="14"/>
      <c r="Z187" s="9"/>
      <c r="AA187" s="13" t="s">
        <v>91</v>
      </c>
      <c r="AB187" s="9"/>
      <c r="AC187" s="9"/>
      <c r="AD187" s="9"/>
      <c r="AE187" s="9"/>
      <c r="AF187" s="9"/>
      <c r="AG187" s="15"/>
      <c r="AH187" s="9"/>
      <c r="AI187" s="9"/>
      <c r="AJ187" s="9"/>
      <c r="AK187" s="9"/>
      <c r="AL187" s="9"/>
      <c r="AM187" s="9"/>
      <c r="AN187" s="9"/>
      <c r="AO187" s="15"/>
      <c r="AP187" s="15"/>
      <c r="AQ187" s="9"/>
      <c r="AR187" s="9"/>
      <c r="AS187" s="9"/>
      <c r="AT187" s="9"/>
      <c r="AU187" s="9"/>
      <c r="AV187" s="9"/>
      <c r="AW187" s="9"/>
      <c r="AX187" s="15"/>
      <c r="AY187" s="9"/>
      <c r="AZ187" s="9"/>
      <c r="BA187" s="9"/>
      <c r="BB187" s="9"/>
      <c r="BC187" s="9"/>
      <c r="BD187" s="9"/>
      <c r="BE187" s="9"/>
      <c r="BF187" s="9"/>
      <c r="BG187" s="9"/>
      <c r="BH187" s="9"/>
      <c r="BI187" s="9"/>
      <c r="BJ187" s="11"/>
      <c r="BK187" s="16"/>
      <c r="BL187" s="11"/>
      <c r="BM187" s="11"/>
      <c r="BN187" s="11"/>
      <c r="BO187" s="11"/>
      <c r="BP187" s="11"/>
      <c r="BQ187" s="11"/>
      <c r="BR187" s="11"/>
      <c r="BS187" s="11"/>
      <c r="BT187" s="11"/>
      <c r="BU187" s="11"/>
      <c r="BV187" s="16"/>
      <c r="BW187" s="11"/>
      <c r="BX187" s="11"/>
      <c r="BY187" s="11"/>
      <c r="BZ187" s="11"/>
      <c r="CA187" s="11"/>
      <c r="CB187" s="11"/>
      <c r="CC187" s="9"/>
      <c r="CD187" s="9"/>
    </row>
    <row r="188" hidden="1">
      <c r="A188" s="11" t="s">
        <v>1676</v>
      </c>
      <c r="B188" s="10">
        <v>2017.0</v>
      </c>
      <c r="C188" s="11" t="s">
        <v>1685</v>
      </c>
      <c r="D188" s="11" t="s">
        <v>1686</v>
      </c>
      <c r="E188" s="9"/>
      <c r="F188" s="11" t="s">
        <v>1687</v>
      </c>
      <c r="G188" s="10">
        <v>29.0</v>
      </c>
      <c r="H188" s="10">
        <v>6.0</v>
      </c>
      <c r="I188" s="10">
        <v>593.0</v>
      </c>
      <c r="J188" s="10">
        <v>601.0</v>
      </c>
      <c r="K188" s="11" t="s">
        <v>1688</v>
      </c>
      <c r="L188" s="10">
        <v>1.0</v>
      </c>
      <c r="M188" s="11" t="s">
        <v>1689</v>
      </c>
      <c r="N188" s="11" t="s">
        <v>1690</v>
      </c>
      <c r="O188" s="12" t="s">
        <v>1691</v>
      </c>
      <c r="P188" s="11" t="s">
        <v>1692</v>
      </c>
      <c r="Q188" s="11" t="s">
        <v>89</v>
      </c>
      <c r="R188" s="9"/>
      <c r="S188" s="9"/>
      <c r="T188" s="9"/>
      <c r="U188" s="9"/>
      <c r="V188" s="17" t="s">
        <v>133</v>
      </c>
      <c r="W188" s="11" t="s">
        <v>90</v>
      </c>
      <c r="X188" s="13" t="s">
        <v>91</v>
      </c>
      <c r="Y188" s="14"/>
      <c r="Z188" s="9"/>
      <c r="AA188" s="13" t="s">
        <v>91</v>
      </c>
      <c r="AB188" s="9"/>
      <c r="AC188" s="9"/>
      <c r="AD188" s="9"/>
      <c r="AE188" s="9"/>
      <c r="AF188" s="9"/>
      <c r="AG188" s="15"/>
      <c r="AH188" s="9"/>
      <c r="AI188" s="9"/>
      <c r="AJ188" s="9"/>
      <c r="AK188" s="9"/>
      <c r="AL188" s="9"/>
      <c r="AM188" s="9"/>
      <c r="AN188" s="9"/>
      <c r="AO188" s="15"/>
      <c r="AP188" s="15"/>
      <c r="AQ188" s="9"/>
      <c r="AR188" s="9"/>
      <c r="AS188" s="9"/>
      <c r="AT188" s="9"/>
      <c r="AU188" s="9"/>
      <c r="AV188" s="9"/>
      <c r="AW188" s="9"/>
      <c r="AX188" s="15"/>
      <c r="AY188" s="9"/>
      <c r="AZ188" s="9"/>
      <c r="BA188" s="9"/>
      <c r="BB188" s="9"/>
      <c r="BC188" s="9"/>
      <c r="BD188" s="9"/>
      <c r="BE188" s="9"/>
      <c r="BF188" s="9"/>
      <c r="BG188" s="9"/>
      <c r="BH188" s="9"/>
      <c r="BI188" s="9"/>
      <c r="BJ188" s="11"/>
      <c r="BK188" s="16"/>
      <c r="BL188" s="11"/>
      <c r="BM188" s="11"/>
      <c r="BN188" s="11"/>
      <c r="BO188" s="11"/>
      <c r="BP188" s="11"/>
      <c r="BQ188" s="11"/>
      <c r="BR188" s="11"/>
      <c r="BS188" s="11"/>
      <c r="BT188" s="11"/>
      <c r="BU188" s="11"/>
      <c r="BV188" s="16"/>
      <c r="BW188" s="11"/>
      <c r="BX188" s="11"/>
      <c r="BY188" s="11"/>
      <c r="BZ188" s="11"/>
      <c r="CA188" s="11"/>
      <c r="CB188" s="11"/>
      <c r="CC188" s="9"/>
      <c r="CD188" s="9"/>
    </row>
    <row r="189" hidden="1">
      <c r="A189" s="11" t="s">
        <v>1693</v>
      </c>
      <c r="B189" s="10">
        <v>2016.0</v>
      </c>
      <c r="C189" s="11" t="s">
        <v>1694</v>
      </c>
      <c r="D189" s="11" t="s">
        <v>1695</v>
      </c>
      <c r="E189" s="9"/>
      <c r="F189" s="11" t="s">
        <v>1696</v>
      </c>
      <c r="I189" s="10">
        <v>129.0</v>
      </c>
      <c r="J189" s="10">
        <v>139.0</v>
      </c>
      <c r="K189" s="11" t="s">
        <v>1697</v>
      </c>
      <c r="M189" s="11" t="s">
        <v>1698</v>
      </c>
      <c r="N189" s="11" t="s">
        <v>1699</v>
      </c>
      <c r="O189" s="12" t="s">
        <v>1700</v>
      </c>
      <c r="P189" s="11" t="s">
        <v>1701</v>
      </c>
      <c r="Q189" s="11" t="s">
        <v>89</v>
      </c>
      <c r="R189" s="9"/>
      <c r="S189" s="9"/>
      <c r="T189" s="9"/>
      <c r="U189" s="9"/>
      <c r="V189" s="17" t="s">
        <v>133</v>
      </c>
      <c r="W189" s="11" t="s">
        <v>90</v>
      </c>
      <c r="X189" s="13" t="s">
        <v>91</v>
      </c>
      <c r="Y189" s="14"/>
      <c r="Z189" s="9"/>
      <c r="AA189" s="13" t="s">
        <v>91</v>
      </c>
      <c r="AB189" s="9"/>
      <c r="AC189" s="9"/>
      <c r="AD189" s="9"/>
      <c r="AE189" s="9"/>
      <c r="AF189" s="9"/>
      <c r="AG189" s="15"/>
      <c r="AH189" s="9"/>
      <c r="AI189" s="9"/>
      <c r="AJ189" s="9"/>
      <c r="AK189" s="9"/>
      <c r="AL189" s="9"/>
      <c r="AM189" s="9"/>
      <c r="AN189" s="9"/>
      <c r="AO189" s="15"/>
      <c r="AP189" s="15"/>
      <c r="AQ189" s="9"/>
      <c r="AR189" s="9"/>
      <c r="AS189" s="9"/>
      <c r="AT189" s="9"/>
      <c r="AU189" s="9"/>
      <c r="AV189" s="9"/>
      <c r="AW189" s="9"/>
      <c r="AX189" s="15"/>
      <c r="AY189" s="9"/>
      <c r="AZ189" s="9"/>
      <c r="BA189" s="9"/>
      <c r="BB189" s="9"/>
      <c r="BC189" s="9"/>
      <c r="BD189" s="9"/>
      <c r="BE189" s="9"/>
      <c r="BF189" s="9"/>
      <c r="BG189" s="9"/>
      <c r="BH189" s="9"/>
      <c r="BI189" s="9"/>
      <c r="BJ189" s="11"/>
      <c r="BK189" s="16"/>
      <c r="BL189" s="11"/>
      <c r="BM189" s="11"/>
      <c r="BN189" s="11"/>
      <c r="BO189" s="11"/>
      <c r="BP189" s="11"/>
      <c r="BQ189" s="11"/>
      <c r="BR189" s="11"/>
      <c r="BS189" s="11"/>
      <c r="BT189" s="11"/>
      <c r="BU189" s="11"/>
      <c r="BV189" s="16"/>
      <c r="BW189" s="11"/>
      <c r="BX189" s="11"/>
      <c r="BY189" s="11"/>
      <c r="BZ189" s="11"/>
      <c r="CA189" s="11"/>
      <c r="CB189" s="11"/>
      <c r="CC189" s="9"/>
      <c r="CD189" s="9"/>
    </row>
    <row r="190" hidden="1">
      <c r="A190" s="11" t="s">
        <v>1693</v>
      </c>
      <c r="B190" s="10">
        <v>2015.0</v>
      </c>
      <c r="C190" s="11" t="s">
        <v>1694</v>
      </c>
      <c r="D190" s="11" t="s">
        <v>1702</v>
      </c>
      <c r="E190" s="9"/>
      <c r="F190" s="11" t="s">
        <v>1703</v>
      </c>
      <c r="I190" s="10">
        <v>129.0</v>
      </c>
      <c r="J190" s="10">
        <v>139.0</v>
      </c>
      <c r="K190" s="9"/>
      <c r="L190" s="9"/>
      <c r="M190" s="11" t="s">
        <v>1704</v>
      </c>
      <c r="N190" s="11" t="s">
        <v>1705</v>
      </c>
      <c r="O190" s="12" t="s">
        <v>1706</v>
      </c>
      <c r="P190" s="11" t="s">
        <v>1701</v>
      </c>
      <c r="Q190" s="11" t="s">
        <v>89</v>
      </c>
      <c r="R190" s="9"/>
      <c r="S190" s="9"/>
      <c r="T190" s="11" t="s">
        <v>90</v>
      </c>
      <c r="U190" s="11" t="s">
        <v>90</v>
      </c>
      <c r="V190" s="13" t="s">
        <v>91</v>
      </c>
      <c r="W190" s="9"/>
      <c r="X190" s="13" t="s">
        <v>91</v>
      </c>
      <c r="Y190" s="14"/>
      <c r="Z190" s="9"/>
      <c r="AA190" s="13" t="s">
        <v>91</v>
      </c>
      <c r="AB190" s="9"/>
      <c r="AC190" s="9"/>
      <c r="AD190" s="9"/>
      <c r="AE190" s="9"/>
      <c r="AF190" s="9"/>
      <c r="AG190" s="15"/>
      <c r="AH190" s="9"/>
      <c r="AI190" s="9"/>
      <c r="AJ190" s="9"/>
      <c r="AK190" s="9"/>
      <c r="AL190" s="9"/>
      <c r="AM190" s="9"/>
      <c r="AN190" s="9"/>
      <c r="AO190" s="15"/>
      <c r="AP190" s="15"/>
      <c r="AQ190" s="9"/>
      <c r="AR190" s="9"/>
      <c r="AS190" s="9"/>
      <c r="AT190" s="9"/>
      <c r="AU190" s="9"/>
      <c r="AV190" s="9"/>
      <c r="AW190" s="9"/>
      <c r="AX190" s="15"/>
      <c r="AY190" s="9"/>
      <c r="AZ190" s="9"/>
      <c r="BA190" s="9"/>
      <c r="BB190" s="9"/>
      <c r="BC190" s="9"/>
      <c r="BD190" s="9"/>
      <c r="BE190" s="9"/>
      <c r="BF190" s="9"/>
      <c r="BG190" s="9"/>
      <c r="BH190" s="9"/>
      <c r="BI190" s="9"/>
      <c r="BJ190" s="11"/>
      <c r="BK190" s="16"/>
      <c r="BL190" s="11"/>
      <c r="BM190" s="11"/>
      <c r="BN190" s="11"/>
      <c r="BO190" s="11"/>
      <c r="BP190" s="11"/>
      <c r="BQ190" s="11"/>
      <c r="BR190" s="11"/>
      <c r="BS190" s="11"/>
      <c r="BT190" s="11"/>
      <c r="BU190" s="11"/>
      <c r="BV190" s="16"/>
      <c r="BW190" s="11"/>
      <c r="BX190" s="11"/>
      <c r="BY190" s="11"/>
      <c r="BZ190" s="11"/>
      <c r="CA190" s="11"/>
      <c r="CB190" s="11"/>
      <c r="CC190" s="9"/>
      <c r="CD190" s="9"/>
    </row>
    <row r="191">
      <c r="A191" s="11" t="s">
        <v>1707</v>
      </c>
      <c r="B191" s="10">
        <v>2020.0</v>
      </c>
      <c r="C191" s="11" t="s">
        <v>1708</v>
      </c>
      <c r="D191" s="11" t="s">
        <v>1709</v>
      </c>
      <c r="E191" s="11" t="s">
        <v>185</v>
      </c>
      <c r="F191" s="11" t="s">
        <v>137</v>
      </c>
      <c r="G191" s="10">
        <v>58.0</v>
      </c>
      <c r="H191" s="10">
        <v>13.0</v>
      </c>
      <c r="I191" s="10">
        <v>4138.0</v>
      </c>
      <c r="J191" s="10">
        <v>4163.0</v>
      </c>
      <c r="K191" s="11" t="s">
        <v>1710</v>
      </c>
      <c r="L191" s="10">
        <v>136.0</v>
      </c>
      <c r="M191" s="11" t="s">
        <v>1711</v>
      </c>
      <c r="N191" s="11" t="s">
        <v>1712</v>
      </c>
      <c r="O191" s="12" t="s">
        <v>1713</v>
      </c>
      <c r="P191" s="11" t="s">
        <v>1714</v>
      </c>
      <c r="Q191" s="11" t="s">
        <v>89</v>
      </c>
      <c r="R191" s="9"/>
      <c r="S191" s="9"/>
      <c r="T191" s="9"/>
      <c r="U191" s="9"/>
      <c r="V191" s="17" t="s">
        <v>133</v>
      </c>
      <c r="W191" s="9"/>
      <c r="X191" s="17" t="s">
        <v>133</v>
      </c>
      <c r="Y191" s="18"/>
      <c r="Z191" s="9"/>
      <c r="AA191" s="17" t="s">
        <v>133</v>
      </c>
      <c r="AB191" s="11" t="s">
        <v>910</v>
      </c>
      <c r="AC191" s="11" t="s">
        <v>1439</v>
      </c>
      <c r="AD191" s="11" t="s">
        <v>1715</v>
      </c>
      <c r="AE191" s="11"/>
      <c r="AF191" s="11" t="s">
        <v>194</v>
      </c>
      <c r="AG191" s="20"/>
      <c r="AH191" s="23" t="s">
        <v>90</v>
      </c>
      <c r="AI191" s="23" t="s">
        <v>90</v>
      </c>
      <c r="AJ191" s="21"/>
      <c r="AK191" s="21"/>
      <c r="AL191" s="23" t="s">
        <v>90</v>
      </c>
      <c r="AM191" s="23" t="s">
        <v>90</v>
      </c>
      <c r="AN191" s="23" t="s">
        <v>90</v>
      </c>
      <c r="AO191" s="16"/>
      <c r="AP191" s="16" t="s">
        <v>90</v>
      </c>
      <c r="AQ191" s="9"/>
      <c r="AR191" s="9"/>
      <c r="AS191" s="11" t="s">
        <v>90</v>
      </c>
      <c r="AT191" s="11" t="s">
        <v>90</v>
      </c>
      <c r="AU191" s="9"/>
      <c r="AV191" s="9"/>
      <c r="AW191" s="11" t="s">
        <v>90</v>
      </c>
      <c r="AX191" s="27" t="s">
        <v>90</v>
      </c>
      <c r="AY191" s="9"/>
      <c r="AZ191" s="9"/>
      <c r="BA191" s="9"/>
      <c r="BB191" s="9"/>
      <c r="BC191" s="11" t="s">
        <v>90</v>
      </c>
      <c r="BD191" s="9"/>
      <c r="BE191" s="9"/>
      <c r="BF191" s="9"/>
      <c r="BG191" s="9"/>
      <c r="BH191" s="9"/>
      <c r="BI191" s="9"/>
      <c r="BJ191" s="11" t="s">
        <v>1716</v>
      </c>
      <c r="BK191" s="16"/>
      <c r="BL191" s="11"/>
      <c r="BM191" s="11"/>
      <c r="BN191" s="11"/>
      <c r="BO191" s="11" t="s">
        <v>90</v>
      </c>
      <c r="BP191" s="11"/>
      <c r="BQ191" s="11" t="s">
        <v>90</v>
      </c>
      <c r="BR191" s="11"/>
      <c r="BS191" s="11"/>
      <c r="BT191" s="11" t="s">
        <v>90</v>
      </c>
      <c r="BU191" s="11"/>
      <c r="BV191" s="16" t="s">
        <v>90</v>
      </c>
      <c r="BW191" s="11" t="s">
        <v>90</v>
      </c>
      <c r="BX191" s="11" t="s">
        <v>90</v>
      </c>
      <c r="BY191" s="11" t="s">
        <v>90</v>
      </c>
      <c r="BZ191" s="11" t="s">
        <v>90</v>
      </c>
      <c r="CA191" s="11" t="s">
        <v>90</v>
      </c>
      <c r="CB191" s="11" t="s">
        <v>90</v>
      </c>
      <c r="CC191" s="11" t="s">
        <v>680</v>
      </c>
      <c r="CD191" s="11" t="s">
        <v>197</v>
      </c>
    </row>
    <row r="192" hidden="1">
      <c r="A192" s="11" t="s">
        <v>1717</v>
      </c>
      <c r="B192" s="10">
        <v>2021.0</v>
      </c>
      <c r="C192" s="11" t="s">
        <v>1718</v>
      </c>
      <c r="D192" s="11" t="s">
        <v>1719</v>
      </c>
      <c r="E192" s="9"/>
      <c r="F192" s="11" t="s">
        <v>1415</v>
      </c>
      <c r="G192" s="10">
        <v>232.0</v>
      </c>
      <c r="H192" s="9"/>
      <c r="I192" s="9"/>
      <c r="J192" s="9"/>
      <c r="K192" s="11" t="s">
        <v>1720</v>
      </c>
      <c r="M192" s="11" t="s">
        <v>1721</v>
      </c>
      <c r="N192" s="11" t="s">
        <v>1722</v>
      </c>
      <c r="O192" s="12" t="s">
        <v>1723</v>
      </c>
      <c r="P192" s="11" t="s">
        <v>1724</v>
      </c>
      <c r="Q192" s="11" t="s">
        <v>89</v>
      </c>
      <c r="R192" s="9"/>
      <c r="S192" s="9"/>
      <c r="T192" s="9"/>
      <c r="U192" s="9"/>
      <c r="V192" s="17" t="s">
        <v>133</v>
      </c>
      <c r="W192" s="9"/>
      <c r="X192" s="17" t="s">
        <v>133</v>
      </c>
      <c r="Y192" s="19"/>
      <c r="Z192" s="11" t="s">
        <v>90</v>
      </c>
      <c r="AA192" s="13" t="s">
        <v>91</v>
      </c>
      <c r="AB192" s="9"/>
      <c r="AC192" s="9"/>
      <c r="AD192" s="9"/>
      <c r="AE192" s="9"/>
      <c r="AF192" s="9"/>
      <c r="AG192" s="15"/>
      <c r="AH192" s="9"/>
      <c r="AI192" s="9"/>
      <c r="AJ192" s="9"/>
      <c r="AK192" s="9"/>
      <c r="AL192" s="9"/>
      <c r="AM192" s="9"/>
      <c r="AN192" s="9"/>
      <c r="AO192" s="15"/>
      <c r="AP192" s="15"/>
      <c r="AQ192" s="9"/>
      <c r="AR192" s="9"/>
      <c r="AS192" s="9"/>
      <c r="AT192" s="9"/>
      <c r="AU192" s="9"/>
      <c r="AV192" s="9"/>
      <c r="AW192" s="9"/>
      <c r="AX192" s="15"/>
      <c r="AY192" s="9"/>
      <c r="AZ192" s="9"/>
      <c r="BA192" s="9"/>
      <c r="BB192" s="9"/>
      <c r="BC192" s="9"/>
      <c r="BD192" s="9"/>
      <c r="BE192" s="9"/>
      <c r="BF192" s="9"/>
      <c r="BG192" s="9"/>
      <c r="BH192" s="9"/>
      <c r="BI192" s="9"/>
      <c r="BJ192" s="11"/>
      <c r="BK192" s="16"/>
      <c r="BL192" s="11"/>
      <c r="BM192" s="11"/>
      <c r="BN192" s="11"/>
      <c r="BO192" s="11"/>
      <c r="BP192" s="11"/>
      <c r="BQ192" s="11"/>
      <c r="BR192" s="11"/>
      <c r="BS192" s="11"/>
      <c r="BT192" s="11"/>
      <c r="BU192" s="11"/>
      <c r="BV192" s="16"/>
      <c r="BW192" s="11"/>
      <c r="BX192" s="11"/>
      <c r="BY192" s="11"/>
      <c r="BZ192" s="11"/>
      <c r="CA192" s="11"/>
      <c r="CB192" s="11"/>
      <c r="CC192" s="9"/>
      <c r="CD192" s="9"/>
    </row>
    <row r="193" hidden="1">
      <c r="A193" s="11" t="s">
        <v>1725</v>
      </c>
      <c r="B193" s="10">
        <v>2014.0</v>
      </c>
      <c r="C193" s="11" t="s">
        <v>1726</v>
      </c>
      <c r="D193" s="11" t="s">
        <v>1727</v>
      </c>
      <c r="E193" s="9"/>
      <c r="F193" s="11" t="s">
        <v>1728</v>
      </c>
      <c r="G193" s="10">
        <v>27.0</v>
      </c>
      <c r="H193" s="10">
        <v>9.0</v>
      </c>
      <c r="I193" s="10">
        <v>803.0</v>
      </c>
      <c r="J193" s="10">
        <v>823.0</v>
      </c>
      <c r="K193" s="11" t="s">
        <v>1729</v>
      </c>
      <c r="L193" s="10">
        <v>6.0</v>
      </c>
      <c r="M193" s="11" t="s">
        <v>1730</v>
      </c>
      <c r="N193" s="11" t="s">
        <v>1731</v>
      </c>
      <c r="O193" s="12" t="s">
        <v>1732</v>
      </c>
      <c r="P193" s="11" t="s">
        <v>1733</v>
      </c>
      <c r="Q193" s="11" t="s">
        <v>89</v>
      </c>
      <c r="R193" s="9"/>
      <c r="S193" s="9"/>
      <c r="T193" s="9"/>
      <c r="U193" s="9"/>
      <c r="V193" s="17" t="s">
        <v>133</v>
      </c>
      <c r="W193" s="11" t="s">
        <v>90</v>
      </c>
      <c r="X193" s="13" t="s">
        <v>91</v>
      </c>
      <c r="Y193" s="14"/>
      <c r="Z193" s="9"/>
      <c r="AA193" s="13" t="s">
        <v>91</v>
      </c>
      <c r="AB193" s="9"/>
      <c r="AC193" s="9"/>
      <c r="AD193" s="9"/>
      <c r="AE193" s="9"/>
      <c r="AF193" s="9"/>
      <c r="AG193" s="15"/>
      <c r="AH193" s="9"/>
      <c r="AI193" s="9"/>
      <c r="AJ193" s="9"/>
      <c r="AK193" s="9"/>
      <c r="AL193" s="9"/>
      <c r="AM193" s="9"/>
      <c r="AN193" s="9"/>
      <c r="AO193" s="15"/>
      <c r="AP193" s="15"/>
      <c r="AQ193" s="9"/>
      <c r="AR193" s="9"/>
      <c r="AS193" s="9"/>
      <c r="AT193" s="9"/>
      <c r="AU193" s="9"/>
      <c r="AV193" s="9"/>
      <c r="AW193" s="9"/>
      <c r="AX193" s="15"/>
      <c r="AY193" s="9"/>
      <c r="AZ193" s="9"/>
      <c r="BA193" s="9"/>
      <c r="BB193" s="9"/>
      <c r="BC193" s="9"/>
      <c r="BD193" s="9"/>
      <c r="BE193" s="9"/>
      <c r="BF193" s="9"/>
      <c r="BG193" s="9"/>
      <c r="BH193" s="9"/>
      <c r="BI193" s="9"/>
      <c r="BJ193" s="11"/>
      <c r="BK193" s="16"/>
      <c r="BL193" s="11"/>
      <c r="BM193" s="11"/>
      <c r="BN193" s="11"/>
      <c r="BO193" s="11"/>
      <c r="BP193" s="11"/>
      <c r="BQ193" s="11"/>
      <c r="BR193" s="11"/>
      <c r="BS193" s="11"/>
      <c r="BT193" s="11"/>
      <c r="BU193" s="11"/>
      <c r="BV193" s="16"/>
      <c r="BW193" s="11"/>
      <c r="BX193" s="11"/>
      <c r="BY193" s="11"/>
      <c r="BZ193" s="11"/>
      <c r="CA193" s="11"/>
      <c r="CB193" s="11"/>
      <c r="CC193" s="9"/>
      <c r="CD193" s="9"/>
    </row>
    <row r="194" hidden="1">
      <c r="A194" s="11" t="s">
        <v>1734</v>
      </c>
      <c r="B194" s="10">
        <v>2013.0</v>
      </c>
      <c r="C194" s="11" t="s">
        <v>642</v>
      </c>
      <c r="D194" s="11" t="s">
        <v>1735</v>
      </c>
      <c r="E194" s="9"/>
      <c r="F194" s="11" t="s">
        <v>107</v>
      </c>
      <c r="G194" s="11" t="s">
        <v>1736</v>
      </c>
      <c r="H194" s="9"/>
      <c r="I194" s="10">
        <v>83.0</v>
      </c>
      <c r="J194" s="10">
        <v>92.0</v>
      </c>
      <c r="K194" s="9"/>
      <c r="L194" s="10">
        <v>4.0</v>
      </c>
      <c r="M194" s="11" t="s">
        <v>1737</v>
      </c>
      <c r="N194" s="11" t="s">
        <v>1738</v>
      </c>
      <c r="O194" s="12" t="s">
        <v>1739</v>
      </c>
      <c r="P194" s="11" t="s">
        <v>1740</v>
      </c>
      <c r="Q194" s="11" t="s">
        <v>89</v>
      </c>
      <c r="R194" s="9"/>
      <c r="S194" s="9"/>
      <c r="T194" s="9"/>
      <c r="U194" s="9"/>
      <c r="V194" s="17" t="s">
        <v>133</v>
      </c>
      <c r="W194" s="11" t="s">
        <v>90</v>
      </c>
      <c r="X194" s="13" t="s">
        <v>91</v>
      </c>
      <c r="Y194" s="14"/>
      <c r="Z194" s="9"/>
      <c r="AA194" s="13" t="s">
        <v>91</v>
      </c>
      <c r="AB194" s="9"/>
      <c r="AC194" s="9"/>
      <c r="AD194" s="9"/>
      <c r="AE194" s="9"/>
      <c r="AF194" s="9"/>
      <c r="AG194" s="15"/>
      <c r="AH194" s="9"/>
      <c r="AI194" s="9"/>
      <c r="AJ194" s="9"/>
      <c r="AK194" s="9"/>
      <c r="AL194" s="9"/>
      <c r="AM194" s="9"/>
      <c r="AN194" s="9"/>
      <c r="AO194" s="15"/>
      <c r="AP194" s="15"/>
      <c r="AQ194" s="9"/>
      <c r="AR194" s="9"/>
      <c r="AS194" s="9"/>
      <c r="AT194" s="9"/>
      <c r="AU194" s="9"/>
      <c r="AV194" s="9"/>
      <c r="AW194" s="9"/>
      <c r="AX194" s="15"/>
      <c r="AY194" s="9"/>
      <c r="AZ194" s="9"/>
      <c r="BA194" s="9"/>
      <c r="BB194" s="9"/>
      <c r="BC194" s="9"/>
      <c r="BD194" s="9"/>
      <c r="BE194" s="9"/>
      <c r="BF194" s="9"/>
      <c r="BG194" s="9"/>
      <c r="BH194" s="9"/>
      <c r="BI194" s="9"/>
      <c r="BJ194" s="11"/>
      <c r="BK194" s="16"/>
      <c r="BL194" s="11"/>
      <c r="BM194" s="11"/>
      <c r="BN194" s="11"/>
      <c r="BO194" s="11"/>
      <c r="BP194" s="11"/>
      <c r="BQ194" s="11"/>
      <c r="BR194" s="11"/>
      <c r="BS194" s="11"/>
      <c r="BT194" s="11"/>
      <c r="BU194" s="11"/>
      <c r="BV194" s="16"/>
      <c r="BW194" s="11"/>
      <c r="BX194" s="11"/>
      <c r="BY194" s="11"/>
      <c r="BZ194" s="11"/>
      <c r="CA194" s="11"/>
      <c r="CB194" s="11"/>
      <c r="CC194" s="9"/>
      <c r="CD194" s="9"/>
    </row>
    <row r="195" hidden="1">
      <c r="A195" s="11" t="s">
        <v>1741</v>
      </c>
      <c r="B195" s="10">
        <v>2021.0</v>
      </c>
      <c r="C195" s="11" t="s">
        <v>1742</v>
      </c>
      <c r="D195" s="11" t="s">
        <v>1743</v>
      </c>
      <c r="E195" s="9"/>
      <c r="F195" s="11" t="s">
        <v>1744</v>
      </c>
      <c r="G195" s="10">
        <v>13.0</v>
      </c>
      <c r="H195" s="10">
        <v>4.0</v>
      </c>
      <c r="I195" s="9"/>
      <c r="J195" s="9"/>
      <c r="K195" s="11" t="s">
        <v>1745</v>
      </c>
      <c r="L195" s="10">
        <v>9.0</v>
      </c>
      <c r="M195" s="11" t="s">
        <v>1746</v>
      </c>
      <c r="N195" s="11" t="s">
        <v>1747</v>
      </c>
      <c r="O195" s="12" t="s">
        <v>1748</v>
      </c>
      <c r="P195" s="11" t="s">
        <v>1749</v>
      </c>
      <c r="Q195" s="11" t="s">
        <v>125</v>
      </c>
      <c r="S195" s="9"/>
      <c r="T195" s="9"/>
      <c r="U195" s="11" t="s">
        <v>90</v>
      </c>
      <c r="V195" s="13" t="s">
        <v>91</v>
      </c>
      <c r="W195" s="9"/>
      <c r="X195" s="13" t="s">
        <v>91</v>
      </c>
      <c r="Y195" s="14"/>
      <c r="Z195" s="9"/>
      <c r="AA195" s="13" t="s">
        <v>91</v>
      </c>
      <c r="AB195" s="9"/>
      <c r="AC195" s="9"/>
      <c r="AD195" s="9"/>
      <c r="AE195" s="9"/>
      <c r="AF195" s="9"/>
      <c r="AG195" s="15"/>
      <c r="AH195" s="9"/>
      <c r="AI195" s="9"/>
      <c r="AJ195" s="9"/>
      <c r="AK195" s="9"/>
      <c r="AL195" s="9"/>
      <c r="AM195" s="9"/>
      <c r="AN195" s="9"/>
      <c r="AO195" s="15"/>
      <c r="AP195" s="15"/>
      <c r="AQ195" s="9"/>
      <c r="AR195" s="9"/>
      <c r="AS195" s="9"/>
      <c r="AT195" s="9"/>
      <c r="AU195" s="9"/>
      <c r="AV195" s="9"/>
      <c r="AW195" s="9"/>
      <c r="AX195" s="15"/>
      <c r="AY195" s="9"/>
      <c r="AZ195" s="9"/>
      <c r="BA195" s="9"/>
      <c r="BB195" s="9"/>
      <c r="BC195" s="9"/>
      <c r="BD195" s="9"/>
      <c r="BE195" s="9"/>
      <c r="BF195" s="9"/>
      <c r="BG195" s="9"/>
      <c r="BH195" s="9"/>
      <c r="BI195" s="9"/>
      <c r="BJ195" s="11"/>
      <c r="BK195" s="16"/>
      <c r="BL195" s="11"/>
      <c r="BM195" s="11"/>
      <c r="BN195" s="11"/>
      <c r="BO195" s="11"/>
      <c r="BP195" s="11"/>
      <c r="BQ195" s="11"/>
      <c r="BR195" s="11"/>
      <c r="BS195" s="11"/>
      <c r="BT195" s="11"/>
      <c r="BU195" s="11"/>
      <c r="BV195" s="16"/>
      <c r="BW195" s="11"/>
      <c r="BX195" s="11"/>
      <c r="BY195" s="11"/>
      <c r="BZ195" s="11"/>
      <c r="CA195" s="11"/>
      <c r="CB195" s="11"/>
      <c r="CC195" s="9"/>
      <c r="CD195" s="9"/>
    </row>
    <row r="196" hidden="1">
      <c r="A196" s="11" t="s">
        <v>1741</v>
      </c>
      <c r="B196" s="10">
        <v>2021.0</v>
      </c>
      <c r="C196" s="11" t="s">
        <v>1750</v>
      </c>
      <c r="D196" s="11" t="s">
        <v>1751</v>
      </c>
      <c r="E196" s="9"/>
      <c r="F196" s="11" t="s">
        <v>1752</v>
      </c>
      <c r="G196" s="10">
        <v>13.0</v>
      </c>
      <c r="H196" s="10">
        <v>4.0</v>
      </c>
      <c r="I196" s="10">
        <v>1.0</v>
      </c>
      <c r="J196" s="10">
        <v>19.0</v>
      </c>
      <c r="K196" s="11" t="s">
        <v>1753</v>
      </c>
      <c r="L196" s="10">
        <v>11.0</v>
      </c>
      <c r="M196" s="11" t="s">
        <v>1754</v>
      </c>
      <c r="N196" s="11" t="s">
        <v>1755</v>
      </c>
      <c r="O196" s="12" t="s">
        <v>1756</v>
      </c>
      <c r="P196" s="11" t="s">
        <v>1757</v>
      </c>
      <c r="Q196" s="11" t="s">
        <v>89</v>
      </c>
      <c r="R196" s="9"/>
      <c r="S196" s="9"/>
      <c r="T196" s="9"/>
      <c r="U196" s="9"/>
      <c r="V196" s="17" t="s">
        <v>133</v>
      </c>
      <c r="W196" s="11" t="s">
        <v>90</v>
      </c>
      <c r="X196" s="13" t="s">
        <v>91</v>
      </c>
      <c r="Y196" s="14"/>
      <c r="Z196" s="9"/>
      <c r="AA196" s="13" t="s">
        <v>91</v>
      </c>
      <c r="AB196" s="9"/>
      <c r="AC196" s="9"/>
      <c r="AD196" s="9"/>
      <c r="AE196" s="9"/>
      <c r="AF196" s="9"/>
      <c r="AG196" s="15"/>
      <c r="AH196" s="9"/>
      <c r="AI196" s="9"/>
      <c r="AJ196" s="9"/>
      <c r="AK196" s="9"/>
      <c r="AL196" s="9"/>
      <c r="AM196" s="9"/>
      <c r="AN196" s="9"/>
      <c r="AO196" s="15"/>
      <c r="AP196" s="15"/>
      <c r="AQ196" s="9"/>
      <c r="AR196" s="9"/>
      <c r="AS196" s="9"/>
      <c r="AT196" s="9"/>
      <c r="AU196" s="9"/>
      <c r="AV196" s="9"/>
      <c r="AW196" s="9"/>
      <c r="AX196" s="15"/>
      <c r="AY196" s="9"/>
      <c r="AZ196" s="9"/>
      <c r="BA196" s="9"/>
      <c r="BB196" s="9"/>
      <c r="BC196" s="9"/>
      <c r="BD196" s="9"/>
      <c r="BE196" s="9"/>
      <c r="BF196" s="9"/>
      <c r="BG196" s="9"/>
      <c r="BH196" s="9"/>
      <c r="BI196" s="9"/>
      <c r="BJ196" s="11"/>
      <c r="BK196" s="16"/>
      <c r="BL196" s="11"/>
      <c r="BM196" s="11"/>
      <c r="BN196" s="11"/>
      <c r="BO196" s="11"/>
      <c r="BP196" s="11"/>
      <c r="BQ196" s="11"/>
      <c r="BR196" s="11"/>
      <c r="BS196" s="11"/>
      <c r="BT196" s="11"/>
      <c r="BU196" s="11"/>
      <c r="BV196" s="16"/>
      <c r="BW196" s="11"/>
      <c r="BX196" s="11"/>
      <c r="BY196" s="11"/>
      <c r="BZ196" s="11"/>
      <c r="CA196" s="11"/>
      <c r="CB196" s="11"/>
      <c r="CC196" s="9"/>
      <c r="CD196" s="9"/>
    </row>
    <row r="197" hidden="1">
      <c r="A197" s="9"/>
      <c r="B197" s="10">
        <v>2019.0</v>
      </c>
      <c r="C197" s="11" t="s">
        <v>1758</v>
      </c>
      <c r="D197" s="11" t="s">
        <v>1759</v>
      </c>
      <c r="E197" s="9"/>
      <c r="F197" s="11" t="s">
        <v>990</v>
      </c>
      <c r="G197" s="10">
        <v>2400.0</v>
      </c>
      <c r="H197" s="9"/>
      <c r="I197" s="9"/>
      <c r="J197" s="9"/>
      <c r="K197" s="11" t="s">
        <v>1760</v>
      </c>
      <c r="M197" s="11" t="s">
        <v>1761</v>
      </c>
      <c r="N197" s="11" t="s">
        <v>1762</v>
      </c>
      <c r="O197" s="12" t="s">
        <v>1763</v>
      </c>
      <c r="P197" s="11" t="s">
        <v>1764</v>
      </c>
      <c r="Q197" s="11" t="s">
        <v>89</v>
      </c>
      <c r="R197" s="9"/>
      <c r="S197" s="9"/>
      <c r="T197" s="9"/>
      <c r="U197" s="9"/>
      <c r="V197" s="17" t="s">
        <v>133</v>
      </c>
      <c r="W197" s="11" t="s">
        <v>90</v>
      </c>
      <c r="X197" s="13" t="s">
        <v>91</v>
      </c>
      <c r="Y197" s="14"/>
      <c r="Z197" s="9"/>
      <c r="AA197" s="13" t="s">
        <v>91</v>
      </c>
      <c r="AB197" s="9"/>
      <c r="AC197" s="9"/>
      <c r="AD197" s="9"/>
      <c r="AE197" s="9"/>
      <c r="AF197" s="9"/>
      <c r="AG197" s="15"/>
      <c r="AH197" s="9"/>
      <c r="AI197" s="9"/>
      <c r="AJ197" s="9"/>
      <c r="AK197" s="9"/>
      <c r="AL197" s="9"/>
      <c r="AM197" s="9"/>
      <c r="AN197" s="9"/>
      <c r="AO197" s="15"/>
      <c r="AP197" s="15"/>
      <c r="AQ197" s="9"/>
      <c r="AR197" s="9"/>
      <c r="AS197" s="9"/>
      <c r="AT197" s="9"/>
      <c r="AU197" s="9"/>
      <c r="AV197" s="9"/>
      <c r="AW197" s="9"/>
      <c r="AX197" s="15"/>
      <c r="AY197" s="9"/>
      <c r="AZ197" s="9"/>
      <c r="BA197" s="9"/>
      <c r="BB197" s="9"/>
      <c r="BC197" s="9"/>
      <c r="BD197" s="9"/>
      <c r="BE197" s="9"/>
      <c r="BF197" s="9"/>
      <c r="BG197" s="9"/>
      <c r="BH197" s="9"/>
      <c r="BI197" s="9"/>
      <c r="BJ197" s="11"/>
      <c r="BK197" s="16"/>
      <c r="BL197" s="11"/>
      <c r="BM197" s="11"/>
      <c r="BN197" s="11"/>
      <c r="BO197" s="11"/>
      <c r="BP197" s="11"/>
      <c r="BQ197" s="11"/>
      <c r="BR197" s="11"/>
      <c r="BS197" s="11"/>
      <c r="BT197" s="11"/>
      <c r="BU197" s="11"/>
      <c r="BV197" s="16"/>
      <c r="BW197" s="11"/>
      <c r="BX197" s="11"/>
      <c r="BY197" s="11"/>
      <c r="BZ197" s="11"/>
      <c r="CA197" s="11"/>
      <c r="CB197" s="11"/>
      <c r="CC197" s="9"/>
      <c r="CD197" s="9"/>
    </row>
    <row r="198" hidden="1">
      <c r="A198" s="11" t="s">
        <v>1765</v>
      </c>
      <c r="B198" s="10">
        <v>2013.0</v>
      </c>
      <c r="C198" s="11" t="s">
        <v>1766</v>
      </c>
      <c r="D198" s="11" t="s">
        <v>1767</v>
      </c>
      <c r="E198" s="9"/>
      <c r="F198" s="11" t="s">
        <v>1768</v>
      </c>
      <c r="G198" s="10">
        <v>51.0</v>
      </c>
      <c r="H198" s="10">
        <v>7.0</v>
      </c>
      <c r="I198" s="10">
        <v>1442.0</v>
      </c>
      <c r="J198" s="10">
        <v>1461.0</v>
      </c>
      <c r="K198" s="11" t="s">
        <v>1769</v>
      </c>
      <c r="L198" s="10">
        <v>69.0</v>
      </c>
      <c r="M198" s="11" t="s">
        <v>1770</v>
      </c>
      <c r="N198" s="11" t="s">
        <v>1771</v>
      </c>
      <c r="O198" s="12" t="s">
        <v>1772</v>
      </c>
      <c r="P198" s="11" t="s">
        <v>1773</v>
      </c>
      <c r="Q198" s="11" t="s">
        <v>89</v>
      </c>
      <c r="R198" s="9"/>
      <c r="S198" s="9"/>
      <c r="T198" s="9"/>
      <c r="U198" s="9"/>
      <c r="V198" s="17" t="s">
        <v>133</v>
      </c>
      <c r="W198" s="11" t="s">
        <v>90</v>
      </c>
      <c r="X198" s="13" t="s">
        <v>91</v>
      </c>
      <c r="Y198" s="14"/>
      <c r="Z198" s="9"/>
      <c r="AA198" s="13" t="s">
        <v>91</v>
      </c>
      <c r="AB198" s="9"/>
      <c r="AC198" s="9"/>
      <c r="AD198" s="9"/>
      <c r="AE198" s="9"/>
      <c r="AF198" s="9"/>
      <c r="AG198" s="15"/>
      <c r="AH198" s="9"/>
      <c r="AI198" s="9"/>
      <c r="AJ198" s="9"/>
      <c r="AK198" s="9"/>
      <c r="AL198" s="9"/>
      <c r="AM198" s="9"/>
      <c r="AN198" s="9"/>
      <c r="AO198" s="15"/>
      <c r="AP198" s="15"/>
      <c r="AQ198" s="9"/>
      <c r="AR198" s="9"/>
      <c r="AS198" s="9"/>
      <c r="AT198" s="9"/>
      <c r="AU198" s="9"/>
      <c r="AV198" s="9"/>
      <c r="AW198" s="9"/>
      <c r="AX198" s="15"/>
      <c r="AY198" s="9"/>
      <c r="AZ198" s="9"/>
      <c r="BA198" s="9"/>
      <c r="BB198" s="9"/>
      <c r="BC198" s="9"/>
      <c r="BD198" s="9"/>
      <c r="BE198" s="9"/>
      <c r="BF198" s="9"/>
      <c r="BG198" s="9"/>
      <c r="BH198" s="9"/>
      <c r="BI198" s="9"/>
      <c r="BJ198" s="11"/>
      <c r="BK198" s="16"/>
      <c r="BL198" s="11"/>
      <c r="BM198" s="11"/>
      <c r="BN198" s="11"/>
      <c r="BO198" s="11"/>
      <c r="BP198" s="11"/>
      <c r="BQ198" s="11"/>
      <c r="BR198" s="11"/>
      <c r="BS198" s="11"/>
      <c r="BT198" s="11"/>
      <c r="BU198" s="11"/>
      <c r="BV198" s="16"/>
      <c r="BW198" s="11"/>
      <c r="BX198" s="11"/>
      <c r="BY198" s="11"/>
      <c r="BZ198" s="11"/>
      <c r="CA198" s="11"/>
      <c r="CB198" s="11"/>
      <c r="CC198" s="9"/>
      <c r="CD198" s="9"/>
    </row>
    <row r="199" hidden="1">
      <c r="A199" s="11" t="s">
        <v>1774</v>
      </c>
      <c r="B199" s="10">
        <v>2018.0</v>
      </c>
      <c r="C199" s="11" t="s">
        <v>1775</v>
      </c>
      <c r="D199" s="11" t="s">
        <v>1776</v>
      </c>
      <c r="E199" s="9"/>
      <c r="F199" s="11" t="s">
        <v>1744</v>
      </c>
      <c r="G199" s="10">
        <v>10.0</v>
      </c>
      <c r="H199" s="10">
        <v>2.0</v>
      </c>
      <c r="I199" s="9"/>
      <c r="J199" s="9"/>
      <c r="K199" s="11" t="s">
        <v>1777</v>
      </c>
      <c r="L199" s="10">
        <v>14.0</v>
      </c>
      <c r="M199" s="11" t="s">
        <v>1778</v>
      </c>
      <c r="N199" s="11" t="s">
        <v>1779</v>
      </c>
      <c r="O199" s="12" t="s">
        <v>1780</v>
      </c>
      <c r="P199" s="11" t="s">
        <v>1781</v>
      </c>
      <c r="Q199" s="11" t="s">
        <v>125</v>
      </c>
      <c r="S199" s="9"/>
      <c r="T199" s="9"/>
      <c r="U199" s="11" t="s">
        <v>90</v>
      </c>
      <c r="V199" s="13" t="s">
        <v>91</v>
      </c>
      <c r="W199" s="9"/>
      <c r="X199" s="13" t="s">
        <v>91</v>
      </c>
      <c r="Y199" s="14"/>
      <c r="Z199" s="9"/>
      <c r="AA199" s="13" t="s">
        <v>91</v>
      </c>
      <c r="AB199" s="9"/>
      <c r="AC199" s="9"/>
      <c r="AD199" s="9"/>
      <c r="AE199" s="9"/>
      <c r="AF199" s="9"/>
      <c r="AG199" s="15"/>
      <c r="AH199" s="9"/>
      <c r="AI199" s="9"/>
      <c r="AJ199" s="9"/>
      <c r="AK199" s="9"/>
      <c r="AL199" s="9"/>
      <c r="AM199" s="9"/>
      <c r="AN199" s="9"/>
      <c r="AO199" s="15"/>
      <c r="AP199" s="15"/>
      <c r="AQ199" s="9"/>
      <c r="AR199" s="9"/>
      <c r="AS199" s="9"/>
      <c r="AT199" s="9"/>
      <c r="AU199" s="9"/>
      <c r="AV199" s="9"/>
      <c r="AW199" s="9"/>
      <c r="AX199" s="15"/>
      <c r="AY199" s="9"/>
      <c r="AZ199" s="9"/>
      <c r="BA199" s="9"/>
      <c r="BB199" s="9"/>
      <c r="BC199" s="9"/>
      <c r="BD199" s="9"/>
      <c r="BE199" s="9"/>
      <c r="BF199" s="9"/>
      <c r="BG199" s="9"/>
      <c r="BH199" s="9"/>
      <c r="BI199" s="9"/>
      <c r="BJ199" s="11"/>
      <c r="BK199" s="16"/>
      <c r="BL199" s="11"/>
      <c r="BM199" s="11"/>
      <c r="BN199" s="11"/>
      <c r="BO199" s="11"/>
      <c r="BP199" s="11"/>
      <c r="BQ199" s="11"/>
      <c r="BR199" s="11"/>
      <c r="BS199" s="11"/>
      <c r="BT199" s="11"/>
      <c r="BU199" s="11"/>
      <c r="BV199" s="16"/>
      <c r="BW199" s="11"/>
      <c r="BX199" s="11"/>
      <c r="BY199" s="11"/>
      <c r="BZ199" s="11"/>
      <c r="CA199" s="11"/>
      <c r="CB199" s="11"/>
      <c r="CC199" s="9"/>
      <c r="CD199" s="9"/>
    </row>
    <row r="200" hidden="1">
      <c r="A200" s="11" t="s">
        <v>1774</v>
      </c>
      <c r="B200" s="10">
        <v>2018.0</v>
      </c>
      <c r="C200" s="11" t="s">
        <v>1782</v>
      </c>
      <c r="D200" s="11" t="s">
        <v>1783</v>
      </c>
      <c r="E200" s="9"/>
      <c r="F200" s="11" t="s">
        <v>1752</v>
      </c>
      <c r="G200" s="10">
        <v>10.0</v>
      </c>
      <c r="H200" s="10">
        <v>2.0</v>
      </c>
      <c r="I200" s="9"/>
      <c r="J200" s="9"/>
      <c r="K200" s="11" t="s">
        <v>1784</v>
      </c>
      <c r="L200" s="10">
        <v>19.0</v>
      </c>
      <c r="M200" s="11" t="s">
        <v>1785</v>
      </c>
      <c r="N200" s="11" t="s">
        <v>1786</v>
      </c>
      <c r="O200" s="12" t="s">
        <v>1787</v>
      </c>
      <c r="P200" s="11" t="s">
        <v>1788</v>
      </c>
      <c r="Q200" s="11" t="s">
        <v>89</v>
      </c>
      <c r="R200" s="9"/>
      <c r="S200" s="9"/>
      <c r="T200" s="9"/>
      <c r="U200" s="9"/>
      <c r="V200" s="17" t="s">
        <v>133</v>
      </c>
      <c r="W200" s="11" t="s">
        <v>90</v>
      </c>
      <c r="X200" s="13" t="s">
        <v>91</v>
      </c>
      <c r="Y200" s="14"/>
      <c r="Z200" s="9"/>
      <c r="AA200" s="13" t="s">
        <v>91</v>
      </c>
      <c r="AB200" s="9"/>
      <c r="AC200" s="9"/>
      <c r="AD200" s="9"/>
      <c r="AE200" s="9"/>
      <c r="AF200" s="9"/>
      <c r="AG200" s="15"/>
      <c r="AH200" s="9"/>
      <c r="AI200" s="9"/>
      <c r="AJ200" s="9"/>
      <c r="AK200" s="9"/>
      <c r="AL200" s="9"/>
      <c r="AM200" s="9"/>
      <c r="AN200" s="9"/>
      <c r="AO200" s="15"/>
      <c r="AP200" s="15"/>
      <c r="AQ200" s="9"/>
      <c r="AR200" s="9"/>
      <c r="AS200" s="9"/>
      <c r="AT200" s="9"/>
      <c r="AU200" s="9"/>
      <c r="AV200" s="9"/>
      <c r="AW200" s="9"/>
      <c r="AX200" s="15"/>
      <c r="AY200" s="9"/>
      <c r="AZ200" s="9"/>
      <c r="BA200" s="9"/>
      <c r="BB200" s="9"/>
      <c r="BC200" s="9"/>
      <c r="BD200" s="9"/>
      <c r="BE200" s="9"/>
      <c r="BF200" s="9"/>
      <c r="BG200" s="9"/>
      <c r="BH200" s="9"/>
      <c r="BI200" s="9"/>
      <c r="BJ200" s="11"/>
      <c r="BK200" s="16"/>
      <c r="BL200" s="11"/>
      <c r="BM200" s="11"/>
      <c r="BN200" s="11"/>
      <c r="BO200" s="11"/>
      <c r="BP200" s="11"/>
      <c r="BQ200" s="11"/>
      <c r="BR200" s="11"/>
      <c r="BS200" s="11"/>
      <c r="BT200" s="11"/>
      <c r="BU200" s="11"/>
      <c r="BV200" s="16"/>
      <c r="BW200" s="11"/>
      <c r="BX200" s="11"/>
      <c r="BY200" s="11"/>
      <c r="BZ200" s="11"/>
      <c r="CA200" s="11"/>
      <c r="CB200" s="11"/>
      <c r="CC200" s="9"/>
      <c r="CD200" s="9"/>
    </row>
    <row r="201" hidden="1">
      <c r="A201" s="11" t="s">
        <v>1789</v>
      </c>
      <c r="B201" s="10">
        <v>2022.0</v>
      </c>
      <c r="C201" s="11" t="s">
        <v>1790</v>
      </c>
      <c r="D201" s="11" t="s">
        <v>1791</v>
      </c>
      <c r="E201" s="9"/>
      <c r="F201" s="11" t="s">
        <v>1792</v>
      </c>
      <c r="I201" s="9"/>
      <c r="J201" s="9"/>
      <c r="K201" s="11" t="s">
        <v>1793</v>
      </c>
      <c r="M201" s="11" t="s">
        <v>1794</v>
      </c>
      <c r="N201" s="11" t="s">
        <v>1795</v>
      </c>
      <c r="O201" s="12" t="s">
        <v>1796</v>
      </c>
      <c r="P201" s="11" t="s">
        <v>1797</v>
      </c>
      <c r="Q201" s="11" t="s">
        <v>89</v>
      </c>
      <c r="R201" s="9"/>
      <c r="S201" s="9"/>
      <c r="T201" s="9"/>
      <c r="U201" s="9"/>
      <c r="V201" s="17" t="s">
        <v>133</v>
      </c>
      <c r="W201" s="11" t="s">
        <v>90</v>
      </c>
      <c r="X201" s="13" t="s">
        <v>91</v>
      </c>
      <c r="Y201" s="14"/>
      <c r="Z201" s="9"/>
      <c r="AA201" s="13" t="s">
        <v>91</v>
      </c>
      <c r="AB201" s="9"/>
      <c r="AC201" s="9"/>
      <c r="AD201" s="9"/>
      <c r="AE201" s="9"/>
      <c r="AF201" s="9"/>
      <c r="AG201" s="15"/>
      <c r="AH201" s="9"/>
      <c r="AI201" s="9"/>
      <c r="AJ201" s="9"/>
      <c r="AK201" s="9"/>
      <c r="AL201" s="9"/>
      <c r="AM201" s="9"/>
      <c r="AN201" s="9"/>
      <c r="AO201" s="15"/>
      <c r="AP201" s="15"/>
      <c r="AQ201" s="9"/>
      <c r="AR201" s="9"/>
      <c r="AS201" s="9"/>
      <c r="AT201" s="9"/>
      <c r="AU201" s="9"/>
      <c r="AV201" s="9"/>
      <c r="AW201" s="9"/>
      <c r="AX201" s="15"/>
      <c r="AY201" s="9"/>
      <c r="AZ201" s="9"/>
      <c r="BA201" s="9"/>
      <c r="BB201" s="9"/>
      <c r="BC201" s="9"/>
      <c r="BD201" s="9"/>
      <c r="BE201" s="9"/>
      <c r="BF201" s="9"/>
      <c r="BG201" s="9"/>
      <c r="BH201" s="9"/>
      <c r="BI201" s="9"/>
      <c r="BJ201" s="11"/>
      <c r="BK201" s="16"/>
      <c r="BL201" s="11"/>
      <c r="BM201" s="11"/>
      <c r="BN201" s="11"/>
      <c r="BO201" s="11"/>
      <c r="BP201" s="11"/>
      <c r="BQ201" s="11"/>
      <c r="BR201" s="11"/>
      <c r="BS201" s="11"/>
      <c r="BT201" s="11"/>
      <c r="BU201" s="11"/>
      <c r="BV201" s="16"/>
      <c r="BW201" s="11"/>
      <c r="BX201" s="11"/>
      <c r="BY201" s="11"/>
      <c r="BZ201" s="11"/>
      <c r="CA201" s="11"/>
      <c r="CB201" s="11"/>
      <c r="CC201" s="9"/>
      <c r="CD201" s="9"/>
    </row>
    <row r="202" hidden="1">
      <c r="A202" s="11" t="s">
        <v>1798</v>
      </c>
      <c r="B202" s="10">
        <v>2020.0</v>
      </c>
      <c r="C202" s="11" t="s">
        <v>1799</v>
      </c>
      <c r="D202" s="11" t="s">
        <v>1800</v>
      </c>
      <c r="E202" s="9"/>
      <c r="F202" s="11" t="s">
        <v>1801</v>
      </c>
      <c r="G202" s="10">
        <v>10.0</v>
      </c>
      <c r="H202" s="10">
        <v>1.0</v>
      </c>
      <c r="I202" s="9"/>
      <c r="J202" s="9"/>
      <c r="K202" s="11" t="s">
        <v>1802</v>
      </c>
      <c r="L202" s="10">
        <v>3.0</v>
      </c>
      <c r="M202" s="11" t="s">
        <v>1803</v>
      </c>
      <c r="N202" s="11" t="s">
        <v>1804</v>
      </c>
      <c r="O202" s="12" t="s">
        <v>1805</v>
      </c>
      <c r="P202" s="11" t="s">
        <v>1806</v>
      </c>
      <c r="Q202" s="11" t="s">
        <v>125</v>
      </c>
      <c r="S202" s="9"/>
      <c r="T202" s="9"/>
      <c r="U202" s="11" t="s">
        <v>90</v>
      </c>
      <c r="V202" s="13" t="s">
        <v>91</v>
      </c>
      <c r="W202" s="9"/>
      <c r="X202" s="13" t="s">
        <v>91</v>
      </c>
      <c r="Y202" s="14"/>
      <c r="Z202" s="9"/>
      <c r="AA202" s="13" t="s">
        <v>91</v>
      </c>
      <c r="AB202" s="9"/>
      <c r="AC202" s="9"/>
      <c r="AD202" s="9"/>
      <c r="AE202" s="9"/>
      <c r="AF202" s="9"/>
      <c r="AG202" s="15"/>
      <c r="AH202" s="9"/>
      <c r="AI202" s="9"/>
      <c r="AJ202" s="9"/>
      <c r="AK202" s="9"/>
      <c r="AL202" s="9"/>
      <c r="AM202" s="9"/>
      <c r="AN202" s="9"/>
      <c r="AO202" s="15"/>
      <c r="AP202" s="15"/>
      <c r="AQ202" s="9"/>
      <c r="AR202" s="9"/>
      <c r="AS202" s="9"/>
      <c r="AT202" s="9"/>
      <c r="AU202" s="9"/>
      <c r="AV202" s="9"/>
      <c r="AW202" s="9"/>
      <c r="AX202" s="15"/>
      <c r="AY202" s="9"/>
      <c r="AZ202" s="9"/>
      <c r="BA202" s="9"/>
      <c r="BB202" s="9"/>
      <c r="BC202" s="9"/>
      <c r="BD202" s="9"/>
      <c r="BE202" s="9"/>
      <c r="BF202" s="9"/>
      <c r="BG202" s="9"/>
      <c r="BH202" s="9"/>
      <c r="BI202" s="9"/>
      <c r="BJ202" s="11"/>
      <c r="BK202" s="16"/>
      <c r="BL202" s="11"/>
      <c r="BM202" s="11"/>
      <c r="BN202" s="11"/>
      <c r="BO202" s="11"/>
      <c r="BP202" s="11"/>
      <c r="BQ202" s="11"/>
      <c r="BR202" s="11"/>
      <c r="BS202" s="11"/>
      <c r="BT202" s="11"/>
      <c r="BU202" s="11"/>
      <c r="BV202" s="16"/>
      <c r="BW202" s="11"/>
      <c r="BX202" s="11"/>
      <c r="BY202" s="11"/>
      <c r="BZ202" s="11"/>
      <c r="CA202" s="11"/>
      <c r="CB202" s="11"/>
      <c r="CC202" s="9"/>
      <c r="CD202" s="9"/>
    </row>
    <row r="203" hidden="1">
      <c r="A203" s="11" t="s">
        <v>1798</v>
      </c>
      <c r="B203" s="10">
        <v>2020.0</v>
      </c>
      <c r="C203" s="11" t="s">
        <v>1807</v>
      </c>
      <c r="D203" s="11" t="s">
        <v>1808</v>
      </c>
      <c r="E203" s="9"/>
      <c r="F203" s="11" t="s">
        <v>1809</v>
      </c>
      <c r="G203" s="10">
        <v>10.0</v>
      </c>
      <c r="H203" s="10">
        <v>1.0</v>
      </c>
      <c r="I203" s="9"/>
      <c r="J203" s="9"/>
      <c r="K203" s="11" t="s">
        <v>1810</v>
      </c>
      <c r="L203" s="10">
        <v>3.0</v>
      </c>
      <c r="M203" s="11" t="s">
        <v>1811</v>
      </c>
      <c r="N203" s="11" t="s">
        <v>1812</v>
      </c>
      <c r="O203" s="12" t="s">
        <v>1813</v>
      </c>
      <c r="P203" s="11" t="s">
        <v>1814</v>
      </c>
      <c r="Q203" s="11" t="s">
        <v>89</v>
      </c>
      <c r="R203" s="9"/>
      <c r="S203" s="9"/>
      <c r="T203" s="9"/>
      <c r="U203" s="9"/>
      <c r="V203" s="17" t="s">
        <v>133</v>
      </c>
      <c r="W203" s="11" t="s">
        <v>90</v>
      </c>
      <c r="X203" s="13" t="s">
        <v>91</v>
      </c>
      <c r="Y203" s="14"/>
      <c r="Z203" s="9"/>
      <c r="AA203" s="13" t="s">
        <v>91</v>
      </c>
      <c r="AB203" s="9"/>
      <c r="AC203" s="9"/>
      <c r="AD203" s="9"/>
      <c r="AE203" s="9"/>
      <c r="AF203" s="9"/>
      <c r="AG203" s="15"/>
      <c r="AH203" s="9"/>
      <c r="AI203" s="9"/>
      <c r="AJ203" s="9"/>
      <c r="AK203" s="9"/>
      <c r="AL203" s="9"/>
      <c r="AM203" s="9"/>
      <c r="AN203" s="9"/>
      <c r="AO203" s="15"/>
      <c r="AP203" s="15"/>
      <c r="AQ203" s="9"/>
      <c r="AR203" s="9"/>
      <c r="AS203" s="9"/>
      <c r="AT203" s="9"/>
      <c r="AU203" s="9"/>
      <c r="AV203" s="9"/>
      <c r="AW203" s="9"/>
      <c r="AX203" s="15"/>
      <c r="AY203" s="9"/>
      <c r="AZ203" s="9"/>
      <c r="BA203" s="9"/>
      <c r="BB203" s="9"/>
      <c r="BC203" s="9"/>
      <c r="BD203" s="9"/>
      <c r="BE203" s="9"/>
      <c r="BF203" s="9"/>
      <c r="BG203" s="9"/>
      <c r="BH203" s="9"/>
      <c r="BI203" s="9"/>
      <c r="BJ203" s="11"/>
      <c r="BK203" s="16"/>
      <c r="BL203" s="11"/>
      <c r="BM203" s="11"/>
      <c r="BN203" s="11"/>
      <c r="BO203" s="11"/>
      <c r="BP203" s="11"/>
      <c r="BQ203" s="11"/>
      <c r="BR203" s="11"/>
      <c r="BS203" s="11"/>
      <c r="BT203" s="11"/>
      <c r="BU203" s="11"/>
      <c r="BV203" s="16"/>
      <c r="BW203" s="11"/>
      <c r="BX203" s="11"/>
      <c r="BY203" s="11"/>
      <c r="BZ203" s="11"/>
      <c r="CA203" s="11"/>
      <c r="CB203" s="11"/>
      <c r="CC203" s="9"/>
      <c r="CD203" s="9"/>
    </row>
    <row r="204" hidden="1">
      <c r="A204" s="11" t="s">
        <v>1815</v>
      </c>
      <c r="B204" s="10">
        <v>2019.0</v>
      </c>
      <c r="C204" s="11" t="s">
        <v>1816</v>
      </c>
      <c r="D204" s="11" t="s">
        <v>1817</v>
      </c>
      <c r="E204" s="9"/>
      <c r="F204" s="11" t="s">
        <v>593</v>
      </c>
      <c r="H204" s="9"/>
      <c r="I204" s="10">
        <v>111.0</v>
      </c>
      <c r="J204" s="10">
        <v>123.0</v>
      </c>
      <c r="K204" s="11" t="s">
        <v>1818</v>
      </c>
      <c r="L204" s="10">
        <v>2.0</v>
      </c>
      <c r="M204" s="11" t="s">
        <v>1819</v>
      </c>
      <c r="N204" s="11" t="s">
        <v>1820</v>
      </c>
      <c r="O204" s="12" t="s">
        <v>1821</v>
      </c>
      <c r="P204" s="11" t="s">
        <v>1822</v>
      </c>
      <c r="Q204" s="11" t="s">
        <v>89</v>
      </c>
      <c r="R204" s="9"/>
      <c r="S204" s="9"/>
      <c r="T204" s="9"/>
      <c r="U204" s="9"/>
      <c r="V204" s="17" t="s">
        <v>133</v>
      </c>
      <c r="W204" s="11" t="s">
        <v>90</v>
      </c>
      <c r="X204" s="13" t="s">
        <v>91</v>
      </c>
      <c r="Y204" s="14"/>
      <c r="Z204" s="9"/>
      <c r="AA204" s="13" t="s">
        <v>91</v>
      </c>
      <c r="AB204" s="9"/>
      <c r="AC204" s="9"/>
      <c r="AD204" s="9"/>
      <c r="AE204" s="9"/>
      <c r="AF204" s="9"/>
      <c r="AG204" s="15"/>
      <c r="AH204" s="9"/>
      <c r="AI204" s="9"/>
      <c r="AJ204" s="9"/>
      <c r="AK204" s="9"/>
      <c r="AL204" s="9"/>
      <c r="AM204" s="9"/>
      <c r="AN204" s="9"/>
      <c r="AO204" s="15"/>
      <c r="AP204" s="15"/>
      <c r="AQ204" s="9"/>
      <c r="AR204" s="9"/>
      <c r="AS204" s="9"/>
      <c r="AT204" s="9"/>
      <c r="AU204" s="9"/>
      <c r="AV204" s="9"/>
      <c r="AW204" s="9"/>
      <c r="AX204" s="15"/>
      <c r="AY204" s="9"/>
      <c r="AZ204" s="9"/>
      <c r="BA204" s="9"/>
      <c r="BB204" s="9"/>
      <c r="BC204" s="9"/>
      <c r="BD204" s="9"/>
      <c r="BE204" s="9"/>
      <c r="BF204" s="9"/>
      <c r="BG204" s="9"/>
      <c r="BH204" s="9"/>
      <c r="BI204" s="9"/>
      <c r="BJ204" s="11"/>
      <c r="BK204" s="16"/>
      <c r="BL204" s="11"/>
      <c r="BM204" s="11"/>
      <c r="BN204" s="11"/>
      <c r="BO204" s="11"/>
      <c r="BP204" s="11"/>
      <c r="BQ204" s="11"/>
      <c r="BR204" s="11"/>
      <c r="BS204" s="11"/>
      <c r="BT204" s="11"/>
      <c r="BU204" s="11"/>
      <c r="BV204" s="16"/>
      <c r="BW204" s="11"/>
      <c r="BX204" s="11"/>
      <c r="BY204" s="11"/>
      <c r="BZ204" s="11"/>
      <c r="CA204" s="11"/>
      <c r="CB204" s="11"/>
      <c r="CC204" s="9"/>
      <c r="CD204" s="9"/>
    </row>
    <row r="205" hidden="1">
      <c r="A205" s="11" t="s">
        <v>1823</v>
      </c>
      <c r="B205" s="10">
        <v>2013.0</v>
      </c>
      <c r="C205" s="11" t="s">
        <v>1824</v>
      </c>
      <c r="D205" s="11" t="s">
        <v>1825</v>
      </c>
      <c r="E205" s="9"/>
      <c r="F205" s="11" t="s">
        <v>137</v>
      </c>
      <c r="G205" s="10">
        <v>51.0</v>
      </c>
      <c r="H205" s="10">
        <v>18.0</v>
      </c>
      <c r="I205" s="10">
        <v>5597.0</v>
      </c>
      <c r="J205" s="10">
        <v>5611.0</v>
      </c>
      <c r="K205" s="11" t="s">
        <v>1826</v>
      </c>
      <c r="L205" s="10">
        <v>55.0</v>
      </c>
      <c r="M205" s="11" t="s">
        <v>1827</v>
      </c>
      <c r="N205" s="11" t="s">
        <v>1828</v>
      </c>
      <c r="O205" s="12" t="s">
        <v>1829</v>
      </c>
      <c r="P205" s="11" t="s">
        <v>1830</v>
      </c>
      <c r="Q205" s="11" t="s">
        <v>89</v>
      </c>
      <c r="R205" s="9"/>
      <c r="S205" s="9"/>
      <c r="T205" s="9"/>
      <c r="U205" s="9"/>
      <c r="V205" s="17" t="s">
        <v>133</v>
      </c>
      <c r="W205" s="11" t="s">
        <v>90</v>
      </c>
      <c r="X205" s="13" t="s">
        <v>91</v>
      </c>
      <c r="Y205" s="14"/>
      <c r="Z205" s="9"/>
      <c r="AA205" s="13" t="s">
        <v>91</v>
      </c>
      <c r="AB205" s="9"/>
      <c r="AC205" s="9"/>
      <c r="AD205" s="9"/>
      <c r="AE205" s="9"/>
      <c r="AF205" s="9"/>
      <c r="AG205" s="15"/>
      <c r="AH205" s="9"/>
      <c r="AI205" s="9"/>
      <c r="AJ205" s="9"/>
      <c r="AK205" s="9"/>
      <c r="AL205" s="9"/>
      <c r="AM205" s="9"/>
      <c r="AN205" s="9"/>
      <c r="AO205" s="15"/>
      <c r="AP205" s="15"/>
      <c r="AQ205" s="9"/>
      <c r="AR205" s="9"/>
      <c r="AS205" s="9"/>
      <c r="AT205" s="9"/>
      <c r="AU205" s="9"/>
      <c r="AV205" s="9"/>
      <c r="AW205" s="9"/>
      <c r="AX205" s="15"/>
      <c r="AY205" s="9"/>
      <c r="AZ205" s="9"/>
      <c r="BA205" s="9"/>
      <c r="BB205" s="9"/>
      <c r="BC205" s="9"/>
      <c r="BD205" s="9"/>
      <c r="BE205" s="9"/>
      <c r="BF205" s="9"/>
      <c r="BG205" s="9"/>
      <c r="BH205" s="9"/>
      <c r="BI205" s="9"/>
      <c r="BJ205" s="11"/>
      <c r="BK205" s="16"/>
      <c r="BL205" s="11"/>
      <c r="BM205" s="11"/>
      <c r="BN205" s="11"/>
      <c r="BO205" s="11"/>
      <c r="BP205" s="11"/>
      <c r="BQ205" s="11"/>
      <c r="BR205" s="11"/>
      <c r="BS205" s="11"/>
      <c r="BT205" s="11"/>
      <c r="BU205" s="11"/>
      <c r="BV205" s="16"/>
      <c r="BW205" s="11"/>
      <c r="BX205" s="11"/>
      <c r="BY205" s="11"/>
      <c r="BZ205" s="11"/>
      <c r="CA205" s="11"/>
      <c r="CB205" s="11"/>
      <c r="CC205" s="9"/>
      <c r="CD205" s="9"/>
    </row>
    <row r="206" hidden="1">
      <c r="A206" s="9"/>
      <c r="B206" s="10">
        <v>2017.0</v>
      </c>
      <c r="C206" s="11" t="s">
        <v>1831</v>
      </c>
      <c r="D206" s="11" t="s">
        <v>1832</v>
      </c>
      <c r="E206" s="9"/>
      <c r="F206" s="11" t="s">
        <v>1833</v>
      </c>
      <c r="K206" s="11" t="s">
        <v>1834</v>
      </c>
      <c r="M206" s="11" t="s">
        <v>1835</v>
      </c>
      <c r="N206" s="11" t="s">
        <v>1836</v>
      </c>
      <c r="O206" s="12" t="s">
        <v>1837</v>
      </c>
      <c r="P206" s="11" t="s">
        <v>1838</v>
      </c>
      <c r="Q206" s="11" t="s">
        <v>89</v>
      </c>
      <c r="R206" s="9"/>
      <c r="S206" s="9"/>
      <c r="T206" s="9"/>
      <c r="U206" s="9"/>
      <c r="V206" s="17" t="s">
        <v>133</v>
      </c>
      <c r="W206" s="9"/>
      <c r="X206" s="17" t="s">
        <v>133</v>
      </c>
      <c r="Y206" s="19" t="s">
        <v>90</v>
      </c>
      <c r="Z206" s="9"/>
      <c r="AA206" s="13" t="s">
        <v>91</v>
      </c>
      <c r="AB206" s="9"/>
      <c r="AC206" s="9"/>
      <c r="AD206" s="9"/>
      <c r="AE206" s="9"/>
      <c r="AF206" s="9"/>
      <c r="AG206" s="15"/>
      <c r="AH206" s="9"/>
      <c r="AI206" s="9"/>
      <c r="AJ206" s="9"/>
      <c r="AK206" s="9"/>
      <c r="AL206" s="9"/>
      <c r="AM206" s="9"/>
      <c r="AN206" s="9"/>
      <c r="AO206" s="15"/>
      <c r="AP206" s="15"/>
      <c r="AQ206" s="9"/>
      <c r="AR206" s="9"/>
      <c r="AS206" s="9"/>
      <c r="AT206" s="9"/>
      <c r="AU206" s="9"/>
      <c r="AV206" s="9"/>
      <c r="AW206" s="9"/>
      <c r="AX206" s="15"/>
      <c r="AY206" s="9"/>
      <c r="AZ206" s="9"/>
      <c r="BA206" s="9"/>
      <c r="BB206" s="9"/>
      <c r="BC206" s="9"/>
      <c r="BD206" s="9"/>
      <c r="BE206" s="9"/>
      <c r="BF206" s="9"/>
      <c r="BG206" s="9"/>
      <c r="BH206" s="9"/>
      <c r="BI206" s="9"/>
      <c r="BJ206" s="11"/>
      <c r="BK206" s="16"/>
      <c r="BL206" s="11"/>
      <c r="BM206" s="11"/>
      <c r="BN206" s="11"/>
      <c r="BO206" s="11"/>
      <c r="BP206" s="11"/>
      <c r="BQ206" s="11"/>
      <c r="BR206" s="11"/>
      <c r="BS206" s="11"/>
      <c r="BT206" s="11"/>
      <c r="BU206" s="11"/>
      <c r="BV206" s="16"/>
      <c r="BW206" s="11"/>
      <c r="BX206" s="11"/>
      <c r="BY206" s="11"/>
      <c r="BZ206" s="11"/>
      <c r="CA206" s="11"/>
      <c r="CB206" s="11"/>
      <c r="CC206" s="9"/>
      <c r="CD206" s="9"/>
    </row>
    <row r="207" hidden="1">
      <c r="A207" s="11" t="s">
        <v>1839</v>
      </c>
      <c r="B207" s="10">
        <v>2020.0</v>
      </c>
      <c r="C207" s="11" t="s">
        <v>1840</v>
      </c>
      <c r="D207" s="11" t="s">
        <v>1841</v>
      </c>
      <c r="E207" s="9"/>
      <c r="F207" s="11" t="s">
        <v>1095</v>
      </c>
      <c r="G207" s="10">
        <v>28.0</v>
      </c>
      <c r="H207" s="10">
        <v>4.0</v>
      </c>
      <c r="I207" s="10">
        <v>1213.0</v>
      </c>
      <c r="J207" s="10">
        <v>1246.0</v>
      </c>
      <c r="K207" s="11" t="s">
        <v>1842</v>
      </c>
      <c r="L207" s="10">
        <v>6.0</v>
      </c>
      <c r="M207" s="11" t="s">
        <v>1843</v>
      </c>
      <c r="N207" s="11" t="s">
        <v>1844</v>
      </c>
      <c r="O207" s="12" t="s">
        <v>1845</v>
      </c>
      <c r="P207" s="11" t="s">
        <v>1846</v>
      </c>
      <c r="Q207" s="11" t="s">
        <v>89</v>
      </c>
      <c r="R207" s="9"/>
      <c r="S207" s="9"/>
      <c r="T207" s="9"/>
      <c r="U207" s="9"/>
      <c r="V207" s="17" t="s">
        <v>133</v>
      </c>
      <c r="W207" s="11" t="s">
        <v>90</v>
      </c>
      <c r="X207" s="13" t="s">
        <v>91</v>
      </c>
      <c r="Y207" s="14"/>
      <c r="Z207" s="9"/>
      <c r="AA207" s="13" t="s">
        <v>91</v>
      </c>
      <c r="AB207" s="9"/>
      <c r="AC207" s="9"/>
      <c r="AD207" s="9"/>
      <c r="AE207" s="9"/>
      <c r="AF207" s="9"/>
      <c r="AG207" s="15"/>
      <c r="AH207" s="9"/>
      <c r="AI207" s="9"/>
      <c r="AJ207" s="9"/>
      <c r="AK207" s="9"/>
      <c r="AL207" s="9"/>
      <c r="AM207" s="9"/>
      <c r="AN207" s="9"/>
      <c r="AO207" s="15"/>
      <c r="AP207" s="15"/>
      <c r="AQ207" s="9"/>
      <c r="AR207" s="9"/>
      <c r="AS207" s="9"/>
      <c r="AT207" s="9"/>
      <c r="AU207" s="9"/>
      <c r="AV207" s="9"/>
      <c r="AW207" s="9"/>
      <c r="AX207" s="15"/>
      <c r="AY207" s="9"/>
      <c r="AZ207" s="9"/>
      <c r="BA207" s="9"/>
      <c r="BB207" s="9"/>
      <c r="BC207" s="9"/>
      <c r="BD207" s="9"/>
      <c r="BE207" s="9"/>
      <c r="BF207" s="9"/>
      <c r="BG207" s="9"/>
      <c r="BH207" s="9"/>
      <c r="BI207" s="9"/>
      <c r="BJ207" s="11"/>
      <c r="BK207" s="16"/>
      <c r="BL207" s="11"/>
      <c r="BM207" s="11"/>
      <c r="BN207" s="11"/>
      <c r="BO207" s="11"/>
      <c r="BP207" s="11"/>
      <c r="BQ207" s="11"/>
      <c r="BR207" s="11"/>
      <c r="BS207" s="11"/>
      <c r="BT207" s="11"/>
      <c r="BU207" s="11"/>
      <c r="BV207" s="16"/>
      <c r="BW207" s="11"/>
      <c r="BX207" s="11"/>
      <c r="BY207" s="11"/>
      <c r="BZ207" s="11"/>
      <c r="CA207" s="11"/>
      <c r="CB207" s="11"/>
      <c r="CC207" s="9"/>
      <c r="CD207" s="9"/>
    </row>
    <row r="208" hidden="1">
      <c r="A208" s="11" t="s">
        <v>1839</v>
      </c>
      <c r="B208" s="10">
        <v>2021.0</v>
      </c>
      <c r="C208" s="11" t="s">
        <v>1847</v>
      </c>
      <c r="D208" s="11" t="s">
        <v>1841</v>
      </c>
      <c r="E208" s="9"/>
      <c r="F208" s="11" t="s">
        <v>1848</v>
      </c>
      <c r="G208" s="10">
        <v>28.0</v>
      </c>
      <c r="H208" s="10">
        <v>4.0</v>
      </c>
      <c r="I208" s="10">
        <v>1213.0</v>
      </c>
      <c r="J208" s="10">
        <v>1246.0</v>
      </c>
      <c r="K208" s="11" t="s">
        <v>1849</v>
      </c>
      <c r="L208" s="10">
        <v>6.0</v>
      </c>
      <c r="M208" s="11" t="s">
        <v>1850</v>
      </c>
      <c r="N208" s="11" t="s">
        <v>1851</v>
      </c>
      <c r="O208" s="12" t="s">
        <v>1852</v>
      </c>
      <c r="P208" s="11" t="s">
        <v>1853</v>
      </c>
      <c r="Q208" s="11" t="s">
        <v>125</v>
      </c>
      <c r="S208" s="9"/>
      <c r="T208" s="9"/>
      <c r="U208" s="11" t="s">
        <v>90</v>
      </c>
      <c r="V208" s="13" t="s">
        <v>91</v>
      </c>
      <c r="W208" s="9"/>
      <c r="X208" s="13" t="s">
        <v>91</v>
      </c>
      <c r="Y208" s="14"/>
      <c r="Z208" s="9"/>
      <c r="AA208" s="13" t="s">
        <v>91</v>
      </c>
      <c r="AB208" s="9"/>
      <c r="AC208" s="9"/>
      <c r="AD208" s="9"/>
      <c r="AE208" s="9"/>
      <c r="AF208" s="9"/>
      <c r="AG208" s="15"/>
      <c r="AH208" s="9"/>
      <c r="AI208" s="9"/>
      <c r="AJ208" s="9"/>
      <c r="AK208" s="9"/>
      <c r="AL208" s="9"/>
      <c r="AM208" s="9"/>
      <c r="AN208" s="9"/>
      <c r="AO208" s="15"/>
      <c r="AP208" s="15"/>
      <c r="AQ208" s="9"/>
      <c r="AR208" s="9"/>
      <c r="AS208" s="9"/>
      <c r="AT208" s="9"/>
      <c r="AU208" s="9"/>
      <c r="AV208" s="9"/>
      <c r="AW208" s="9"/>
      <c r="AX208" s="15"/>
      <c r="AY208" s="9"/>
      <c r="AZ208" s="9"/>
      <c r="BA208" s="9"/>
      <c r="BB208" s="9"/>
      <c r="BC208" s="9"/>
      <c r="BD208" s="9"/>
      <c r="BE208" s="9"/>
      <c r="BF208" s="9"/>
      <c r="BG208" s="9"/>
      <c r="BH208" s="9"/>
      <c r="BI208" s="9"/>
      <c r="BJ208" s="11"/>
      <c r="BK208" s="16"/>
      <c r="BL208" s="11"/>
      <c r="BM208" s="11"/>
      <c r="BN208" s="11"/>
      <c r="BO208" s="11"/>
      <c r="BP208" s="11"/>
      <c r="BQ208" s="11"/>
      <c r="BR208" s="11"/>
      <c r="BS208" s="11"/>
      <c r="BT208" s="11"/>
      <c r="BU208" s="11"/>
      <c r="BV208" s="16"/>
      <c r="BW208" s="11"/>
      <c r="BX208" s="11"/>
      <c r="BY208" s="11"/>
      <c r="BZ208" s="11"/>
      <c r="CA208" s="11"/>
      <c r="CB208" s="11"/>
      <c r="CC208" s="9"/>
      <c r="CD208" s="9"/>
    </row>
    <row r="209" hidden="1">
      <c r="A209" s="11" t="s">
        <v>1854</v>
      </c>
      <c r="B209" s="10">
        <v>2013.0</v>
      </c>
      <c r="C209" s="11" t="s">
        <v>1855</v>
      </c>
      <c r="D209" s="11" t="s">
        <v>1856</v>
      </c>
      <c r="E209" s="9"/>
      <c r="F209" s="11" t="s">
        <v>1025</v>
      </c>
      <c r="G209" s="10">
        <v>231.0</v>
      </c>
      <c r="H209" s="10">
        <v>1.0</v>
      </c>
      <c r="I209" s="10">
        <v>109.0</v>
      </c>
      <c r="J209" s="10">
        <v>119.0</v>
      </c>
      <c r="K209" s="11" t="s">
        <v>1857</v>
      </c>
      <c r="L209" s="10">
        <v>18.0</v>
      </c>
      <c r="M209" s="11" t="s">
        <v>1858</v>
      </c>
      <c r="N209" s="11" t="s">
        <v>1859</v>
      </c>
      <c r="O209" s="12" t="s">
        <v>1860</v>
      </c>
      <c r="P209" s="11" t="s">
        <v>1861</v>
      </c>
      <c r="Q209" s="11" t="s">
        <v>89</v>
      </c>
      <c r="R209" s="9"/>
      <c r="S209" s="9"/>
      <c r="T209" s="9"/>
      <c r="U209" s="9"/>
      <c r="V209" s="17" t="s">
        <v>133</v>
      </c>
      <c r="W209" s="11" t="s">
        <v>90</v>
      </c>
      <c r="X209" s="13" t="s">
        <v>91</v>
      </c>
      <c r="Y209" s="14"/>
      <c r="Z209" s="9"/>
      <c r="AA209" s="13" t="s">
        <v>91</v>
      </c>
      <c r="AB209" s="9"/>
      <c r="AC209" s="9"/>
      <c r="AD209" s="9"/>
      <c r="AE209" s="9"/>
      <c r="AF209" s="9"/>
      <c r="AG209" s="15"/>
      <c r="AH209" s="9"/>
      <c r="AI209" s="9"/>
      <c r="AJ209" s="9"/>
      <c r="AK209" s="9"/>
      <c r="AL209" s="9"/>
      <c r="AM209" s="9"/>
      <c r="AN209" s="9"/>
      <c r="AO209" s="15"/>
      <c r="AP209" s="15"/>
      <c r="AQ209" s="9"/>
      <c r="AR209" s="9"/>
      <c r="AS209" s="9"/>
      <c r="AT209" s="9"/>
      <c r="AU209" s="9"/>
      <c r="AV209" s="9"/>
      <c r="AW209" s="9"/>
      <c r="AX209" s="15"/>
      <c r="AY209" s="9"/>
      <c r="AZ209" s="9"/>
      <c r="BA209" s="9"/>
      <c r="BB209" s="9"/>
      <c r="BC209" s="9"/>
      <c r="BD209" s="9"/>
      <c r="BE209" s="9"/>
      <c r="BF209" s="9"/>
      <c r="BG209" s="9"/>
      <c r="BH209" s="9"/>
      <c r="BI209" s="9"/>
      <c r="BJ209" s="11"/>
      <c r="BK209" s="16"/>
      <c r="BL209" s="11"/>
      <c r="BM209" s="11"/>
      <c r="BN209" s="11"/>
      <c r="BO209" s="11"/>
      <c r="BP209" s="11"/>
      <c r="BQ209" s="11"/>
      <c r="BR209" s="11"/>
      <c r="BS209" s="11"/>
      <c r="BT209" s="11"/>
      <c r="BU209" s="11"/>
      <c r="BV209" s="16"/>
      <c r="BW209" s="11"/>
      <c r="BX209" s="11"/>
      <c r="BY209" s="11"/>
      <c r="BZ209" s="11"/>
      <c r="CA209" s="11"/>
      <c r="CB209" s="11"/>
      <c r="CC209" s="9"/>
      <c r="CD209" s="9"/>
    </row>
    <row r="210" hidden="1">
      <c r="A210" s="11" t="s">
        <v>1862</v>
      </c>
      <c r="B210" s="10">
        <v>2021.0</v>
      </c>
      <c r="C210" s="11" t="s">
        <v>1863</v>
      </c>
      <c r="D210" s="11" t="s">
        <v>1864</v>
      </c>
      <c r="E210" s="9"/>
      <c r="F210" s="11" t="s">
        <v>1865</v>
      </c>
      <c r="G210" s="10">
        <v>5.0</v>
      </c>
      <c r="H210" s="10">
        <v>2.0</v>
      </c>
      <c r="I210" s="9"/>
      <c r="J210" s="9"/>
      <c r="K210" s="11" t="s">
        <v>1866</v>
      </c>
      <c r="L210" s="10">
        <v>10.0</v>
      </c>
      <c r="M210" s="11" t="s">
        <v>1867</v>
      </c>
      <c r="N210" s="11" t="s">
        <v>1868</v>
      </c>
      <c r="O210" s="12" t="s">
        <v>1869</v>
      </c>
      <c r="P210" s="11" t="s">
        <v>1870</v>
      </c>
      <c r="Q210" s="11" t="s">
        <v>125</v>
      </c>
      <c r="S210" s="9"/>
      <c r="T210" s="9"/>
      <c r="U210" s="9"/>
      <c r="V210" s="17" t="s">
        <v>133</v>
      </c>
      <c r="W210" s="11" t="s">
        <v>90</v>
      </c>
      <c r="X210" s="13" t="s">
        <v>91</v>
      </c>
      <c r="Y210" s="14"/>
      <c r="Z210" s="9"/>
      <c r="AA210" s="13" t="s">
        <v>91</v>
      </c>
      <c r="AB210" s="9"/>
      <c r="AC210" s="9"/>
      <c r="AD210" s="9"/>
      <c r="AE210" s="9"/>
      <c r="AF210" s="9"/>
      <c r="AG210" s="15"/>
      <c r="AH210" s="9"/>
      <c r="AI210" s="9"/>
      <c r="AJ210" s="9"/>
      <c r="AK210" s="9"/>
      <c r="AL210" s="9"/>
      <c r="AM210" s="9"/>
      <c r="AN210" s="9"/>
      <c r="AO210" s="15"/>
      <c r="AP210" s="15"/>
      <c r="AQ210" s="9"/>
      <c r="AR210" s="9"/>
      <c r="AS210" s="9"/>
      <c r="AT210" s="9"/>
      <c r="AU210" s="9"/>
      <c r="AV210" s="9"/>
      <c r="AW210" s="9"/>
      <c r="AX210" s="15"/>
      <c r="AY210" s="9"/>
      <c r="AZ210" s="9"/>
      <c r="BA210" s="9"/>
      <c r="BB210" s="9"/>
      <c r="BC210" s="9"/>
      <c r="BD210" s="9"/>
      <c r="BE210" s="9"/>
      <c r="BF210" s="9"/>
      <c r="BG210" s="9"/>
      <c r="BH210" s="9"/>
      <c r="BI210" s="9"/>
      <c r="BJ210" s="11"/>
      <c r="BK210" s="16"/>
      <c r="BL210" s="11"/>
      <c r="BM210" s="11"/>
      <c r="BN210" s="11"/>
      <c r="BO210" s="11"/>
      <c r="BP210" s="11"/>
      <c r="BQ210" s="11"/>
      <c r="BR210" s="11"/>
      <c r="BS210" s="11"/>
      <c r="BT210" s="11"/>
      <c r="BU210" s="11"/>
      <c r="BV210" s="16"/>
      <c r="BW210" s="11"/>
      <c r="BX210" s="11"/>
      <c r="BY210" s="11"/>
      <c r="BZ210" s="11"/>
      <c r="CA210" s="11"/>
      <c r="CB210" s="11"/>
      <c r="CC210" s="9"/>
      <c r="CD210" s="9"/>
    </row>
    <row r="211" hidden="1">
      <c r="A211" s="11" t="s">
        <v>1871</v>
      </c>
      <c r="B211" s="10">
        <v>2016.0</v>
      </c>
      <c r="C211" s="11" t="s">
        <v>1872</v>
      </c>
      <c r="D211" s="11" t="s">
        <v>1873</v>
      </c>
      <c r="E211" s="9"/>
      <c r="F211" s="11" t="s">
        <v>1874</v>
      </c>
      <c r="G211" s="10">
        <v>49.0</v>
      </c>
      <c r="H211" s="10">
        <v>2.0</v>
      </c>
      <c r="I211" s="10">
        <v>96.0</v>
      </c>
      <c r="J211" s="10">
        <v>101.0</v>
      </c>
      <c r="K211" s="11" t="s">
        <v>1875</v>
      </c>
      <c r="L211" s="10">
        <v>2.0</v>
      </c>
      <c r="M211" s="11" t="s">
        <v>1876</v>
      </c>
      <c r="N211" s="11" t="s">
        <v>1877</v>
      </c>
      <c r="O211" s="12" t="s">
        <v>1878</v>
      </c>
      <c r="P211" s="11" t="s">
        <v>1879</v>
      </c>
      <c r="Q211" s="11" t="s">
        <v>89</v>
      </c>
      <c r="R211" s="9"/>
      <c r="S211" s="9"/>
      <c r="T211" s="9"/>
      <c r="U211" s="9"/>
      <c r="V211" s="17" t="s">
        <v>133</v>
      </c>
      <c r="W211" s="11" t="s">
        <v>90</v>
      </c>
      <c r="X211" s="13" t="s">
        <v>91</v>
      </c>
      <c r="Y211" s="14"/>
      <c r="Z211" s="9"/>
      <c r="AA211" s="13" t="s">
        <v>91</v>
      </c>
      <c r="AB211" s="9"/>
      <c r="AC211" s="9"/>
      <c r="AD211" s="9"/>
      <c r="AE211" s="9"/>
      <c r="AF211" s="9"/>
      <c r="AG211" s="15"/>
      <c r="AH211" s="9"/>
      <c r="AI211" s="9"/>
      <c r="AJ211" s="9"/>
      <c r="AK211" s="9"/>
      <c r="AL211" s="9"/>
      <c r="AM211" s="9"/>
      <c r="AN211" s="9"/>
      <c r="AO211" s="15"/>
      <c r="AP211" s="15"/>
      <c r="AQ211" s="9"/>
      <c r="AR211" s="9"/>
      <c r="AS211" s="9"/>
      <c r="AT211" s="9"/>
      <c r="AU211" s="9"/>
      <c r="AV211" s="9"/>
      <c r="AW211" s="9"/>
      <c r="AX211" s="15"/>
      <c r="AY211" s="9"/>
      <c r="AZ211" s="9"/>
      <c r="BA211" s="9"/>
      <c r="BB211" s="9"/>
      <c r="BC211" s="9"/>
      <c r="BD211" s="9"/>
      <c r="BE211" s="9"/>
      <c r="BF211" s="9"/>
      <c r="BG211" s="9"/>
      <c r="BH211" s="9"/>
      <c r="BI211" s="9"/>
      <c r="BJ211" s="11"/>
      <c r="BK211" s="16"/>
      <c r="BL211" s="11"/>
      <c r="BM211" s="11"/>
      <c r="BN211" s="11"/>
      <c r="BO211" s="11"/>
      <c r="BP211" s="11"/>
      <c r="BQ211" s="11"/>
      <c r="BR211" s="11"/>
      <c r="BS211" s="11"/>
      <c r="BT211" s="11"/>
      <c r="BU211" s="11"/>
      <c r="BV211" s="16"/>
      <c r="BW211" s="11"/>
      <c r="BX211" s="11"/>
      <c r="BY211" s="11"/>
      <c r="BZ211" s="11"/>
      <c r="CA211" s="11"/>
      <c r="CB211" s="11"/>
      <c r="CC211" s="9"/>
      <c r="CD211" s="9"/>
    </row>
    <row r="212" hidden="1">
      <c r="A212" s="11" t="s">
        <v>1880</v>
      </c>
      <c r="B212" s="10">
        <v>2018.0</v>
      </c>
      <c r="C212" s="11" t="s">
        <v>1881</v>
      </c>
      <c r="D212" s="11" t="s">
        <v>1882</v>
      </c>
      <c r="E212" s="9"/>
      <c r="F212" s="11" t="s">
        <v>137</v>
      </c>
      <c r="G212" s="10">
        <v>56.0</v>
      </c>
      <c r="H212" s="10">
        <v>10.0</v>
      </c>
      <c r="I212" s="10">
        <v>3462.0</v>
      </c>
      <c r="J212" s="10">
        <v>3481.0</v>
      </c>
      <c r="K212" s="11" t="s">
        <v>1883</v>
      </c>
      <c r="L212" s="10">
        <v>37.0</v>
      </c>
      <c r="M212" s="11" t="s">
        <v>1884</v>
      </c>
      <c r="N212" s="11" t="s">
        <v>1885</v>
      </c>
      <c r="O212" s="12" t="s">
        <v>1886</v>
      </c>
      <c r="P212" s="11" t="s">
        <v>1887</v>
      </c>
      <c r="Q212" s="11" t="s">
        <v>89</v>
      </c>
      <c r="R212" s="9"/>
      <c r="S212" s="9"/>
      <c r="T212" s="9"/>
      <c r="U212" s="9"/>
      <c r="V212" s="17" t="s">
        <v>133</v>
      </c>
      <c r="W212" s="11" t="s">
        <v>90</v>
      </c>
      <c r="X212" s="13" t="s">
        <v>91</v>
      </c>
      <c r="Y212" s="14"/>
      <c r="Z212" s="9"/>
      <c r="AA212" s="13" t="s">
        <v>91</v>
      </c>
      <c r="AB212" s="9"/>
      <c r="AC212" s="9"/>
      <c r="AD212" s="9"/>
      <c r="AE212" s="9"/>
      <c r="AF212" s="9"/>
      <c r="AG212" s="15"/>
      <c r="AH212" s="9"/>
      <c r="AI212" s="9"/>
      <c r="AJ212" s="9"/>
      <c r="AK212" s="9"/>
      <c r="AL212" s="9"/>
      <c r="AM212" s="9"/>
      <c r="AN212" s="9"/>
      <c r="AO212" s="15"/>
      <c r="AP212" s="15"/>
      <c r="AQ212" s="9"/>
      <c r="AR212" s="9"/>
      <c r="AS212" s="9"/>
      <c r="AT212" s="9"/>
      <c r="AU212" s="9"/>
      <c r="AV212" s="9"/>
      <c r="AW212" s="9"/>
      <c r="AX212" s="15"/>
      <c r="AY212" s="9"/>
      <c r="AZ212" s="9"/>
      <c r="BA212" s="9"/>
      <c r="BB212" s="9"/>
      <c r="BC212" s="9"/>
      <c r="BD212" s="9"/>
      <c r="BE212" s="9"/>
      <c r="BF212" s="9"/>
      <c r="BG212" s="9"/>
      <c r="BH212" s="9"/>
      <c r="BI212" s="9"/>
      <c r="BJ212" s="11"/>
      <c r="BK212" s="16"/>
      <c r="BL212" s="11"/>
      <c r="BM212" s="11"/>
      <c r="BN212" s="11"/>
      <c r="BO212" s="11"/>
      <c r="BP212" s="11"/>
      <c r="BQ212" s="11"/>
      <c r="BR212" s="11"/>
      <c r="BS212" s="11"/>
      <c r="BT212" s="11"/>
      <c r="BU212" s="11"/>
      <c r="BV212" s="16"/>
      <c r="BW212" s="11"/>
      <c r="BX212" s="11"/>
      <c r="BY212" s="11"/>
      <c r="BZ212" s="11"/>
      <c r="CA212" s="11"/>
      <c r="CB212" s="11"/>
      <c r="CC212" s="9"/>
      <c r="CD212" s="9"/>
    </row>
    <row r="213">
      <c r="A213" s="11" t="s">
        <v>1888</v>
      </c>
      <c r="B213" s="10">
        <v>2021.0</v>
      </c>
      <c r="C213" s="11" t="s">
        <v>1889</v>
      </c>
      <c r="D213" s="11" t="s">
        <v>1890</v>
      </c>
      <c r="E213" s="11" t="s">
        <v>185</v>
      </c>
      <c r="F213" s="11" t="s">
        <v>1891</v>
      </c>
      <c r="G213" s="10">
        <v>70.0</v>
      </c>
      <c r="H213" s="10">
        <v>1.0</v>
      </c>
      <c r="I213" s="10">
        <v>403.0</v>
      </c>
      <c r="J213" s="10">
        <v>406.0</v>
      </c>
      <c r="K213" s="11" t="s">
        <v>1892</v>
      </c>
      <c r="L213" s="10">
        <v>6.0</v>
      </c>
      <c r="M213" s="11" t="s">
        <v>1893</v>
      </c>
      <c r="N213" s="11" t="s">
        <v>1894</v>
      </c>
      <c r="O213" s="12" t="s">
        <v>1895</v>
      </c>
      <c r="P213" s="11" t="s">
        <v>1896</v>
      </c>
      <c r="Q213" s="11" t="s">
        <v>89</v>
      </c>
      <c r="R213" s="9"/>
      <c r="S213" s="9"/>
      <c r="T213" s="9"/>
      <c r="U213" s="9"/>
      <c r="V213" s="17" t="s">
        <v>133</v>
      </c>
      <c r="W213" s="9"/>
      <c r="X213" s="17" t="s">
        <v>133</v>
      </c>
      <c r="Y213" s="19"/>
      <c r="Z213" s="9"/>
      <c r="AA213" s="17" t="s">
        <v>133</v>
      </c>
      <c r="AB213" s="11" t="s">
        <v>769</v>
      </c>
      <c r="AC213" s="9"/>
      <c r="AD213" s="9"/>
      <c r="AE213" s="9"/>
      <c r="AF213" s="11" t="s">
        <v>194</v>
      </c>
      <c r="AG213" s="20"/>
      <c r="AH213" s="21"/>
      <c r="AI213" s="23" t="s">
        <v>90</v>
      </c>
      <c r="AJ213" s="21"/>
      <c r="AK213" s="21"/>
      <c r="AL213" s="21"/>
      <c r="AM213" s="23" t="s">
        <v>90</v>
      </c>
      <c r="AN213" s="21"/>
      <c r="AO213" s="15"/>
      <c r="AP213" s="15"/>
      <c r="AQ213" s="9"/>
      <c r="AR213" s="9"/>
      <c r="AS213" s="11" t="s">
        <v>90</v>
      </c>
      <c r="AT213" s="9"/>
      <c r="AU213" s="9"/>
      <c r="AV213" s="9"/>
      <c r="AW213" s="9"/>
      <c r="AX213" s="15"/>
      <c r="AY213" s="9"/>
      <c r="AZ213" s="11" t="s">
        <v>90</v>
      </c>
      <c r="BA213" s="11" t="s">
        <v>90</v>
      </c>
      <c r="BB213" s="9"/>
      <c r="BC213" s="9"/>
      <c r="BD213" s="9"/>
      <c r="BE213" s="11" t="s">
        <v>90</v>
      </c>
      <c r="BF213" s="9"/>
      <c r="BG213" s="11"/>
      <c r="BH213" s="9"/>
      <c r="BI213" s="9"/>
      <c r="BJ213" s="11" t="s">
        <v>1897</v>
      </c>
      <c r="BK213" s="16"/>
      <c r="BL213" s="11"/>
      <c r="BM213" s="11"/>
      <c r="BN213" s="11"/>
      <c r="BO213" s="11"/>
      <c r="BP213" s="11"/>
      <c r="BQ213" s="11"/>
      <c r="BR213" s="11"/>
      <c r="BS213" s="11"/>
      <c r="BT213" s="11" t="s">
        <v>90</v>
      </c>
      <c r="BU213" s="11"/>
      <c r="BV213" s="16"/>
      <c r="BW213" s="11"/>
      <c r="BX213" s="11"/>
      <c r="BY213" s="11"/>
      <c r="BZ213" s="11"/>
      <c r="CA213" s="11"/>
      <c r="CB213" s="11"/>
      <c r="CC213" s="11" t="s">
        <v>432</v>
      </c>
      <c r="CD213" s="11" t="s">
        <v>197</v>
      </c>
    </row>
    <row r="214" hidden="1">
      <c r="A214" s="11" t="s">
        <v>1898</v>
      </c>
      <c r="B214" s="10">
        <v>2018.0</v>
      </c>
      <c r="C214" s="11" t="s">
        <v>1899</v>
      </c>
      <c r="D214" s="11" t="s">
        <v>1900</v>
      </c>
      <c r="E214" s="9"/>
      <c r="F214" s="11" t="s">
        <v>1901</v>
      </c>
      <c r="G214" s="11" t="s">
        <v>1902</v>
      </c>
      <c r="I214" s="10">
        <v>1352.0</v>
      </c>
      <c r="J214" s="10">
        <v>1356.0</v>
      </c>
      <c r="K214" s="11" t="s">
        <v>1903</v>
      </c>
      <c r="L214" s="10">
        <v>11.0</v>
      </c>
      <c r="M214" s="11" t="s">
        <v>1904</v>
      </c>
      <c r="N214" s="11" t="s">
        <v>1905</v>
      </c>
      <c r="O214" s="12" t="s">
        <v>1906</v>
      </c>
      <c r="P214" s="11" t="s">
        <v>1907</v>
      </c>
      <c r="Q214" s="11" t="s">
        <v>89</v>
      </c>
      <c r="R214" s="9"/>
      <c r="S214" s="9"/>
      <c r="T214" s="9"/>
      <c r="U214" s="9"/>
      <c r="V214" s="17" t="s">
        <v>133</v>
      </c>
      <c r="W214" s="11" t="s">
        <v>90</v>
      </c>
      <c r="X214" s="13" t="s">
        <v>91</v>
      </c>
      <c r="Y214" s="14"/>
      <c r="Z214" s="9"/>
      <c r="AA214" s="13" t="s">
        <v>91</v>
      </c>
      <c r="AB214" s="9"/>
      <c r="AC214" s="9"/>
      <c r="AD214" s="9"/>
      <c r="AE214" s="9"/>
      <c r="AF214" s="9"/>
      <c r="AG214" s="15"/>
      <c r="AH214" s="9"/>
      <c r="AI214" s="9"/>
      <c r="AJ214" s="9"/>
      <c r="AK214" s="9"/>
      <c r="AL214" s="9"/>
      <c r="AM214" s="9"/>
      <c r="AN214" s="9"/>
      <c r="AO214" s="15"/>
      <c r="AP214" s="15"/>
      <c r="AQ214" s="9"/>
      <c r="AR214" s="9"/>
      <c r="AS214" s="9"/>
      <c r="AT214" s="9"/>
      <c r="AU214" s="9"/>
      <c r="AV214" s="9"/>
      <c r="AW214" s="9"/>
      <c r="AX214" s="15"/>
      <c r="AY214" s="9"/>
      <c r="AZ214" s="9"/>
      <c r="BA214" s="9"/>
      <c r="BB214" s="9"/>
      <c r="BC214" s="9"/>
      <c r="BD214" s="9"/>
      <c r="BE214" s="9"/>
      <c r="BF214" s="9"/>
      <c r="BG214" s="9"/>
      <c r="BH214" s="9"/>
      <c r="BI214" s="9"/>
      <c r="BJ214" s="11"/>
      <c r="BK214" s="16"/>
      <c r="BL214" s="11"/>
      <c r="BM214" s="11"/>
      <c r="BN214" s="11"/>
      <c r="BO214" s="11"/>
      <c r="BP214" s="11"/>
      <c r="BQ214" s="11"/>
      <c r="BR214" s="11"/>
      <c r="BS214" s="11"/>
      <c r="BT214" s="11"/>
      <c r="BU214" s="11"/>
      <c r="BV214" s="16"/>
      <c r="BW214" s="11"/>
      <c r="BX214" s="11"/>
      <c r="BY214" s="11"/>
      <c r="BZ214" s="11"/>
      <c r="CA214" s="11"/>
      <c r="CB214" s="11"/>
      <c r="CC214" s="9"/>
      <c r="CD214" s="9"/>
    </row>
    <row r="215" hidden="1">
      <c r="A215" s="11" t="s">
        <v>1908</v>
      </c>
      <c r="B215" s="10">
        <v>2013.0</v>
      </c>
      <c r="C215" s="11" t="s">
        <v>1909</v>
      </c>
      <c r="D215" s="11" t="s">
        <v>1910</v>
      </c>
      <c r="E215" s="9"/>
      <c r="F215" s="11" t="s">
        <v>256</v>
      </c>
      <c r="G215" s="10">
        <v>69.0</v>
      </c>
      <c r="H215" s="25">
        <v>44689.0</v>
      </c>
      <c r="I215" s="10">
        <v>1593.0</v>
      </c>
      <c r="J215" s="10">
        <v>1604.0</v>
      </c>
      <c r="K215" s="11" t="s">
        <v>1911</v>
      </c>
      <c r="L215" s="10">
        <v>3.0</v>
      </c>
      <c r="M215" s="11" t="s">
        <v>1912</v>
      </c>
      <c r="N215" s="11" t="s">
        <v>1913</v>
      </c>
      <c r="O215" s="12" t="s">
        <v>1914</v>
      </c>
      <c r="P215" s="11" t="s">
        <v>1915</v>
      </c>
      <c r="Q215" s="11" t="s">
        <v>89</v>
      </c>
      <c r="R215" s="9"/>
      <c r="S215" s="9"/>
      <c r="T215" s="9"/>
      <c r="U215" s="9"/>
      <c r="V215" s="17" t="s">
        <v>133</v>
      </c>
      <c r="W215" s="11" t="s">
        <v>90</v>
      </c>
      <c r="X215" s="13" t="s">
        <v>91</v>
      </c>
      <c r="Y215" s="14"/>
      <c r="Z215" s="9"/>
      <c r="AA215" s="13" t="s">
        <v>91</v>
      </c>
      <c r="AB215" s="9"/>
      <c r="AC215" s="9"/>
      <c r="AD215" s="9"/>
      <c r="AE215" s="9"/>
      <c r="AF215" s="9"/>
      <c r="AG215" s="15"/>
      <c r="AH215" s="9"/>
      <c r="AI215" s="9"/>
      <c r="AJ215" s="9"/>
      <c r="AK215" s="9"/>
      <c r="AL215" s="9"/>
      <c r="AM215" s="9"/>
      <c r="AN215" s="9"/>
      <c r="AO215" s="15"/>
      <c r="AP215" s="15"/>
      <c r="AQ215" s="9"/>
      <c r="AR215" s="9"/>
      <c r="AS215" s="9"/>
      <c r="AT215" s="9"/>
      <c r="AU215" s="9"/>
      <c r="AV215" s="9"/>
      <c r="AW215" s="9"/>
      <c r="AX215" s="15"/>
      <c r="AY215" s="9"/>
      <c r="AZ215" s="9"/>
      <c r="BA215" s="9"/>
      <c r="BB215" s="9"/>
      <c r="BC215" s="9"/>
      <c r="BD215" s="9"/>
      <c r="BE215" s="9"/>
      <c r="BF215" s="9"/>
      <c r="BG215" s="9"/>
      <c r="BH215" s="9"/>
      <c r="BI215" s="9"/>
      <c r="BJ215" s="11"/>
      <c r="BK215" s="16"/>
      <c r="BL215" s="11"/>
      <c r="BM215" s="11"/>
      <c r="BN215" s="11"/>
      <c r="BO215" s="11"/>
      <c r="BP215" s="11"/>
      <c r="BQ215" s="11"/>
      <c r="BR215" s="11"/>
      <c r="BS215" s="11"/>
      <c r="BT215" s="11"/>
      <c r="BU215" s="11"/>
      <c r="BV215" s="16"/>
      <c r="BW215" s="11"/>
      <c r="BX215" s="11"/>
      <c r="BY215" s="11"/>
      <c r="BZ215" s="11"/>
      <c r="CA215" s="11"/>
      <c r="CB215" s="11"/>
      <c r="CC215" s="9"/>
      <c r="CD215" s="9"/>
    </row>
    <row r="216" hidden="1">
      <c r="A216" s="11" t="s">
        <v>1916</v>
      </c>
      <c r="B216" s="10">
        <v>2021.0</v>
      </c>
      <c r="C216" s="11" t="s">
        <v>1917</v>
      </c>
      <c r="D216" s="11" t="s">
        <v>1918</v>
      </c>
      <c r="E216" s="9"/>
      <c r="F216" s="11" t="s">
        <v>1919</v>
      </c>
      <c r="J216" s="9"/>
      <c r="K216" s="11" t="s">
        <v>1920</v>
      </c>
      <c r="L216" s="10">
        <v>2.0</v>
      </c>
      <c r="M216" s="11" t="s">
        <v>1921</v>
      </c>
      <c r="N216" s="11" t="s">
        <v>1922</v>
      </c>
      <c r="O216" s="12" t="s">
        <v>1923</v>
      </c>
      <c r="P216" s="11" t="s">
        <v>1924</v>
      </c>
      <c r="Q216" s="11" t="s">
        <v>89</v>
      </c>
      <c r="R216" s="9"/>
      <c r="S216" s="9"/>
      <c r="T216" s="9"/>
      <c r="U216" s="9"/>
      <c r="V216" s="17" t="s">
        <v>133</v>
      </c>
      <c r="W216" s="11" t="s">
        <v>90</v>
      </c>
      <c r="X216" s="13" t="s">
        <v>91</v>
      </c>
      <c r="Y216" s="14"/>
      <c r="Z216" s="9"/>
      <c r="AA216" s="13" t="s">
        <v>91</v>
      </c>
      <c r="AB216" s="9"/>
      <c r="AC216" s="9"/>
      <c r="AD216" s="9"/>
      <c r="AE216" s="9"/>
      <c r="AF216" s="9"/>
      <c r="AG216" s="15"/>
      <c r="AH216" s="9"/>
      <c r="AI216" s="9"/>
      <c r="AJ216" s="9"/>
      <c r="AK216" s="9"/>
      <c r="AL216" s="9"/>
      <c r="AM216" s="9"/>
      <c r="AN216" s="9"/>
      <c r="AO216" s="15"/>
      <c r="AP216" s="15"/>
      <c r="AQ216" s="9"/>
      <c r="AR216" s="9"/>
      <c r="AS216" s="9"/>
      <c r="AT216" s="9"/>
      <c r="AU216" s="9"/>
      <c r="AV216" s="9"/>
      <c r="AW216" s="9"/>
      <c r="AX216" s="15"/>
      <c r="AY216" s="9"/>
      <c r="AZ216" s="9"/>
      <c r="BA216" s="9"/>
      <c r="BB216" s="9"/>
      <c r="BC216" s="9"/>
      <c r="BD216" s="9"/>
      <c r="BE216" s="9"/>
      <c r="BF216" s="9"/>
      <c r="BG216" s="9"/>
      <c r="BH216" s="9"/>
      <c r="BI216" s="9"/>
      <c r="BJ216" s="11"/>
      <c r="BK216" s="16"/>
      <c r="BL216" s="11"/>
      <c r="BM216" s="11"/>
      <c r="BN216" s="11"/>
      <c r="BO216" s="11"/>
      <c r="BP216" s="11"/>
      <c r="BQ216" s="11"/>
      <c r="BR216" s="11"/>
      <c r="BS216" s="11"/>
      <c r="BT216" s="11"/>
      <c r="BU216" s="11"/>
      <c r="BV216" s="16"/>
      <c r="BW216" s="11"/>
      <c r="BX216" s="11"/>
      <c r="BY216" s="11"/>
      <c r="BZ216" s="11"/>
      <c r="CA216" s="11"/>
      <c r="CB216" s="11"/>
      <c r="CC216" s="9"/>
      <c r="CD216" s="9"/>
    </row>
    <row r="217" hidden="1">
      <c r="A217" s="11" t="s">
        <v>1925</v>
      </c>
      <c r="B217" s="10">
        <v>2020.0</v>
      </c>
      <c r="C217" s="11" t="s">
        <v>1926</v>
      </c>
      <c r="D217" s="11" t="s">
        <v>1927</v>
      </c>
      <c r="E217" s="9"/>
      <c r="F217" s="11" t="s">
        <v>1928</v>
      </c>
      <c r="G217" s="10">
        <v>69.0</v>
      </c>
      <c r="H217" s="10">
        <v>6.0</v>
      </c>
      <c r="I217" s="10">
        <v>1321.0</v>
      </c>
      <c r="J217" s="10">
        <v>1342.0</v>
      </c>
      <c r="K217" s="11" t="s">
        <v>1929</v>
      </c>
      <c r="L217" s="10">
        <v>9.0</v>
      </c>
      <c r="M217" s="11" t="s">
        <v>1930</v>
      </c>
      <c r="N217" s="11" t="s">
        <v>1931</v>
      </c>
      <c r="O217" s="12" t="s">
        <v>1932</v>
      </c>
      <c r="P217" s="11" t="s">
        <v>1933</v>
      </c>
      <c r="Q217" s="11" t="s">
        <v>89</v>
      </c>
      <c r="R217" s="9"/>
      <c r="S217" s="9"/>
      <c r="T217" s="9"/>
      <c r="U217" s="9"/>
      <c r="V217" s="17" t="s">
        <v>133</v>
      </c>
      <c r="W217" s="11" t="s">
        <v>90</v>
      </c>
      <c r="X217" s="13" t="s">
        <v>91</v>
      </c>
      <c r="Y217" s="14"/>
      <c r="Z217" s="9"/>
      <c r="AA217" s="13" t="s">
        <v>91</v>
      </c>
      <c r="AB217" s="9"/>
      <c r="AC217" s="9"/>
      <c r="AD217" s="9"/>
      <c r="AE217" s="9"/>
      <c r="AF217" s="9"/>
      <c r="AG217" s="15"/>
      <c r="AH217" s="9"/>
      <c r="AI217" s="9"/>
      <c r="AJ217" s="9"/>
      <c r="AK217" s="9"/>
      <c r="AL217" s="9"/>
      <c r="AM217" s="9"/>
      <c r="AN217" s="9"/>
      <c r="AO217" s="15"/>
      <c r="AP217" s="15"/>
      <c r="AQ217" s="9"/>
      <c r="AR217" s="9"/>
      <c r="AS217" s="9"/>
      <c r="AT217" s="9"/>
      <c r="AU217" s="9"/>
      <c r="AV217" s="9"/>
      <c r="AW217" s="9"/>
      <c r="AX217" s="15"/>
      <c r="AY217" s="9"/>
      <c r="AZ217" s="9"/>
      <c r="BA217" s="9"/>
      <c r="BB217" s="9"/>
      <c r="BC217" s="9"/>
      <c r="BD217" s="9"/>
      <c r="BE217" s="9"/>
      <c r="BF217" s="9"/>
      <c r="BG217" s="9"/>
      <c r="BH217" s="9"/>
      <c r="BI217" s="9"/>
      <c r="BJ217" s="11"/>
      <c r="BK217" s="16"/>
      <c r="BL217" s="11"/>
      <c r="BM217" s="11"/>
      <c r="BN217" s="11"/>
      <c r="BO217" s="11"/>
      <c r="BP217" s="11"/>
      <c r="BQ217" s="11"/>
      <c r="BR217" s="11"/>
      <c r="BS217" s="11"/>
      <c r="BT217" s="11"/>
      <c r="BU217" s="11"/>
      <c r="BV217" s="16"/>
      <c r="BW217" s="11"/>
      <c r="BX217" s="11"/>
      <c r="BY217" s="11"/>
      <c r="BZ217" s="11"/>
      <c r="CA217" s="11"/>
      <c r="CB217" s="11"/>
      <c r="CC217" s="9"/>
      <c r="CD217" s="9"/>
    </row>
    <row r="218" hidden="1">
      <c r="A218" s="11" t="s">
        <v>1934</v>
      </c>
      <c r="B218" s="10">
        <v>2013.0</v>
      </c>
      <c r="C218" s="11" t="s">
        <v>1935</v>
      </c>
      <c r="D218" s="11" t="s">
        <v>1936</v>
      </c>
      <c r="E218" s="9"/>
      <c r="F218" s="11" t="s">
        <v>593</v>
      </c>
      <c r="H218" s="9"/>
      <c r="I218" s="10">
        <v>209.0</v>
      </c>
      <c r="J218" s="10">
        <v>216.0</v>
      </c>
      <c r="K218" s="11" t="s">
        <v>1937</v>
      </c>
      <c r="L218" s="10">
        <v>1.0</v>
      </c>
      <c r="M218" s="11" t="s">
        <v>1938</v>
      </c>
      <c r="N218" s="11" t="s">
        <v>1939</v>
      </c>
      <c r="O218" s="12" t="s">
        <v>1940</v>
      </c>
      <c r="P218" s="11" t="s">
        <v>1941</v>
      </c>
      <c r="Q218" s="11" t="s">
        <v>89</v>
      </c>
      <c r="R218" s="9"/>
      <c r="S218" s="9"/>
      <c r="T218" s="9"/>
      <c r="U218" s="9"/>
      <c r="V218" s="17" t="s">
        <v>133</v>
      </c>
      <c r="W218" s="11" t="s">
        <v>90</v>
      </c>
      <c r="X218" s="13" t="s">
        <v>91</v>
      </c>
      <c r="Y218" s="14"/>
      <c r="Z218" s="9"/>
      <c r="AA218" s="13" t="s">
        <v>91</v>
      </c>
      <c r="AB218" s="9"/>
      <c r="AC218" s="9"/>
      <c r="AD218" s="9"/>
      <c r="AE218" s="9"/>
      <c r="AF218" s="9"/>
      <c r="AG218" s="15"/>
      <c r="AH218" s="9"/>
      <c r="AI218" s="9"/>
      <c r="AJ218" s="9"/>
      <c r="AK218" s="9"/>
      <c r="AL218" s="9"/>
      <c r="AM218" s="9"/>
      <c r="AN218" s="9"/>
      <c r="AO218" s="15"/>
      <c r="AP218" s="15"/>
      <c r="AQ218" s="9"/>
      <c r="AR218" s="9"/>
      <c r="AS218" s="9"/>
      <c r="AT218" s="9"/>
      <c r="AU218" s="9"/>
      <c r="AV218" s="9"/>
      <c r="AW218" s="9"/>
      <c r="AX218" s="15"/>
      <c r="AY218" s="9"/>
      <c r="AZ218" s="9"/>
      <c r="BA218" s="9"/>
      <c r="BB218" s="9"/>
      <c r="BC218" s="9"/>
      <c r="BD218" s="9"/>
      <c r="BE218" s="9"/>
      <c r="BF218" s="9"/>
      <c r="BG218" s="9"/>
      <c r="BH218" s="9"/>
      <c r="BI218" s="9"/>
      <c r="BJ218" s="11"/>
      <c r="BK218" s="16"/>
      <c r="BL218" s="11"/>
      <c r="BM218" s="11"/>
      <c r="BN218" s="11"/>
      <c r="BO218" s="11"/>
      <c r="BP218" s="11"/>
      <c r="BQ218" s="11"/>
      <c r="BR218" s="11"/>
      <c r="BS218" s="11"/>
      <c r="BT218" s="11"/>
      <c r="BU218" s="11"/>
      <c r="BV218" s="16"/>
      <c r="BW218" s="11"/>
      <c r="BX218" s="11"/>
      <c r="BY218" s="11"/>
      <c r="BZ218" s="11"/>
      <c r="CA218" s="11"/>
      <c r="CB218" s="11"/>
      <c r="CC218" s="9"/>
      <c r="CD218" s="9"/>
    </row>
    <row r="219" hidden="1">
      <c r="A219" s="11" t="s">
        <v>1942</v>
      </c>
      <c r="B219" s="10">
        <v>2018.0</v>
      </c>
      <c r="C219" s="11" t="s">
        <v>1943</v>
      </c>
      <c r="D219" s="11" t="s">
        <v>1944</v>
      </c>
      <c r="E219" s="9"/>
      <c r="F219" s="11" t="s">
        <v>1945</v>
      </c>
      <c r="G219" s="10">
        <v>12.0</v>
      </c>
      <c r="H219" s="10">
        <v>3.0</v>
      </c>
      <c r="I219" s="10">
        <v>325.0</v>
      </c>
      <c r="J219" s="10">
        <v>347.0</v>
      </c>
      <c r="K219" s="11" t="s">
        <v>1946</v>
      </c>
      <c r="L219" s="10">
        <v>12.0</v>
      </c>
      <c r="M219" s="11" t="s">
        <v>1947</v>
      </c>
      <c r="N219" s="11" t="s">
        <v>1948</v>
      </c>
      <c r="O219" s="12" t="s">
        <v>1949</v>
      </c>
      <c r="P219" s="11" t="s">
        <v>1950</v>
      </c>
      <c r="Q219" s="11" t="s">
        <v>89</v>
      </c>
      <c r="R219" s="9"/>
      <c r="S219" s="9"/>
      <c r="T219" s="9"/>
      <c r="U219" s="9"/>
      <c r="V219" s="17" t="s">
        <v>133</v>
      </c>
      <c r="W219" s="11" t="s">
        <v>90</v>
      </c>
      <c r="X219" s="13" t="s">
        <v>91</v>
      </c>
      <c r="Y219" s="14"/>
      <c r="Z219" s="9"/>
      <c r="AA219" s="13" t="s">
        <v>91</v>
      </c>
      <c r="AB219" s="9"/>
      <c r="AC219" s="9"/>
      <c r="AD219" s="9"/>
      <c r="AE219" s="9"/>
      <c r="AF219" s="9"/>
      <c r="AG219" s="15"/>
      <c r="AH219" s="9"/>
      <c r="AI219" s="9"/>
      <c r="AJ219" s="9"/>
      <c r="AK219" s="9"/>
      <c r="AL219" s="9"/>
      <c r="AM219" s="9"/>
      <c r="AN219" s="9"/>
      <c r="AO219" s="15"/>
      <c r="AP219" s="15"/>
      <c r="AQ219" s="9"/>
      <c r="AR219" s="9"/>
      <c r="AS219" s="9"/>
      <c r="AT219" s="9"/>
      <c r="AU219" s="9"/>
      <c r="AV219" s="9"/>
      <c r="AW219" s="9"/>
      <c r="AX219" s="15"/>
      <c r="AY219" s="9"/>
      <c r="AZ219" s="9"/>
      <c r="BA219" s="9"/>
      <c r="BB219" s="9"/>
      <c r="BC219" s="9"/>
      <c r="BD219" s="9"/>
      <c r="BE219" s="9"/>
      <c r="BF219" s="9"/>
      <c r="BG219" s="9"/>
      <c r="BH219" s="9"/>
      <c r="BI219" s="9"/>
      <c r="BJ219" s="11"/>
      <c r="BK219" s="16"/>
      <c r="BL219" s="11"/>
      <c r="BM219" s="11"/>
      <c r="BN219" s="11"/>
      <c r="BO219" s="11"/>
      <c r="BP219" s="11"/>
      <c r="BQ219" s="11"/>
      <c r="BR219" s="11"/>
      <c r="BS219" s="11"/>
      <c r="BT219" s="11"/>
      <c r="BU219" s="11"/>
      <c r="BV219" s="16"/>
      <c r="BW219" s="11"/>
      <c r="BX219" s="11"/>
      <c r="BY219" s="11"/>
      <c r="BZ219" s="11"/>
      <c r="CA219" s="11"/>
      <c r="CB219" s="11"/>
      <c r="CC219" s="9"/>
      <c r="CD219" s="9"/>
    </row>
    <row r="220" hidden="1">
      <c r="A220" s="11" t="s">
        <v>1951</v>
      </c>
      <c r="B220" s="10">
        <v>2019.0</v>
      </c>
      <c r="C220" s="11" t="s">
        <v>1952</v>
      </c>
      <c r="D220" s="11" t="s">
        <v>1953</v>
      </c>
      <c r="E220" s="9"/>
      <c r="F220" s="11" t="s">
        <v>524</v>
      </c>
      <c r="G220" s="10">
        <v>237.0</v>
      </c>
      <c r="H220" s="9"/>
      <c r="I220" s="9"/>
      <c r="J220" s="9"/>
      <c r="K220" s="11" t="s">
        <v>1954</v>
      </c>
      <c r="L220" s="10">
        <v>37.0</v>
      </c>
      <c r="M220" s="11" t="s">
        <v>1955</v>
      </c>
      <c r="N220" s="11" t="s">
        <v>1956</v>
      </c>
      <c r="O220" s="12" t="s">
        <v>1957</v>
      </c>
      <c r="P220" s="11" t="s">
        <v>1958</v>
      </c>
      <c r="Q220" s="11" t="s">
        <v>89</v>
      </c>
      <c r="R220" s="9"/>
      <c r="S220" s="9"/>
      <c r="T220" s="9"/>
      <c r="U220" s="9"/>
      <c r="V220" s="17" t="s">
        <v>133</v>
      </c>
      <c r="W220" s="11" t="s">
        <v>90</v>
      </c>
      <c r="X220" s="13" t="s">
        <v>91</v>
      </c>
      <c r="Y220" s="14"/>
      <c r="Z220" s="9"/>
      <c r="AA220" s="13" t="s">
        <v>91</v>
      </c>
      <c r="AB220" s="9"/>
      <c r="AC220" s="9"/>
      <c r="AD220" s="9"/>
      <c r="AE220" s="9"/>
      <c r="AF220" s="9"/>
      <c r="AG220" s="15"/>
      <c r="AH220" s="9"/>
      <c r="AI220" s="9"/>
      <c r="AJ220" s="9"/>
      <c r="AK220" s="9"/>
      <c r="AL220" s="9"/>
      <c r="AM220" s="9"/>
      <c r="AN220" s="9"/>
      <c r="AO220" s="15"/>
      <c r="AP220" s="15"/>
      <c r="AQ220" s="9"/>
      <c r="AR220" s="9"/>
      <c r="AS220" s="9"/>
      <c r="AT220" s="9"/>
      <c r="AU220" s="9"/>
      <c r="AV220" s="9"/>
      <c r="AW220" s="9"/>
      <c r="AX220" s="15"/>
      <c r="AY220" s="9"/>
      <c r="AZ220" s="9"/>
      <c r="BA220" s="9"/>
      <c r="BB220" s="9"/>
      <c r="BC220" s="9"/>
      <c r="BD220" s="9"/>
      <c r="BE220" s="9"/>
      <c r="BF220" s="9"/>
      <c r="BG220" s="9"/>
      <c r="BH220" s="9"/>
      <c r="BI220" s="9"/>
      <c r="BJ220" s="11"/>
      <c r="BK220" s="16"/>
      <c r="BL220" s="11"/>
      <c r="BM220" s="11"/>
      <c r="BN220" s="11"/>
      <c r="BO220" s="11"/>
      <c r="BP220" s="11"/>
      <c r="BQ220" s="11"/>
      <c r="BR220" s="11"/>
      <c r="BS220" s="11"/>
      <c r="BT220" s="11"/>
      <c r="BU220" s="11"/>
      <c r="BV220" s="16"/>
      <c r="BW220" s="11"/>
      <c r="BX220" s="11"/>
      <c r="BY220" s="11"/>
      <c r="BZ220" s="11"/>
      <c r="CA220" s="11"/>
      <c r="CB220" s="11"/>
      <c r="CC220" s="9"/>
      <c r="CD220" s="9"/>
    </row>
    <row r="221" hidden="1">
      <c r="A221" s="11" t="s">
        <v>1959</v>
      </c>
      <c r="B221" s="10">
        <v>2018.0</v>
      </c>
      <c r="C221" s="11" t="s">
        <v>1960</v>
      </c>
      <c r="D221" s="11" t="s">
        <v>1961</v>
      </c>
      <c r="E221" s="9"/>
      <c r="F221" s="11" t="s">
        <v>1962</v>
      </c>
      <c r="K221" s="11" t="s">
        <v>1963</v>
      </c>
      <c r="L221" s="10">
        <v>6.0</v>
      </c>
      <c r="M221" s="11" t="s">
        <v>1964</v>
      </c>
      <c r="N221" s="11" t="s">
        <v>1965</v>
      </c>
      <c r="O221" s="12" t="s">
        <v>1966</v>
      </c>
      <c r="P221" s="11" t="s">
        <v>1967</v>
      </c>
      <c r="Q221" s="11" t="s">
        <v>89</v>
      </c>
      <c r="R221" s="9"/>
      <c r="S221" s="9"/>
      <c r="T221" s="9"/>
      <c r="U221" s="9"/>
      <c r="V221" s="17" t="s">
        <v>133</v>
      </c>
      <c r="W221" s="11" t="s">
        <v>90</v>
      </c>
      <c r="X221" s="13" t="s">
        <v>91</v>
      </c>
      <c r="Y221" s="14"/>
      <c r="Z221" s="9"/>
      <c r="AA221" s="13" t="s">
        <v>91</v>
      </c>
      <c r="AB221" s="9"/>
      <c r="AC221" s="9"/>
      <c r="AD221" s="9"/>
      <c r="AE221" s="9"/>
      <c r="AF221" s="9"/>
      <c r="AG221" s="15"/>
      <c r="AH221" s="9"/>
      <c r="AI221" s="9"/>
      <c r="AJ221" s="9"/>
      <c r="AK221" s="9"/>
      <c r="AL221" s="9"/>
      <c r="AM221" s="9"/>
      <c r="AN221" s="9"/>
      <c r="AO221" s="15"/>
      <c r="AP221" s="15"/>
      <c r="AQ221" s="9"/>
      <c r="AR221" s="9"/>
      <c r="AS221" s="9"/>
      <c r="AT221" s="9"/>
      <c r="AU221" s="9"/>
      <c r="AV221" s="9"/>
      <c r="AW221" s="9"/>
      <c r="AX221" s="15"/>
      <c r="AY221" s="9"/>
      <c r="AZ221" s="9"/>
      <c r="BA221" s="9"/>
      <c r="BB221" s="9"/>
      <c r="BC221" s="9"/>
      <c r="BD221" s="9"/>
      <c r="BE221" s="9"/>
      <c r="BF221" s="9"/>
      <c r="BG221" s="9"/>
      <c r="BH221" s="9"/>
      <c r="BI221" s="9"/>
      <c r="BJ221" s="11"/>
      <c r="BK221" s="16"/>
      <c r="BL221" s="11"/>
      <c r="BM221" s="11"/>
      <c r="BN221" s="11"/>
      <c r="BO221" s="11"/>
      <c r="BP221" s="11"/>
      <c r="BQ221" s="11"/>
      <c r="BR221" s="11"/>
      <c r="BS221" s="11"/>
      <c r="BT221" s="11"/>
      <c r="BU221" s="11"/>
      <c r="BV221" s="16"/>
      <c r="BW221" s="11"/>
      <c r="BX221" s="11"/>
      <c r="BY221" s="11"/>
      <c r="BZ221" s="11"/>
      <c r="CA221" s="11"/>
      <c r="CB221" s="11"/>
      <c r="CC221" s="9"/>
      <c r="CD221" s="9"/>
    </row>
    <row r="222" hidden="1">
      <c r="A222" s="11" t="s">
        <v>1968</v>
      </c>
      <c r="B222" s="10">
        <v>2021.0</v>
      </c>
      <c r="C222" s="11" t="s">
        <v>1969</v>
      </c>
      <c r="D222" s="11" t="s">
        <v>1970</v>
      </c>
      <c r="E222" s="9"/>
      <c r="F222" s="11" t="s">
        <v>1971</v>
      </c>
      <c r="K222" s="11" t="s">
        <v>1972</v>
      </c>
      <c r="M222" s="11" t="s">
        <v>1973</v>
      </c>
      <c r="N222" s="11" t="s">
        <v>1974</v>
      </c>
      <c r="O222" s="12" t="s">
        <v>1975</v>
      </c>
      <c r="P222" s="11" t="s">
        <v>1976</v>
      </c>
      <c r="Q222" s="11" t="s">
        <v>89</v>
      </c>
      <c r="R222" s="9"/>
      <c r="S222" s="9"/>
      <c r="T222" s="9"/>
      <c r="U222" s="9"/>
      <c r="V222" s="17" t="s">
        <v>133</v>
      </c>
      <c r="W222" s="11" t="s">
        <v>90</v>
      </c>
      <c r="X222" s="13" t="s">
        <v>91</v>
      </c>
      <c r="Y222" s="14"/>
      <c r="Z222" s="9"/>
      <c r="AA222" s="13" t="s">
        <v>91</v>
      </c>
      <c r="AB222" s="9"/>
      <c r="AC222" s="9"/>
      <c r="AD222" s="9"/>
      <c r="AE222" s="9"/>
      <c r="AF222" s="9"/>
      <c r="AG222" s="15"/>
      <c r="AH222" s="9"/>
      <c r="AI222" s="9"/>
      <c r="AJ222" s="9"/>
      <c r="AK222" s="9"/>
      <c r="AL222" s="9"/>
      <c r="AM222" s="9"/>
      <c r="AN222" s="9"/>
      <c r="AO222" s="15"/>
      <c r="AP222" s="15"/>
      <c r="AQ222" s="9"/>
      <c r="AR222" s="9"/>
      <c r="AS222" s="9"/>
      <c r="AT222" s="9"/>
      <c r="AU222" s="9"/>
      <c r="AV222" s="9"/>
      <c r="AW222" s="9"/>
      <c r="AX222" s="15"/>
      <c r="AY222" s="9"/>
      <c r="AZ222" s="9"/>
      <c r="BA222" s="9"/>
      <c r="BB222" s="9"/>
      <c r="BC222" s="9"/>
      <c r="BD222" s="9"/>
      <c r="BE222" s="9"/>
      <c r="BF222" s="9"/>
      <c r="BG222" s="9"/>
      <c r="BH222" s="9"/>
      <c r="BI222" s="9"/>
      <c r="BJ222" s="11"/>
      <c r="BK222" s="16"/>
      <c r="BL222" s="11"/>
      <c r="BM222" s="11"/>
      <c r="BN222" s="11"/>
      <c r="BO222" s="11"/>
      <c r="BP222" s="11"/>
      <c r="BQ222" s="11"/>
      <c r="BR222" s="11"/>
      <c r="BS222" s="11"/>
      <c r="BT222" s="11"/>
      <c r="BU222" s="11"/>
      <c r="BV222" s="16"/>
      <c r="BW222" s="11"/>
      <c r="BX222" s="11"/>
      <c r="BY222" s="11"/>
      <c r="BZ222" s="11"/>
      <c r="CA222" s="11"/>
      <c r="CB222" s="11"/>
      <c r="CC222" s="9"/>
      <c r="CD222" s="9"/>
    </row>
    <row r="223" hidden="1">
      <c r="A223" s="11" t="s">
        <v>1977</v>
      </c>
      <c r="B223" s="10">
        <v>2020.0</v>
      </c>
      <c r="C223" s="11" t="s">
        <v>1978</v>
      </c>
      <c r="D223" s="11" t="s">
        <v>1979</v>
      </c>
      <c r="E223" s="9"/>
      <c r="F223" s="11" t="s">
        <v>1980</v>
      </c>
      <c r="G223" s="10">
        <v>22.0</v>
      </c>
      <c r="H223" s="10">
        <v>6.0</v>
      </c>
      <c r="I223" s="10">
        <v>1467.0</v>
      </c>
      <c r="J223" s="10">
        <v>1485.0</v>
      </c>
      <c r="K223" s="11" t="s">
        <v>1981</v>
      </c>
      <c r="L223" s="10">
        <v>11.0</v>
      </c>
      <c r="M223" s="11" t="s">
        <v>1982</v>
      </c>
      <c r="N223" s="11" t="s">
        <v>1983</v>
      </c>
      <c r="O223" s="12" t="s">
        <v>1984</v>
      </c>
      <c r="P223" s="11" t="s">
        <v>1985</v>
      </c>
      <c r="Q223" s="11" t="s">
        <v>89</v>
      </c>
      <c r="R223" s="9"/>
      <c r="S223" s="9"/>
      <c r="T223" s="9"/>
      <c r="U223" s="9"/>
      <c r="V223" s="17" t="s">
        <v>133</v>
      </c>
      <c r="W223" s="11" t="s">
        <v>90</v>
      </c>
      <c r="X223" s="13" t="s">
        <v>91</v>
      </c>
      <c r="Y223" s="14"/>
      <c r="Z223" s="9"/>
      <c r="AA223" s="13" t="s">
        <v>91</v>
      </c>
      <c r="AB223" s="9"/>
      <c r="AC223" s="9"/>
      <c r="AD223" s="9"/>
      <c r="AE223" s="9"/>
      <c r="AF223" s="9"/>
      <c r="AG223" s="15"/>
      <c r="AH223" s="9"/>
      <c r="AI223" s="9"/>
      <c r="AJ223" s="9"/>
      <c r="AK223" s="9"/>
      <c r="AL223" s="9"/>
      <c r="AM223" s="9"/>
      <c r="AN223" s="9"/>
      <c r="AO223" s="15"/>
      <c r="AP223" s="15"/>
      <c r="AQ223" s="9"/>
      <c r="AR223" s="9"/>
      <c r="AS223" s="9"/>
      <c r="AT223" s="9"/>
      <c r="AU223" s="9"/>
      <c r="AV223" s="9"/>
      <c r="AW223" s="9"/>
      <c r="AX223" s="15"/>
      <c r="AY223" s="9"/>
      <c r="AZ223" s="9"/>
      <c r="BA223" s="9"/>
      <c r="BB223" s="9"/>
      <c r="BC223" s="9"/>
      <c r="BD223" s="9"/>
      <c r="BE223" s="9"/>
      <c r="BF223" s="9"/>
      <c r="BG223" s="9"/>
      <c r="BH223" s="9"/>
      <c r="BI223" s="9"/>
      <c r="BJ223" s="11"/>
      <c r="BK223" s="16"/>
      <c r="BL223" s="11"/>
      <c r="BM223" s="11"/>
      <c r="BN223" s="11"/>
      <c r="BO223" s="11"/>
      <c r="BP223" s="11"/>
      <c r="BQ223" s="11"/>
      <c r="BR223" s="11"/>
      <c r="BS223" s="11"/>
      <c r="BT223" s="11"/>
      <c r="BU223" s="11"/>
      <c r="BV223" s="16"/>
      <c r="BW223" s="11"/>
      <c r="BX223" s="11"/>
      <c r="BY223" s="11"/>
      <c r="BZ223" s="11"/>
      <c r="CA223" s="11"/>
      <c r="CB223" s="11"/>
      <c r="CC223" s="9"/>
      <c r="CD223" s="9"/>
    </row>
    <row r="224" hidden="1">
      <c r="A224" s="9"/>
      <c r="B224" s="10">
        <v>2017.0</v>
      </c>
      <c r="C224" s="11" t="s">
        <v>1986</v>
      </c>
      <c r="D224" s="11" t="s">
        <v>1987</v>
      </c>
      <c r="E224" s="9"/>
      <c r="F224" s="11" t="s">
        <v>1988</v>
      </c>
      <c r="I224" s="10">
        <v>211.0</v>
      </c>
      <c r="J224" s="10">
        <v>216.0</v>
      </c>
      <c r="K224" s="11" t="s">
        <v>1989</v>
      </c>
      <c r="M224" s="11" t="s">
        <v>1990</v>
      </c>
      <c r="N224" s="11" t="s">
        <v>1991</v>
      </c>
      <c r="O224" s="12" t="s">
        <v>1992</v>
      </c>
      <c r="P224" s="11" t="s">
        <v>1993</v>
      </c>
      <c r="Q224" s="11" t="s">
        <v>89</v>
      </c>
      <c r="R224" s="9"/>
      <c r="S224" s="9"/>
      <c r="T224" s="9"/>
      <c r="U224" s="9"/>
      <c r="V224" s="17" t="s">
        <v>133</v>
      </c>
      <c r="W224" s="11" t="s">
        <v>90</v>
      </c>
      <c r="X224" s="13" t="s">
        <v>91</v>
      </c>
      <c r="Y224" s="14"/>
      <c r="Z224" s="9"/>
      <c r="AA224" s="13" t="s">
        <v>91</v>
      </c>
      <c r="AB224" s="9"/>
      <c r="AC224" s="9"/>
      <c r="AD224" s="9"/>
      <c r="AE224" s="9"/>
      <c r="AF224" s="9"/>
      <c r="AG224" s="15"/>
      <c r="AH224" s="9"/>
      <c r="AI224" s="9"/>
      <c r="AJ224" s="9"/>
      <c r="AK224" s="9"/>
      <c r="AL224" s="9"/>
      <c r="AM224" s="9"/>
      <c r="AN224" s="9"/>
      <c r="AO224" s="15"/>
      <c r="AP224" s="15"/>
      <c r="AQ224" s="9"/>
      <c r="AR224" s="9"/>
      <c r="AS224" s="9"/>
      <c r="AT224" s="9"/>
      <c r="AU224" s="9"/>
      <c r="AV224" s="9"/>
      <c r="AW224" s="9"/>
      <c r="AX224" s="15"/>
      <c r="AY224" s="9"/>
      <c r="AZ224" s="9"/>
      <c r="BA224" s="9"/>
      <c r="BB224" s="9"/>
      <c r="BC224" s="9"/>
      <c r="BD224" s="9"/>
      <c r="BE224" s="9"/>
      <c r="BF224" s="9"/>
      <c r="BG224" s="9"/>
      <c r="BH224" s="9"/>
      <c r="BI224" s="9"/>
      <c r="BJ224" s="11"/>
      <c r="BK224" s="16"/>
      <c r="BL224" s="11"/>
      <c r="BM224" s="11"/>
      <c r="BN224" s="11"/>
      <c r="BO224" s="11"/>
      <c r="BP224" s="11"/>
      <c r="BQ224" s="11"/>
      <c r="BR224" s="11"/>
      <c r="BS224" s="11"/>
      <c r="BT224" s="11"/>
      <c r="BU224" s="11"/>
      <c r="BV224" s="16"/>
      <c r="BW224" s="11"/>
      <c r="BX224" s="11"/>
      <c r="BY224" s="11"/>
      <c r="BZ224" s="11"/>
      <c r="CA224" s="11"/>
      <c r="CB224" s="11"/>
      <c r="CC224" s="9"/>
      <c r="CD224" s="9"/>
    </row>
    <row r="225" hidden="1">
      <c r="A225" s="11" t="s">
        <v>1994</v>
      </c>
      <c r="B225" s="10">
        <v>2016.0</v>
      </c>
      <c r="C225" s="11" t="s">
        <v>1995</v>
      </c>
      <c r="D225" s="11" t="s">
        <v>1996</v>
      </c>
      <c r="E225" s="9"/>
      <c r="F225" s="11" t="s">
        <v>754</v>
      </c>
      <c r="G225" s="10">
        <v>244.0</v>
      </c>
      <c r="H225" s="10">
        <v>2.0</v>
      </c>
      <c r="I225" s="10">
        <v>429.0</v>
      </c>
      <c r="J225" s="10">
        <v>454.0</v>
      </c>
      <c r="K225" s="11" t="s">
        <v>1997</v>
      </c>
      <c r="L225" s="10">
        <v>36.0</v>
      </c>
      <c r="M225" s="11" t="s">
        <v>1998</v>
      </c>
      <c r="N225" s="11" t="s">
        <v>1999</v>
      </c>
      <c r="O225" s="12" t="s">
        <v>2000</v>
      </c>
      <c r="P225" s="11" t="s">
        <v>2001</v>
      </c>
      <c r="Q225" s="11" t="s">
        <v>89</v>
      </c>
      <c r="R225" s="9"/>
      <c r="S225" s="9"/>
      <c r="T225" s="9"/>
      <c r="U225" s="9"/>
      <c r="V225" s="17" t="s">
        <v>133</v>
      </c>
      <c r="W225" s="9"/>
      <c r="X225" s="17" t="s">
        <v>133</v>
      </c>
      <c r="Y225" s="18"/>
      <c r="Z225" s="11" t="s">
        <v>90</v>
      </c>
      <c r="AA225" s="13" t="s">
        <v>91</v>
      </c>
      <c r="AB225" s="9"/>
      <c r="AC225" s="9"/>
      <c r="AD225" s="9"/>
      <c r="AE225" s="9"/>
      <c r="AF225" s="9"/>
      <c r="AG225" s="15"/>
      <c r="AH225" s="9"/>
      <c r="AI225" s="9"/>
      <c r="AJ225" s="9"/>
      <c r="AK225" s="9"/>
      <c r="AL225" s="9"/>
      <c r="AM225" s="9"/>
      <c r="AN225" s="9"/>
      <c r="AO225" s="15"/>
      <c r="AP225" s="15"/>
      <c r="AQ225" s="9"/>
      <c r="AR225" s="9"/>
      <c r="AS225" s="9"/>
      <c r="AT225" s="9"/>
      <c r="AU225" s="9"/>
      <c r="AV225" s="9"/>
      <c r="AW225" s="9"/>
      <c r="AX225" s="15"/>
      <c r="AY225" s="9"/>
      <c r="AZ225" s="9"/>
      <c r="BA225" s="9"/>
      <c r="BB225" s="9"/>
      <c r="BC225" s="9"/>
      <c r="BD225" s="9"/>
      <c r="BE225" s="9"/>
      <c r="BF225" s="9"/>
      <c r="BG225" s="9"/>
      <c r="BH225" s="9"/>
      <c r="BI225" s="9"/>
      <c r="BJ225" s="11"/>
      <c r="BK225" s="16"/>
      <c r="BL225" s="11"/>
      <c r="BM225" s="11"/>
      <c r="BN225" s="11"/>
      <c r="BO225" s="11"/>
      <c r="BP225" s="11"/>
      <c r="BQ225" s="11"/>
      <c r="BR225" s="11"/>
      <c r="BS225" s="11"/>
      <c r="BT225" s="11"/>
      <c r="BU225" s="11"/>
      <c r="BV225" s="16"/>
      <c r="BW225" s="11"/>
      <c r="BX225" s="11"/>
      <c r="BY225" s="11"/>
      <c r="BZ225" s="11"/>
      <c r="CA225" s="11"/>
      <c r="CB225" s="11"/>
      <c r="CC225" s="9"/>
      <c r="CD225" s="9"/>
    </row>
    <row r="226" hidden="1">
      <c r="A226" s="11" t="s">
        <v>2002</v>
      </c>
      <c r="B226" s="10">
        <v>2015.0</v>
      </c>
      <c r="C226" s="11" t="s">
        <v>2003</v>
      </c>
      <c r="D226" s="11" t="s">
        <v>2004</v>
      </c>
      <c r="E226" s="9"/>
      <c r="F226" s="11" t="s">
        <v>2005</v>
      </c>
      <c r="G226" s="10">
        <v>102.0</v>
      </c>
      <c r="H226" s="10">
        <v>1.0</v>
      </c>
      <c r="I226" s="10">
        <v>519.0</v>
      </c>
      <c r="J226" s="10">
        <v>557.0</v>
      </c>
      <c r="K226" s="11" t="s">
        <v>2006</v>
      </c>
      <c r="L226" s="10">
        <v>58.0</v>
      </c>
      <c r="M226" s="11" t="s">
        <v>2007</v>
      </c>
      <c r="N226" s="11" t="s">
        <v>2008</v>
      </c>
      <c r="O226" s="12" t="s">
        <v>2009</v>
      </c>
      <c r="P226" s="11" t="s">
        <v>2010</v>
      </c>
      <c r="Q226" s="11" t="s">
        <v>89</v>
      </c>
      <c r="R226" s="9"/>
      <c r="S226" s="9"/>
      <c r="T226" s="9"/>
      <c r="U226" s="9"/>
      <c r="V226" s="17" t="s">
        <v>133</v>
      </c>
      <c r="W226" s="11" t="s">
        <v>90</v>
      </c>
      <c r="X226" s="13" t="s">
        <v>91</v>
      </c>
      <c r="Y226" s="14"/>
      <c r="Z226" s="9"/>
      <c r="AA226" s="13" t="s">
        <v>91</v>
      </c>
      <c r="AB226" s="9"/>
      <c r="AC226" s="9"/>
      <c r="AD226" s="9"/>
      <c r="AE226" s="9"/>
      <c r="AF226" s="9"/>
      <c r="AG226" s="15"/>
      <c r="AH226" s="9"/>
      <c r="AI226" s="9"/>
      <c r="AJ226" s="9"/>
      <c r="AK226" s="9"/>
      <c r="AL226" s="9"/>
      <c r="AM226" s="9"/>
      <c r="AN226" s="9"/>
      <c r="AO226" s="15"/>
      <c r="AP226" s="15"/>
      <c r="AQ226" s="9"/>
      <c r="AR226" s="9"/>
      <c r="AS226" s="9"/>
      <c r="AT226" s="9"/>
      <c r="AU226" s="9"/>
      <c r="AV226" s="9"/>
      <c r="AW226" s="9"/>
      <c r="AX226" s="15"/>
      <c r="AY226" s="9"/>
      <c r="AZ226" s="9"/>
      <c r="BA226" s="9"/>
      <c r="BB226" s="9"/>
      <c r="BC226" s="9"/>
      <c r="BD226" s="9"/>
      <c r="BE226" s="9"/>
      <c r="BF226" s="9"/>
      <c r="BG226" s="9"/>
      <c r="BH226" s="9"/>
      <c r="BI226" s="9"/>
      <c r="BJ226" s="11"/>
      <c r="BK226" s="16"/>
      <c r="BL226" s="11"/>
      <c r="BM226" s="11"/>
      <c r="BN226" s="11"/>
      <c r="BO226" s="11"/>
      <c r="BP226" s="11"/>
      <c r="BQ226" s="11"/>
      <c r="BR226" s="11"/>
      <c r="BS226" s="11"/>
      <c r="BT226" s="11"/>
      <c r="BU226" s="11"/>
      <c r="BV226" s="16"/>
      <c r="BW226" s="11"/>
      <c r="BX226" s="11"/>
      <c r="BY226" s="11"/>
      <c r="BZ226" s="11"/>
      <c r="CA226" s="11"/>
      <c r="CB226" s="11"/>
      <c r="CC226" s="9"/>
      <c r="CD226" s="9"/>
    </row>
    <row r="227" hidden="1">
      <c r="A227" s="11" t="s">
        <v>2011</v>
      </c>
      <c r="B227" s="10">
        <v>2022.0</v>
      </c>
      <c r="C227" s="11" t="s">
        <v>2012</v>
      </c>
      <c r="D227" s="11" t="s">
        <v>2013</v>
      </c>
      <c r="E227" s="9"/>
      <c r="F227" s="11" t="s">
        <v>137</v>
      </c>
      <c r="J227" s="9"/>
      <c r="K227" s="11" t="s">
        <v>2014</v>
      </c>
      <c r="L227" s="10">
        <v>3.0</v>
      </c>
      <c r="M227" s="11" t="s">
        <v>2015</v>
      </c>
      <c r="N227" s="11" t="s">
        <v>2016</v>
      </c>
      <c r="O227" s="12" t="s">
        <v>2017</v>
      </c>
      <c r="P227" s="11" t="s">
        <v>2018</v>
      </c>
      <c r="Q227" s="11" t="s">
        <v>89</v>
      </c>
      <c r="R227" s="9"/>
      <c r="S227" s="9"/>
      <c r="T227" s="9"/>
      <c r="U227" s="9"/>
      <c r="V227" s="17" t="s">
        <v>133</v>
      </c>
      <c r="W227" s="11" t="s">
        <v>90</v>
      </c>
      <c r="X227" s="13" t="s">
        <v>91</v>
      </c>
      <c r="Y227" s="14"/>
      <c r="Z227" s="9"/>
      <c r="AA227" s="13" t="s">
        <v>91</v>
      </c>
      <c r="AB227" s="9"/>
      <c r="AC227" s="9"/>
      <c r="AD227" s="9"/>
      <c r="AE227" s="9"/>
      <c r="AF227" s="9"/>
      <c r="AG227" s="15"/>
      <c r="AH227" s="9"/>
      <c r="AI227" s="9"/>
      <c r="AJ227" s="9"/>
      <c r="AK227" s="9"/>
      <c r="AL227" s="9"/>
      <c r="AM227" s="9"/>
      <c r="AN227" s="9"/>
      <c r="AO227" s="15"/>
      <c r="AP227" s="15"/>
      <c r="AQ227" s="9"/>
      <c r="AR227" s="9"/>
      <c r="AS227" s="9"/>
      <c r="AT227" s="9"/>
      <c r="AU227" s="9"/>
      <c r="AV227" s="9"/>
      <c r="AW227" s="9"/>
      <c r="AX227" s="15"/>
      <c r="AY227" s="9"/>
      <c r="AZ227" s="9"/>
      <c r="BA227" s="9"/>
      <c r="BB227" s="9"/>
      <c r="BC227" s="9"/>
      <c r="BD227" s="9"/>
      <c r="BE227" s="9"/>
      <c r="BF227" s="9"/>
      <c r="BG227" s="9"/>
      <c r="BH227" s="9"/>
      <c r="BI227" s="9"/>
      <c r="BJ227" s="11"/>
      <c r="BK227" s="16"/>
      <c r="BL227" s="11"/>
      <c r="BM227" s="11"/>
      <c r="BN227" s="11"/>
      <c r="BO227" s="11"/>
      <c r="BP227" s="11"/>
      <c r="BQ227" s="11"/>
      <c r="BR227" s="11"/>
      <c r="BS227" s="11"/>
      <c r="BT227" s="11"/>
      <c r="BU227" s="11"/>
      <c r="BV227" s="16"/>
      <c r="BW227" s="11"/>
      <c r="BX227" s="11"/>
      <c r="BY227" s="11"/>
      <c r="BZ227" s="11"/>
      <c r="CA227" s="11"/>
      <c r="CB227" s="11"/>
      <c r="CC227" s="9"/>
      <c r="CD227" s="9"/>
    </row>
    <row r="228">
      <c r="A228" s="11" t="s">
        <v>2019</v>
      </c>
      <c r="B228" s="10">
        <v>2017.0</v>
      </c>
      <c r="C228" s="11" t="s">
        <v>2020</v>
      </c>
      <c r="D228" s="11" t="s">
        <v>2021</v>
      </c>
      <c r="E228" s="11" t="s">
        <v>185</v>
      </c>
      <c r="F228" s="11" t="s">
        <v>1415</v>
      </c>
      <c r="G228" s="10">
        <v>183.0</v>
      </c>
      <c r="H228" s="9"/>
      <c r="I228" s="10">
        <v>654.0</v>
      </c>
      <c r="J228" s="10">
        <v>666.0</v>
      </c>
      <c r="K228" s="11" t="s">
        <v>2022</v>
      </c>
      <c r="L228" s="10">
        <v>18.0</v>
      </c>
      <c r="M228" s="11" t="s">
        <v>2023</v>
      </c>
      <c r="N228" s="11" t="s">
        <v>2024</v>
      </c>
      <c r="O228" s="12" t="s">
        <v>2025</v>
      </c>
      <c r="P228" s="11" t="s">
        <v>2026</v>
      </c>
      <c r="Q228" s="11" t="s">
        <v>89</v>
      </c>
      <c r="R228" s="9"/>
      <c r="S228" s="9"/>
      <c r="T228" s="9"/>
      <c r="U228" s="9"/>
      <c r="V228" s="17" t="s">
        <v>133</v>
      </c>
      <c r="W228" s="9"/>
      <c r="X228" s="17" t="s">
        <v>133</v>
      </c>
      <c r="Y228" s="18"/>
      <c r="Z228" s="9"/>
      <c r="AA228" s="17" t="s">
        <v>133</v>
      </c>
      <c r="AB228" s="11" t="s">
        <v>1439</v>
      </c>
      <c r="AC228" s="11" t="s">
        <v>677</v>
      </c>
      <c r="AD228" s="11" t="s">
        <v>2027</v>
      </c>
      <c r="AE228" s="11"/>
      <c r="AF228" s="11" t="s">
        <v>678</v>
      </c>
      <c r="AG228" s="20"/>
      <c r="AH228" s="21"/>
      <c r="AI228" s="23" t="s">
        <v>90</v>
      </c>
      <c r="AJ228" s="21"/>
      <c r="AK228" s="21"/>
      <c r="AL228" s="21"/>
      <c r="AM228" s="23" t="s">
        <v>90</v>
      </c>
      <c r="AN228" s="21"/>
      <c r="AO228" s="15"/>
      <c r="AP228" s="16" t="s">
        <v>90</v>
      </c>
      <c r="AQ228" s="9"/>
      <c r="AR228" s="9"/>
      <c r="AS228" s="9"/>
      <c r="AT228" s="9"/>
      <c r="AU228" s="9"/>
      <c r="AV228" s="11" t="s">
        <v>90</v>
      </c>
      <c r="AW228" s="9"/>
      <c r="AX228" s="15"/>
      <c r="AY228" s="9"/>
      <c r="AZ228" s="9"/>
      <c r="BA228" s="9"/>
      <c r="BB228" s="9"/>
      <c r="BC228" s="9"/>
      <c r="BD228" s="9"/>
      <c r="BE228" s="9"/>
      <c r="BF228" s="9"/>
      <c r="BG228" s="9"/>
      <c r="BH228" s="9"/>
      <c r="BI228" s="9"/>
      <c r="BJ228" s="11" t="s">
        <v>679</v>
      </c>
      <c r="BK228" s="16"/>
      <c r="BL228" s="11" t="s">
        <v>90</v>
      </c>
      <c r="BM228" s="11"/>
      <c r="BN228" s="11"/>
      <c r="BO228" s="11" t="s">
        <v>90</v>
      </c>
      <c r="BP228" s="11"/>
      <c r="BQ228" s="11"/>
      <c r="BR228" s="11" t="s">
        <v>90</v>
      </c>
      <c r="BS228" s="11"/>
      <c r="BT228" s="11"/>
      <c r="BU228" s="11"/>
      <c r="BV228" s="16"/>
      <c r="BW228" s="11"/>
      <c r="BX228" s="11"/>
      <c r="BY228" s="11"/>
      <c r="BZ228" s="11"/>
      <c r="CA228" s="11"/>
      <c r="CB228" s="11"/>
      <c r="CC228" s="11" t="s">
        <v>432</v>
      </c>
      <c r="CD228" s="11" t="s">
        <v>197</v>
      </c>
    </row>
    <row r="229" hidden="1">
      <c r="A229" s="11" t="s">
        <v>2028</v>
      </c>
      <c r="B229" s="10">
        <v>2015.0</v>
      </c>
      <c r="C229" s="11" t="s">
        <v>2029</v>
      </c>
      <c r="D229" s="11" t="s">
        <v>2030</v>
      </c>
      <c r="E229" s="9"/>
      <c r="F229" s="11" t="s">
        <v>738</v>
      </c>
      <c r="G229" s="10">
        <v>21.0</v>
      </c>
      <c r="H229" s="10">
        <v>1.0</v>
      </c>
      <c r="I229" s="10">
        <v>70.0</v>
      </c>
      <c r="J229" s="10">
        <v>91.0</v>
      </c>
      <c r="K229" s="11" t="s">
        <v>2031</v>
      </c>
      <c r="L229" s="10">
        <v>18.0</v>
      </c>
      <c r="M229" s="11" t="s">
        <v>2032</v>
      </c>
      <c r="N229" s="11" t="s">
        <v>2033</v>
      </c>
      <c r="O229" s="12" t="s">
        <v>2034</v>
      </c>
      <c r="P229" s="11" t="s">
        <v>2035</v>
      </c>
      <c r="Q229" s="11" t="s">
        <v>89</v>
      </c>
      <c r="R229" s="9"/>
      <c r="S229" s="9"/>
      <c r="T229" s="9"/>
      <c r="U229" s="9"/>
      <c r="V229" s="17" t="s">
        <v>133</v>
      </c>
      <c r="W229" s="11" t="s">
        <v>90</v>
      </c>
      <c r="X229" s="13" t="s">
        <v>91</v>
      </c>
      <c r="Y229" s="14"/>
      <c r="Z229" s="9"/>
      <c r="AA229" s="13" t="s">
        <v>91</v>
      </c>
      <c r="AB229" s="9"/>
      <c r="AC229" s="9"/>
      <c r="AD229" s="9"/>
      <c r="AE229" s="9"/>
      <c r="AF229" s="9"/>
      <c r="AG229" s="15"/>
      <c r="AH229" s="9"/>
      <c r="AI229" s="9"/>
      <c r="AJ229" s="9"/>
      <c r="AK229" s="9"/>
      <c r="AL229" s="9"/>
      <c r="AM229" s="9"/>
      <c r="AN229" s="9"/>
      <c r="AO229" s="15"/>
      <c r="AP229" s="15"/>
      <c r="AQ229" s="9"/>
      <c r="AR229" s="9"/>
      <c r="AS229" s="9"/>
      <c r="AT229" s="9"/>
      <c r="AU229" s="9"/>
      <c r="AV229" s="9"/>
      <c r="AW229" s="9"/>
      <c r="AX229" s="15"/>
      <c r="AY229" s="9"/>
      <c r="AZ229" s="9"/>
      <c r="BA229" s="9"/>
      <c r="BB229" s="9"/>
      <c r="BC229" s="9"/>
      <c r="BD229" s="9"/>
      <c r="BE229" s="9"/>
      <c r="BF229" s="9"/>
      <c r="BG229" s="9"/>
      <c r="BH229" s="9"/>
      <c r="BI229" s="9"/>
      <c r="BJ229" s="11"/>
      <c r="BK229" s="16"/>
      <c r="BL229" s="11"/>
      <c r="BM229" s="11"/>
      <c r="BN229" s="11"/>
      <c r="BO229" s="11"/>
      <c r="BP229" s="11"/>
      <c r="BQ229" s="11"/>
      <c r="BR229" s="11"/>
      <c r="BS229" s="11"/>
      <c r="BT229" s="11"/>
      <c r="BU229" s="11"/>
      <c r="BV229" s="16"/>
      <c r="BW229" s="11"/>
      <c r="BX229" s="11"/>
      <c r="BY229" s="11"/>
      <c r="BZ229" s="11"/>
      <c r="CA229" s="11"/>
      <c r="CB229" s="11"/>
      <c r="CC229" s="9"/>
      <c r="CD229" s="9"/>
    </row>
    <row r="230" hidden="1">
      <c r="A230" s="11" t="s">
        <v>2036</v>
      </c>
      <c r="B230" s="10">
        <v>2015.0</v>
      </c>
      <c r="C230" s="11" t="s">
        <v>2037</v>
      </c>
      <c r="D230" s="11" t="s">
        <v>2038</v>
      </c>
      <c r="E230" s="9"/>
      <c r="F230" s="11" t="s">
        <v>2039</v>
      </c>
      <c r="G230" s="10">
        <v>12.0</v>
      </c>
      <c r="H230" s="9"/>
      <c r="I230" s="10">
        <v>213.0</v>
      </c>
      <c r="J230" s="10">
        <v>225.0</v>
      </c>
      <c r="K230" s="11" t="s">
        <v>2040</v>
      </c>
      <c r="L230" s="10">
        <v>118.0</v>
      </c>
      <c r="M230" s="11" t="s">
        <v>2041</v>
      </c>
      <c r="N230" s="11" t="s">
        <v>2042</v>
      </c>
      <c r="O230" s="12" t="s">
        <v>2043</v>
      </c>
      <c r="P230" s="11" t="s">
        <v>2044</v>
      </c>
      <c r="Q230" s="11" t="s">
        <v>89</v>
      </c>
      <c r="R230" s="9"/>
      <c r="S230" s="9"/>
      <c r="T230" s="9"/>
      <c r="U230" s="9"/>
      <c r="V230" s="17" t="s">
        <v>133</v>
      </c>
      <c r="W230" s="11" t="s">
        <v>90</v>
      </c>
      <c r="X230" s="13" t="s">
        <v>91</v>
      </c>
      <c r="Y230" s="14"/>
      <c r="Z230" s="9"/>
      <c r="AA230" s="13" t="s">
        <v>91</v>
      </c>
      <c r="AB230" s="9"/>
      <c r="AC230" s="9"/>
      <c r="AD230" s="9"/>
      <c r="AE230" s="9"/>
      <c r="AF230" s="9"/>
      <c r="AG230" s="15"/>
      <c r="AH230" s="9"/>
      <c r="AI230" s="9"/>
      <c r="AJ230" s="9"/>
      <c r="AK230" s="9"/>
      <c r="AL230" s="9"/>
      <c r="AM230" s="9"/>
      <c r="AN230" s="9"/>
      <c r="AO230" s="15"/>
      <c r="AP230" s="15"/>
      <c r="AQ230" s="9"/>
      <c r="AR230" s="9"/>
      <c r="AS230" s="9"/>
      <c r="AT230" s="9"/>
      <c r="AU230" s="9"/>
      <c r="AV230" s="9"/>
      <c r="AW230" s="9"/>
      <c r="AX230" s="15"/>
      <c r="AY230" s="9"/>
      <c r="AZ230" s="9"/>
      <c r="BA230" s="9"/>
      <c r="BB230" s="9"/>
      <c r="BC230" s="9"/>
      <c r="BD230" s="9"/>
      <c r="BE230" s="9"/>
      <c r="BF230" s="9"/>
      <c r="BG230" s="9"/>
      <c r="BH230" s="9"/>
      <c r="BI230" s="9"/>
      <c r="BJ230" s="11"/>
      <c r="BK230" s="16"/>
      <c r="BL230" s="11"/>
      <c r="BM230" s="11"/>
      <c r="BN230" s="11"/>
      <c r="BO230" s="11"/>
      <c r="BP230" s="11"/>
      <c r="BQ230" s="11"/>
      <c r="BR230" s="11"/>
      <c r="BS230" s="11"/>
      <c r="BT230" s="11"/>
      <c r="BU230" s="11"/>
      <c r="BV230" s="16"/>
      <c r="BW230" s="11"/>
      <c r="BX230" s="11"/>
      <c r="BY230" s="11"/>
      <c r="BZ230" s="11"/>
      <c r="CA230" s="11"/>
      <c r="CB230" s="11"/>
      <c r="CC230" s="9"/>
      <c r="CD230" s="9"/>
    </row>
    <row r="231" hidden="1">
      <c r="A231" s="11" t="s">
        <v>2045</v>
      </c>
      <c r="B231" s="10">
        <v>2019.0</v>
      </c>
      <c r="C231" s="11" t="s">
        <v>2046</v>
      </c>
      <c r="D231" s="11" t="s">
        <v>2047</v>
      </c>
      <c r="E231" s="9"/>
      <c r="F231" s="11" t="s">
        <v>2048</v>
      </c>
      <c r="G231" s="10">
        <v>16.0</v>
      </c>
      <c r="H231" s="10">
        <v>7.0</v>
      </c>
      <c r="I231" s="10">
        <v>2915.0</v>
      </c>
      <c r="J231" s="10">
        <v>2926.0</v>
      </c>
      <c r="K231" s="11" t="s">
        <v>2049</v>
      </c>
      <c r="L231" s="10">
        <v>6.0</v>
      </c>
      <c r="M231" s="11" t="s">
        <v>2050</v>
      </c>
      <c r="N231" s="11" t="s">
        <v>2051</v>
      </c>
      <c r="O231" s="12" t="s">
        <v>2052</v>
      </c>
      <c r="P231" s="11" t="s">
        <v>2053</v>
      </c>
      <c r="Q231" s="11" t="s">
        <v>89</v>
      </c>
      <c r="R231" s="9"/>
      <c r="S231" s="9"/>
      <c r="T231" s="9"/>
      <c r="U231" s="9"/>
      <c r="V231" s="17" t="s">
        <v>133</v>
      </c>
      <c r="W231" s="11" t="s">
        <v>90</v>
      </c>
      <c r="X231" s="13" t="s">
        <v>91</v>
      </c>
      <c r="Y231" s="14"/>
      <c r="Z231" s="9"/>
      <c r="AA231" s="13" t="s">
        <v>91</v>
      </c>
      <c r="AB231" s="9"/>
      <c r="AC231" s="9"/>
      <c r="AD231" s="9"/>
      <c r="AE231" s="9"/>
      <c r="AF231" s="9"/>
      <c r="AG231" s="15"/>
      <c r="AH231" s="9"/>
      <c r="AI231" s="9"/>
      <c r="AJ231" s="9"/>
      <c r="AK231" s="9"/>
      <c r="AL231" s="9"/>
      <c r="AM231" s="9"/>
      <c r="AN231" s="9"/>
      <c r="AO231" s="15"/>
      <c r="AP231" s="15"/>
      <c r="AQ231" s="9"/>
      <c r="AR231" s="9"/>
      <c r="AS231" s="9"/>
      <c r="AT231" s="9"/>
      <c r="AU231" s="9"/>
      <c r="AV231" s="9"/>
      <c r="AW231" s="9"/>
      <c r="AX231" s="15"/>
      <c r="AY231" s="9"/>
      <c r="AZ231" s="9"/>
      <c r="BA231" s="9"/>
      <c r="BB231" s="9"/>
      <c r="BC231" s="9"/>
      <c r="BD231" s="9"/>
      <c r="BE231" s="9"/>
      <c r="BF231" s="9"/>
      <c r="BG231" s="9"/>
      <c r="BH231" s="9"/>
      <c r="BI231" s="9"/>
      <c r="BJ231" s="11"/>
      <c r="BK231" s="16"/>
      <c r="BL231" s="11"/>
      <c r="BM231" s="11"/>
      <c r="BN231" s="11"/>
      <c r="BO231" s="11"/>
      <c r="BP231" s="11"/>
      <c r="BQ231" s="11"/>
      <c r="BR231" s="11"/>
      <c r="BS231" s="11"/>
      <c r="BT231" s="11"/>
      <c r="BU231" s="11"/>
      <c r="BV231" s="16"/>
      <c r="BW231" s="11"/>
      <c r="BX231" s="11"/>
      <c r="BY231" s="11"/>
      <c r="BZ231" s="11"/>
      <c r="CA231" s="11"/>
      <c r="CB231" s="11"/>
      <c r="CC231" s="9"/>
      <c r="CD231" s="9"/>
    </row>
    <row r="232" hidden="1">
      <c r="A232" s="11" t="s">
        <v>2054</v>
      </c>
      <c r="B232" s="10">
        <v>2018.0</v>
      </c>
      <c r="C232" s="11" t="s">
        <v>2055</v>
      </c>
      <c r="D232" s="11" t="s">
        <v>2056</v>
      </c>
      <c r="E232" s="9"/>
      <c r="F232" s="11" t="s">
        <v>2057</v>
      </c>
      <c r="G232" s="10">
        <v>6.0</v>
      </c>
      <c r="H232" s="10">
        <v>1.0</v>
      </c>
      <c r="I232" s="10">
        <v>1.0</v>
      </c>
      <c r="J232" s="10">
        <v>12.0</v>
      </c>
      <c r="K232" s="11" t="s">
        <v>2058</v>
      </c>
      <c r="L232" s="10">
        <v>19.0</v>
      </c>
      <c r="M232" s="11" t="s">
        <v>2059</v>
      </c>
      <c r="N232" s="11" t="s">
        <v>2060</v>
      </c>
      <c r="O232" s="12" t="s">
        <v>2061</v>
      </c>
      <c r="P232" s="11" t="s">
        <v>2062</v>
      </c>
      <c r="Q232" s="11" t="s">
        <v>89</v>
      </c>
      <c r="R232" s="9"/>
      <c r="S232" s="9"/>
      <c r="T232" s="9"/>
      <c r="U232" s="9"/>
      <c r="V232" s="17" t="s">
        <v>133</v>
      </c>
      <c r="W232" s="11" t="s">
        <v>90</v>
      </c>
      <c r="X232" s="13" t="s">
        <v>91</v>
      </c>
      <c r="Y232" s="14"/>
      <c r="Z232" s="9"/>
      <c r="AA232" s="13" t="s">
        <v>91</v>
      </c>
      <c r="AB232" s="9"/>
      <c r="AC232" s="9"/>
      <c r="AD232" s="9"/>
      <c r="AE232" s="9"/>
      <c r="AF232" s="9"/>
      <c r="AG232" s="15"/>
      <c r="AH232" s="9"/>
      <c r="AI232" s="9"/>
      <c r="AJ232" s="9"/>
      <c r="AK232" s="9"/>
      <c r="AL232" s="9"/>
      <c r="AM232" s="9"/>
      <c r="AN232" s="9"/>
      <c r="AO232" s="15"/>
      <c r="AP232" s="15"/>
      <c r="AQ232" s="9"/>
      <c r="AR232" s="9"/>
      <c r="AS232" s="9"/>
      <c r="AT232" s="9"/>
      <c r="AU232" s="9"/>
      <c r="AV232" s="9"/>
      <c r="AW232" s="9"/>
      <c r="AX232" s="15"/>
      <c r="AY232" s="9"/>
      <c r="AZ232" s="9"/>
      <c r="BA232" s="9"/>
      <c r="BB232" s="9"/>
      <c r="BC232" s="9"/>
      <c r="BD232" s="9"/>
      <c r="BE232" s="9"/>
      <c r="BF232" s="9"/>
      <c r="BG232" s="9"/>
      <c r="BH232" s="9"/>
      <c r="BI232" s="9"/>
      <c r="BJ232" s="11"/>
      <c r="BK232" s="16"/>
      <c r="BL232" s="11"/>
      <c r="BM232" s="11"/>
      <c r="BN232" s="11"/>
      <c r="BO232" s="11"/>
      <c r="BP232" s="11"/>
      <c r="BQ232" s="11"/>
      <c r="BR232" s="11"/>
      <c r="BS232" s="11"/>
      <c r="BT232" s="11"/>
      <c r="BU232" s="11"/>
      <c r="BV232" s="16"/>
      <c r="BW232" s="11"/>
      <c r="BX232" s="11"/>
      <c r="BY232" s="11"/>
      <c r="BZ232" s="11"/>
      <c r="CA232" s="11"/>
      <c r="CB232" s="11"/>
      <c r="CC232" s="9"/>
      <c r="CD232" s="9"/>
    </row>
    <row r="233" hidden="1">
      <c r="A233" s="11" t="s">
        <v>2063</v>
      </c>
      <c r="B233" s="10">
        <v>2018.0</v>
      </c>
      <c r="C233" s="11" t="s">
        <v>2064</v>
      </c>
      <c r="D233" s="11" t="s">
        <v>2065</v>
      </c>
      <c r="E233" s="9"/>
      <c r="F233" s="11" t="s">
        <v>137</v>
      </c>
      <c r="G233" s="10">
        <v>56.0</v>
      </c>
      <c r="H233" s="10">
        <v>18.0</v>
      </c>
      <c r="I233" s="10">
        <v>6015.0</v>
      </c>
      <c r="J233" s="10">
        <v>6033.0</v>
      </c>
      <c r="K233" s="11" t="s">
        <v>2066</v>
      </c>
      <c r="L233" s="10">
        <v>9.0</v>
      </c>
      <c r="M233" s="11" t="s">
        <v>2067</v>
      </c>
      <c r="N233" s="11" t="s">
        <v>2068</v>
      </c>
      <c r="O233" s="12" t="s">
        <v>2069</v>
      </c>
      <c r="P233" s="11" t="s">
        <v>2070</v>
      </c>
      <c r="Q233" s="11" t="s">
        <v>89</v>
      </c>
      <c r="R233" s="9"/>
      <c r="S233" s="9"/>
      <c r="T233" s="9"/>
      <c r="U233" s="9"/>
      <c r="V233" s="17" t="s">
        <v>133</v>
      </c>
      <c r="W233" s="11" t="s">
        <v>90</v>
      </c>
      <c r="X233" s="13" t="s">
        <v>91</v>
      </c>
      <c r="Y233" s="14"/>
      <c r="Z233" s="9"/>
      <c r="AA233" s="13" t="s">
        <v>91</v>
      </c>
      <c r="AB233" s="9"/>
      <c r="AC233" s="9"/>
      <c r="AD233" s="9"/>
      <c r="AE233" s="9"/>
      <c r="AF233" s="9"/>
      <c r="AG233" s="15"/>
      <c r="AH233" s="9"/>
      <c r="AI233" s="9"/>
      <c r="AJ233" s="9"/>
      <c r="AK233" s="9"/>
      <c r="AL233" s="9"/>
      <c r="AM233" s="9"/>
      <c r="AN233" s="9"/>
      <c r="AO233" s="15"/>
      <c r="AP233" s="15"/>
      <c r="AQ233" s="9"/>
      <c r="AR233" s="9"/>
      <c r="AS233" s="9"/>
      <c r="AT233" s="9"/>
      <c r="AU233" s="9"/>
      <c r="AV233" s="9"/>
      <c r="AW233" s="9"/>
      <c r="AX233" s="15"/>
      <c r="AY233" s="9"/>
      <c r="AZ233" s="9"/>
      <c r="BA233" s="9"/>
      <c r="BB233" s="9"/>
      <c r="BC233" s="9"/>
      <c r="BD233" s="9"/>
      <c r="BE233" s="9"/>
      <c r="BF233" s="9"/>
      <c r="BG233" s="9"/>
      <c r="BH233" s="9"/>
      <c r="BI233" s="9"/>
      <c r="BJ233" s="11"/>
      <c r="BK233" s="16"/>
      <c r="BL233" s="11"/>
      <c r="BM233" s="11"/>
      <c r="BN233" s="11"/>
      <c r="BO233" s="11"/>
      <c r="BP233" s="11"/>
      <c r="BQ233" s="11"/>
      <c r="BR233" s="11"/>
      <c r="BS233" s="11"/>
      <c r="BT233" s="11"/>
      <c r="BU233" s="11"/>
      <c r="BV233" s="16"/>
      <c r="BW233" s="11"/>
      <c r="BX233" s="11"/>
      <c r="BY233" s="11"/>
      <c r="BZ233" s="11"/>
      <c r="CA233" s="11"/>
      <c r="CB233" s="11"/>
      <c r="CC233" s="9"/>
      <c r="CD233" s="9"/>
    </row>
    <row r="234" hidden="1">
      <c r="A234" s="11" t="s">
        <v>2071</v>
      </c>
      <c r="B234" s="10">
        <v>2014.0</v>
      </c>
      <c r="C234" s="11" t="s">
        <v>2072</v>
      </c>
      <c r="D234" s="11" t="s">
        <v>2073</v>
      </c>
      <c r="E234" s="9"/>
      <c r="F234" s="11" t="s">
        <v>186</v>
      </c>
      <c r="G234" s="10">
        <v>17.0</v>
      </c>
      <c r="H234" s="10">
        <v>6.0</v>
      </c>
      <c r="I234" s="10">
        <v>441.0</v>
      </c>
      <c r="J234" s="10">
        <v>458.0</v>
      </c>
      <c r="K234" s="11" t="s">
        <v>2074</v>
      </c>
      <c r="L234" s="10">
        <v>12.0</v>
      </c>
      <c r="M234" s="11" t="s">
        <v>2075</v>
      </c>
      <c r="N234" s="11" t="s">
        <v>2076</v>
      </c>
      <c r="O234" s="12" t="s">
        <v>2077</v>
      </c>
      <c r="P234" s="11" t="s">
        <v>2078</v>
      </c>
      <c r="Q234" s="11" t="s">
        <v>89</v>
      </c>
      <c r="R234" s="9"/>
      <c r="S234" s="9"/>
      <c r="T234" s="9"/>
      <c r="U234" s="9"/>
      <c r="V234" s="17" t="s">
        <v>133</v>
      </c>
      <c r="W234" s="11" t="s">
        <v>90</v>
      </c>
      <c r="X234" s="13" t="s">
        <v>91</v>
      </c>
      <c r="Y234" s="14"/>
      <c r="Z234" s="9"/>
      <c r="AA234" s="13" t="s">
        <v>91</v>
      </c>
      <c r="AB234" s="9"/>
      <c r="AC234" s="9"/>
      <c r="AD234" s="9"/>
      <c r="AE234" s="9"/>
      <c r="AF234" s="9"/>
      <c r="AG234" s="15"/>
      <c r="AH234" s="9"/>
      <c r="AI234" s="9"/>
      <c r="AJ234" s="9"/>
      <c r="AK234" s="9"/>
      <c r="AL234" s="9"/>
      <c r="AM234" s="9"/>
      <c r="AN234" s="9"/>
      <c r="AO234" s="15"/>
      <c r="AP234" s="15"/>
      <c r="AQ234" s="9"/>
      <c r="AR234" s="9"/>
      <c r="AS234" s="9"/>
      <c r="AT234" s="9"/>
      <c r="AU234" s="9"/>
      <c r="AV234" s="9"/>
      <c r="AW234" s="9"/>
      <c r="AX234" s="15"/>
      <c r="AY234" s="9"/>
      <c r="AZ234" s="9"/>
      <c r="BA234" s="9"/>
      <c r="BB234" s="9"/>
      <c r="BC234" s="9"/>
      <c r="BD234" s="9"/>
      <c r="BE234" s="9"/>
      <c r="BF234" s="9"/>
      <c r="BG234" s="9"/>
      <c r="BH234" s="9"/>
      <c r="BI234" s="9"/>
      <c r="BJ234" s="11"/>
      <c r="BK234" s="16"/>
      <c r="BL234" s="11"/>
      <c r="BM234" s="11"/>
      <c r="BN234" s="11"/>
      <c r="BO234" s="11"/>
      <c r="BP234" s="11"/>
      <c r="BQ234" s="11"/>
      <c r="BR234" s="11"/>
      <c r="BS234" s="11"/>
      <c r="BT234" s="11"/>
      <c r="BU234" s="11"/>
      <c r="BV234" s="16"/>
      <c r="BW234" s="11"/>
      <c r="BX234" s="11"/>
      <c r="BY234" s="11"/>
      <c r="BZ234" s="11"/>
      <c r="CA234" s="11"/>
      <c r="CB234" s="11"/>
      <c r="CC234" s="9"/>
      <c r="CD234" s="9"/>
    </row>
    <row r="235" hidden="1">
      <c r="A235" s="11" t="s">
        <v>2079</v>
      </c>
      <c r="B235" s="10">
        <v>2017.0</v>
      </c>
      <c r="C235" s="11" t="s">
        <v>2080</v>
      </c>
      <c r="D235" s="11" t="s">
        <v>2081</v>
      </c>
      <c r="E235" s="9"/>
      <c r="F235" s="11" t="s">
        <v>2082</v>
      </c>
      <c r="G235" s="10">
        <v>27.0</v>
      </c>
      <c r="H235" s="9"/>
      <c r="I235" s="10">
        <v>388.0</v>
      </c>
      <c r="J235" s="10">
        <v>395.0</v>
      </c>
      <c r="K235" s="11" t="s">
        <v>2083</v>
      </c>
      <c r="L235" s="10">
        <v>18.0</v>
      </c>
      <c r="M235" s="11" t="s">
        <v>2084</v>
      </c>
      <c r="N235" s="11" t="s">
        <v>2085</v>
      </c>
      <c r="O235" s="12" t="s">
        <v>2086</v>
      </c>
      <c r="P235" s="11" t="s">
        <v>2087</v>
      </c>
      <c r="Q235" s="11" t="s">
        <v>89</v>
      </c>
      <c r="R235" s="9"/>
      <c r="S235" s="9"/>
      <c r="T235" s="9"/>
      <c r="U235" s="9"/>
      <c r="V235" s="17" t="s">
        <v>133</v>
      </c>
      <c r="W235" s="11" t="s">
        <v>90</v>
      </c>
      <c r="X235" s="13" t="s">
        <v>91</v>
      </c>
      <c r="Y235" s="14"/>
      <c r="Z235" s="9"/>
      <c r="AA235" s="13" t="s">
        <v>91</v>
      </c>
      <c r="AB235" s="9"/>
      <c r="AC235" s="9"/>
      <c r="AD235" s="9"/>
      <c r="AE235" s="9"/>
      <c r="AF235" s="9"/>
      <c r="AG235" s="15"/>
      <c r="AH235" s="9"/>
      <c r="AI235" s="9"/>
      <c r="AJ235" s="9"/>
      <c r="AK235" s="9"/>
      <c r="AL235" s="9"/>
      <c r="AM235" s="9"/>
      <c r="AN235" s="9"/>
      <c r="AO235" s="15"/>
      <c r="AP235" s="15"/>
      <c r="AQ235" s="9"/>
      <c r="AR235" s="9"/>
      <c r="AS235" s="9"/>
      <c r="AT235" s="9"/>
      <c r="AU235" s="9"/>
      <c r="AV235" s="9"/>
      <c r="AW235" s="9"/>
      <c r="AX235" s="15"/>
      <c r="AY235" s="9"/>
      <c r="AZ235" s="9"/>
      <c r="BA235" s="9"/>
      <c r="BB235" s="9"/>
      <c r="BC235" s="9"/>
      <c r="BD235" s="9"/>
      <c r="BE235" s="9"/>
      <c r="BF235" s="9"/>
      <c r="BG235" s="9"/>
      <c r="BH235" s="9"/>
      <c r="BI235" s="9"/>
      <c r="BJ235" s="11"/>
      <c r="BK235" s="16"/>
      <c r="BL235" s="11"/>
      <c r="BM235" s="11"/>
      <c r="BN235" s="11"/>
      <c r="BO235" s="11"/>
      <c r="BP235" s="11"/>
      <c r="BQ235" s="11"/>
      <c r="BR235" s="11"/>
      <c r="BS235" s="11"/>
      <c r="BT235" s="11"/>
      <c r="BU235" s="11"/>
      <c r="BV235" s="16"/>
      <c r="BW235" s="11"/>
      <c r="BX235" s="11"/>
      <c r="BY235" s="11"/>
      <c r="BZ235" s="11"/>
      <c r="CA235" s="11"/>
      <c r="CB235" s="11"/>
      <c r="CC235" s="9"/>
      <c r="CD235" s="9"/>
    </row>
    <row r="236" hidden="1">
      <c r="A236" s="11" t="s">
        <v>2088</v>
      </c>
      <c r="B236" s="10">
        <v>2019.0</v>
      </c>
      <c r="C236" s="11" t="s">
        <v>2089</v>
      </c>
      <c r="D236" s="11" t="s">
        <v>2090</v>
      </c>
      <c r="E236" s="9"/>
      <c r="F236" s="11" t="s">
        <v>107</v>
      </c>
      <c r="G236" s="10">
        <v>697.0</v>
      </c>
      <c r="H236" s="9"/>
      <c r="I236" s="10">
        <v>411.0</v>
      </c>
      <c r="J236" s="10">
        <v>420.0</v>
      </c>
      <c r="K236" s="11" t="s">
        <v>2091</v>
      </c>
      <c r="L236" s="10">
        <v>2.0</v>
      </c>
      <c r="M236" s="11" t="s">
        <v>2092</v>
      </c>
      <c r="N236" s="11" t="s">
        <v>2093</v>
      </c>
      <c r="O236" s="12" t="s">
        <v>2094</v>
      </c>
      <c r="P236" s="11" t="s">
        <v>2095</v>
      </c>
      <c r="Q236" s="11" t="s">
        <v>89</v>
      </c>
      <c r="R236" s="9"/>
      <c r="S236" s="9"/>
      <c r="T236" s="9"/>
      <c r="U236" s="9"/>
      <c r="V236" s="17" t="s">
        <v>133</v>
      </c>
      <c r="W236" s="11" t="s">
        <v>90</v>
      </c>
      <c r="X236" s="13" t="s">
        <v>91</v>
      </c>
      <c r="Y236" s="14"/>
      <c r="Z236" s="9"/>
      <c r="AA236" s="13" t="s">
        <v>91</v>
      </c>
      <c r="AB236" s="9"/>
      <c r="AC236" s="9"/>
      <c r="AD236" s="9"/>
      <c r="AE236" s="9"/>
      <c r="AF236" s="9"/>
      <c r="AG236" s="15"/>
      <c r="AH236" s="9"/>
      <c r="AI236" s="9"/>
      <c r="AJ236" s="9"/>
      <c r="AK236" s="9"/>
      <c r="AL236" s="9"/>
      <c r="AM236" s="9"/>
      <c r="AN236" s="9"/>
      <c r="AO236" s="15"/>
      <c r="AP236" s="15"/>
      <c r="AQ236" s="9"/>
      <c r="AR236" s="9"/>
      <c r="AS236" s="9"/>
      <c r="AT236" s="9"/>
      <c r="AU236" s="9"/>
      <c r="AV236" s="9"/>
      <c r="AW236" s="9"/>
      <c r="AX236" s="15"/>
      <c r="AY236" s="9"/>
      <c r="AZ236" s="9"/>
      <c r="BA236" s="9"/>
      <c r="BB236" s="9"/>
      <c r="BC236" s="9"/>
      <c r="BD236" s="9"/>
      <c r="BE236" s="9"/>
      <c r="BF236" s="9"/>
      <c r="BG236" s="9"/>
      <c r="BH236" s="9"/>
      <c r="BI236" s="9"/>
      <c r="BJ236" s="11"/>
      <c r="BK236" s="16"/>
      <c r="BL236" s="11"/>
      <c r="BM236" s="11"/>
      <c r="BN236" s="11"/>
      <c r="BO236" s="11"/>
      <c r="BP236" s="11"/>
      <c r="BQ236" s="11"/>
      <c r="BR236" s="11"/>
      <c r="BS236" s="11"/>
      <c r="BT236" s="11"/>
      <c r="BU236" s="11"/>
      <c r="BV236" s="16"/>
      <c r="BW236" s="11"/>
      <c r="BX236" s="11"/>
      <c r="BY236" s="11"/>
      <c r="BZ236" s="11"/>
      <c r="CA236" s="11"/>
      <c r="CB236" s="11"/>
      <c r="CC236" s="9"/>
      <c r="CD236" s="9"/>
    </row>
    <row r="237" hidden="1">
      <c r="A237" s="11" t="s">
        <v>2096</v>
      </c>
      <c r="B237" s="10">
        <v>2017.0</v>
      </c>
      <c r="C237" s="11" t="s">
        <v>2097</v>
      </c>
      <c r="D237" s="11" t="s">
        <v>2098</v>
      </c>
      <c r="E237" s="9"/>
      <c r="F237" s="11" t="s">
        <v>463</v>
      </c>
      <c r="G237" s="10">
        <v>12.0</v>
      </c>
      <c r="H237" s="10">
        <v>4.0</v>
      </c>
      <c r="I237" s="10">
        <v>671.0</v>
      </c>
      <c r="J237" s="10">
        <v>689.0</v>
      </c>
      <c r="K237" s="11" t="s">
        <v>2099</v>
      </c>
      <c r="L237" s="10">
        <v>18.0</v>
      </c>
      <c r="M237" s="11" t="s">
        <v>2100</v>
      </c>
      <c r="N237" s="11" t="s">
        <v>2101</v>
      </c>
      <c r="O237" s="12" t="s">
        <v>2102</v>
      </c>
      <c r="P237" s="11" t="s">
        <v>2103</v>
      </c>
      <c r="Q237" s="11" t="s">
        <v>89</v>
      </c>
      <c r="R237" s="9"/>
      <c r="S237" s="9"/>
      <c r="T237" s="9"/>
      <c r="U237" s="9"/>
      <c r="V237" s="17" t="s">
        <v>133</v>
      </c>
      <c r="W237" s="11" t="s">
        <v>90</v>
      </c>
      <c r="X237" s="13" t="s">
        <v>91</v>
      </c>
      <c r="Y237" s="14"/>
      <c r="Z237" s="9"/>
      <c r="AA237" s="13" t="s">
        <v>91</v>
      </c>
      <c r="AB237" s="9"/>
      <c r="AC237" s="9"/>
      <c r="AD237" s="9"/>
      <c r="AE237" s="9"/>
      <c r="AF237" s="9"/>
      <c r="AG237" s="15"/>
      <c r="AH237" s="9"/>
      <c r="AI237" s="9"/>
      <c r="AJ237" s="9"/>
      <c r="AK237" s="9"/>
      <c r="AL237" s="9"/>
      <c r="AM237" s="9"/>
      <c r="AN237" s="9"/>
      <c r="AO237" s="15"/>
      <c r="AP237" s="15"/>
      <c r="AQ237" s="9"/>
      <c r="AR237" s="9"/>
      <c r="AS237" s="9"/>
      <c r="AT237" s="9"/>
      <c r="AU237" s="9"/>
      <c r="AV237" s="9"/>
      <c r="AW237" s="9"/>
      <c r="AX237" s="15"/>
      <c r="AY237" s="9"/>
      <c r="AZ237" s="9"/>
      <c r="BA237" s="9"/>
      <c r="BB237" s="9"/>
      <c r="BC237" s="9"/>
      <c r="BD237" s="9"/>
      <c r="BE237" s="9"/>
      <c r="BF237" s="9"/>
      <c r="BG237" s="9"/>
      <c r="BH237" s="9"/>
      <c r="BI237" s="9"/>
      <c r="BJ237" s="11"/>
      <c r="BK237" s="16"/>
      <c r="BL237" s="11"/>
      <c r="BM237" s="11"/>
      <c r="BN237" s="11"/>
      <c r="BO237" s="11"/>
      <c r="BP237" s="11"/>
      <c r="BQ237" s="11"/>
      <c r="BR237" s="11"/>
      <c r="BS237" s="11"/>
      <c r="BT237" s="11"/>
      <c r="BU237" s="11"/>
      <c r="BV237" s="16"/>
      <c r="BW237" s="11"/>
      <c r="BX237" s="11"/>
      <c r="BY237" s="11"/>
      <c r="BZ237" s="11"/>
      <c r="CA237" s="11"/>
      <c r="CB237" s="11"/>
      <c r="CC237" s="9"/>
      <c r="CD237" s="9"/>
    </row>
    <row r="238">
      <c r="A238" s="11" t="s">
        <v>2104</v>
      </c>
      <c r="B238" s="10">
        <v>2017.0</v>
      </c>
      <c r="C238" s="11" t="s">
        <v>2105</v>
      </c>
      <c r="D238" s="11" t="s">
        <v>2106</v>
      </c>
      <c r="E238" s="11" t="s">
        <v>185</v>
      </c>
      <c r="F238" s="11" t="s">
        <v>2107</v>
      </c>
      <c r="G238" s="10">
        <v>29.0</v>
      </c>
      <c r="H238" s="10" t="s">
        <v>2108</v>
      </c>
      <c r="I238" s="10">
        <v>601.0</v>
      </c>
      <c r="J238" s="10">
        <v>633.0</v>
      </c>
      <c r="K238" s="11" t="s">
        <v>2109</v>
      </c>
      <c r="L238" s="10">
        <v>7.0</v>
      </c>
      <c r="M238" s="11" t="s">
        <v>2110</v>
      </c>
      <c r="N238" s="11" t="s">
        <v>2111</v>
      </c>
      <c r="O238" s="12" t="s">
        <v>2112</v>
      </c>
      <c r="P238" s="11" t="s">
        <v>2113</v>
      </c>
      <c r="Q238" s="11" t="s">
        <v>89</v>
      </c>
      <c r="R238" s="9"/>
      <c r="S238" s="9"/>
      <c r="T238" s="9"/>
      <c r="U238" s="9"/>
      <c r="V238" s="17" t="s">
        <v>133</v>
      </c>
      <c r="W238" s="9"/>
      <c r="X238" s="17" t="s">
        <v>133</v>
      </c>
      <c r="Y238" s="18"/>
      <c r="Z238" s="9"/>
      <c r="AA238" s="17" t="s">
        <v>133</v>
      </c>
      <c r="AB238" s="11" t="s">
        <v>1439</v>
      </c>
      <c r="AC238" s="11" t="s">
        <v>769</v>
      </c>
      <c r="AD238" s="11" t="s">
        <v>677</v>
      </c>
      <c r="AE238" s="11" t="s">
        <v>2027</v>
      </c>
      <c r="AF238" s="11" t="s">
        <v>678</v>
      </c>
      <c r="AG238" s="20"/>
      <c r="AH238" s="21"/>
      <c r="AI238" s="23" t="s">
        <v>90</v>
      </c>
      <c r="AJ238" s="21"/>
      <c r="AK238" s="21"/>
      <c r="AL238" s="21"/>
      <c r="AM238" s="23" t="s">
        <v>90</v>
      </c>
      <c r="AN238" s="21"/>
      <c r="AO238" s="15"/>
      <c r="AP238" s="15"/>
      <c r="AQ238" s="9"/>
      <c r="AR238" s="9"/>
      <c r="AS238" s="9"/>
      <c r="AT238" s="9"/>
      <c r="AU238" s="9"/>
      <c r="AV238" s="11" t="s">
        <v>90</v>
      </c>
      <c r="AW238" s="9"/>
      <c r="AX238" s="15"/>
      <c r="AY238" s="9"/>
      <c r="AZ238" s="9"/>
      <c r="BA238" s="9"/>
      <c r="BB238" s="9"/>
      <c r="BC238" s="11" t="s">
        <v>90</v>
      </c>
      <c r="BD238" s="11" t="s">
        <v>234</v>
      </c>
      <c r="BE238" s="9"/>
      <c r="BF238" s="9"/>
      <c r="BG238" s="11" t="s">
        <v>90</v>
      </c>
      <c r="BH238" s="11" t="s">
        <v>234</v>
      </c>
      <c r="BI238" s="9"/>
      <c r="BJ238" s="11" t="s">
        <v>2114</v>
      </c>
      <c r="BK238" s="16"/>
      <c r="BL238" s="11" t="s">
        <v>90</v>
      </c>
      <c r="BM238" s="11"/>
      <c r="BN238" s="11"/>
      <c r="BO238" s="11" t="s">
        <v>90</v>
      </c>
      <c r="BP238" s="11" t="s">
        <v>90</v>
      </c>
      <c r="BQ238" s="11"/>
      <c r="BR238" s="11" t="s">
        <v>90</v>
      </c>
      <c r="BS238" s="11"/>
      <c r="BT238" s="11"/>
      <c r="BU238" s="11"/>
      <c r="BV238" s="16" t="s">
        <v>90</v>
      </c>
      <c r="BW238" s="11"/>
      <c r="BX238" s="11"/>
      <c r="BY238" s="11"/>
      <c r="BZ238" s="11" t="s">
        <v>90</v>
      </c>
      <c r="CA238" s="11"/>
      <c r="CB238" s="11"/>
      <c r="CC238" s="11" t="s">
        <v>432</v>
      </c>
      <c r="CD238" s="11" t="s">
        <v>197</v>
      </c>
    </row>
    <row r="239" hidden="1">
      <c r="A239" s="11" t="s">
        <v>2115</v>
      </c>
      <c r="B239" s="10">
        <v>2012.0</v>
      </c>
      <c r="C239" s="11" t="s">
        <v>2116</v>
      </c>
      <c r="D239" s="11" t="s">
        <v>2117</v>
      </c>
      <c r="E239" s="9"/>
      <c r="F239" s="11" t="s">
        <v>210</v>
      </c>
      <c r="G239" s="10">
        <v>14.0</v>
      </c>
      <c r="H239" s="11" t="s">
        <v>702</v>
      </c>
      <c r="I239" s="10">
        <v>566.0</v>
      </c>
      <c r="J239" s="10">
        <v>571.0</v>
      </c>
      <c r="K239" s="11" t="s">
        <v>2118</v>
      </c>
      <c r="L239" s="10">
        <v>3.0</v>
      </c>
      <c r="M239" s="11" t="s">
        <v>2119</v>
      </c>
      <c r="N239" s="11" t="s">
        <v>2120</v>
      </c>
      <c r="O239" s="12" t="s">
        <v>2121</v>
      </c>
      <c r="P239" s="11" t="s">
        <v>2122</v>
      </c>
      <c r="Q239" s="11" t="s">
        <v>89</v>
      </c>
      <c r="R239" s="9"/>
      <c r="S239" s="9"/>
      <c r="T239" s="9"/>
      <c r="U239" s="9"/>
      <c r="V239" s="17" t="s">
        <v>133</v>
      </c>
      <c r="W239" s="9"/>
      <c r="X239" s="17" t="s">
        <v>133</v>
      </c>
      <c r="Y239" s="18"/>
      <c r="Z239" s="11" t="s">
        <v>90</v>
      </c>
      <c r="AA239" s="13" t="s">
        <v>91</v>
      </c>
      <c r="AB239" s="9"/>
      <c r="AC239" s="9"/>
      <c r="AD239" s="9"/>
      <c r="AE239" s="9"/>
      <c r="AF239" s="9"/>
      <c r="AG239" s="15"/>
      <c r="AH239" s="9"/>
      <c r="AI239" s="9"/>
      <c r="AJ239" s="9"/>
      <c r="AK239" s="9"/>
      <c r="AL239" s="9"/>
      <c r="AM239" s="9"/>
      <c r="AN239" s="9"/>
      <c r="AO239" s="15"/>
      <c r="AP239" s="15"/>
      <c r="AQ239" s="9"/>
      <c r="AR239" s="9"/>
      <c r="AS239" s="9"/>
      <c r="AT239" s="9"/>
      <c r="AU239" s="9"/>
      <c r="AV239" s="9"/>
      <c r="AW239" s="9"/>
      <c r="AX239" s="15"/>
      <c r="AY239" s="9"/>
      <c r="AZ239" s="9"/>
      <c r="BA239" s="9"/>
      <c r="BB239" s="9"/>
      <c r="BC239" s="9"/>
      <c r="BD239" s="9"/>
      <c r="BE239" s="9"/>
      <c r="BF239" s="9"/>
      <c r="BG239" s="9"/>
      <c r="BH239" s="9"/>
      <c r="BI239" s="9"/>
      <c r="BJ239" s="11"/>
      <c r="BK239" s="16"/>
      <c r="BL239" s="11"/>
      <c r="BM239" s="11"/>
      <c r="BN239" s="11"/>
      <c r="BO239" s="11"/>
      <c r="BP239" s="11"/>
      <c r="BQ239" s="11"/>
      <c r="BR239" s="11"/>
      <c r="BS239" s="11"/>
      <c r="BT239" s="11"/>
      <c r="BU239" s="11"/>
      <c r="BV239" s="16"/>
      <c r="BW239" s="11"/>
      <c r="BX239" s="11"/>
      <c r="BY239" s="11"/>
      <c r="BZ239" s="11"/>
      <c r="CA239" s="11"/>
      <c r="CB239" s="11"/>
      <c r="CC239" s="9"/>
      <c r="CD239" s="9"/>
    </row>
    <row r="240" hidden="1">
      <c r="A240" s="11" t="s">
        <v>2123</v>
      </c>
      <c r="B240" s="10">
        <v>2022.0</v>
      </c>
      <c r="C240" s="11" t="s">
        <v>2124</v>
      </c>
      <c r="D240" s="11" t="s">
        <v>2125</v>
      </c>
      <c r="E240" s="9"/>
      <c r="F240" s="11" t="s">
        <v>1277</v>
      </c>
      <c r="G240" s="10">
        <v>27.0</v>
      </c>
      <c r="H240" s="10">
        <v>5.0</v>
      </c>
      <c r="I240" s="10">
        <v>637.0</v>
      </c>
      <c r="J240" s="10">
        <v>662.0</v>
      </c>
      <c r="K240" s="11" t="s">
        <v>2126</v>
      </c>
      <c r="L240" s="10">
        <v>2.0</v>
      </c>
      <c r="M240" s="11" t="s">
        <v>2127</v>
      </c>
      <c r="N240" s="11" t="s">
        <v>2128</v>
      </c>
      <c r="O240" s="12" t="s">
        <v>2129</v>
      </c>
      <c r="P240" s="11" t="s">
        <v>2130</v>
      </c>
      <c r="Q240" s="11" t="s">
        <v>89</v>
      </c>
      <c r="R240" s="9"/>
      <c r="S240" s="9"/>
      <c r="T240" s="9"/>
      <c r="U240" s="9"/>
      <c r="V240" s="17" t="s">
        <v>133</v>
      </c>
      <c r="W240" s="11" t="s">
        <v>90</v>
      </c>
      <c r="X240" s="13" t="s">
        <v>91</v>
      </c>
      <c r="Y240" s="14"/>
      <c r="Z240" s="9"/>
      <c r="AA240" s="13" t="s">
        <v>91</v>
      </c>
      <c r="AB240" s="9"/>
      <c r="AC240" s="9"/>
      <c r="AD240" s="9"/>
      <c r="AE240" s="9"/>
      <c r="AF240" s="9"/>
      <c r="AG240" s="15"/>
      <c r="AH240" s="9"/>
      <c r="AI240" s="9"/>
      <c r="AJ240" s="9"/>
      <c r="AK240" s="9"/>
      <c r="AL240" s="9"/>
      <c r="AM240" s="9"/>
      <c r="AN240" s="9"/>
      <c r="AO240" s="15"/>
      <c r="AP240" s="15"/>
      <c r="AQ240" s="9"/>
      <c r="AR240" s="9"/>
      <c r="AS240" s="9"/>
      <c r="AT240" s="9"/>
      <c r="AU240" s="9"/>
      <c r="AV240" s="9"/>
      <c r="AW240" s="9"/>
      <c r="AX240" s="15"/>
      <c r="AY240" s="9"/>
      <c r="AZ240" s="9"/>
      <c r="BA240" s="9"/>
      <c r="BB240" s="9"/>
      <c r="BC240" s="9"/>
      <c r="BD240" s="9"/>
      <c r="BE240" s="9"/>
      <c r="BF240" s="9"/>
      <c r="BG240" s="9"/>
      <c r="BH240" s="9"/>
      <c r="BI240" s="9"/>
      <c r="BJ240" s="11"/>
      <c r="BK240" s="16"/>
      <c r="BL240" s="11"/>
      <c r="BM240" s="11"/>
      <c r="BN240" s="11"/>
      <c r="BO240" s="11"/>
      <c r="BP240" s="11"/>
      <c r="BQ240" s="11"/>
      <c r="BR240" s="11"/>
      <c r="BS240" s="11"/>
      <c r="BT240" s="11"/>
      <c r="BU240" s="11"/>
      <c r="BV240" s="16"/>
      <c r="BW240" s="11"/>
      <c r="BX240" s="11"/>
      <c r="BY240" s="11"/>
      <c r="BZ240" s="11"/>
      <c r="CA240" s="11"/>
      <c r="CB240" s="11"/>
      <c r="CC240" s="9"/>
      <c r="CD240" s="9"/>
    </row>
    <row r="241" hidden="1">
      <c r="A241" s="11" t="s">
        <v>2123</v>
      </c>
      <c r="B241" s="10">
        <v>2022.0</v>
      </c>
      <c r="C241" s="11" t="s">
        <v>2131</v>
      </c>
      <c r="D241" s="11" t="s">
        <v>2125</v>
      </c>
      <c r="E241" s="9"/>
      <c r="F241" s="11" t="s">
        <v>2132</v>
      </c>
      <c r="G241" s="10">
        <v>27.0</v>
      </c>
      <c r="H241" s="10">
        <v>5.0</v>
      </c>
      <c r="I241" s="10">
        <v>637.0</v>
      </c>
      <c r="J241" s="10">
        <v>662.0</v>
      </c>
      <c r="K241" s="11" t="s">
        <v>2133</v>
      </c>
      <c r="L241" s="10">
        <v>3.0</v>
      </c>
      <c r="M241" s="11" t="s">
        <v>2134</v>
      </c>
      <c r="N241" s="11" t="s">
        <v>2135</v>
      </c>
      <c r="O241" s="12" t="s">
        <v>2136</v>
      </c>
      <c r="P241" s="11" t="s">
        <v>2137</v>
      </c>
      <c r="Q241" s="11" t="s">
        <v>125</v>
      </c>
      <c r="S241" s="9"/>
      <c r="T241" s="9"/>
      <c r="U241" s="11" t="s">
        <v>90</v>
      </c>
      <c r="V241" s="13" t="s">
        <v>91</v>
      </c>
      <c r="W241" s="9"/>
      <c r="X241" s="13" t="s">
        <v>91</v>
      </c>
      <c r="Y241" s="14"/>
      <c r="Z241" s="9"/>
      <c r="AA241" s="13" t="s">
        <v>91</v>
      </c>
      <c r="AB241" s="9"/>
      <c r="AC241" s="9"/>
      <c r="AD241" s="9"/>
      <c r="AE241" s="9"/>
      <c r="AF241" s="9"/>
      <c r="AG241" s="15"/>
      <c r="AH241" s="9"/>
      <c r="AI241" s="9"/>
      <c r="AJ241" s="9"/>
      <c r="AK241" s="9"/>
      <c r="AL241" s="9"/>
      <c r="AM241" s="9"/>
      <c r="AN241" s="9"/>
      <c r="AO241" s="15"/>
      <c r="AP241" s="15"/>
      <c r="AQ241" s="9"/>
      <c r="AR241" s="9"/>
      <c r="AS241" s="9"/>
      <c r="AT241" s="9"/>
      <c r="AU241" s="9"/>
      <c r="AV241" s="9"/>
      <c r="AW241" s="9"/>
      <c r="AX241" s="15"/>
      <c r="AY241" s="9"/>
      <c r="AZ241" s="9"/>
      <c r="BA241" s="9"/>
      <c r="BB241" s="9"/>
      <c r="BC241" s="9"/>
      <c r="BD241" s="9"/>
      <c r="BE241" s="9"/>
      <c r="BF241" s="9"/>
      <c r="BG241" s="9"/>
      <c r="BH241" s="9"/>
      <c r="BI241" s="9"/>
      <c r="BJ241" s="11"/>
      <c r="BK241" s="16"/>
      <c r="BL241" s="11"/>
      <c r="BM241" s="11"/>
      <c r="BN241" s="11"/>
      <c r="BO241" s="11"/>
      <c r="BP241" s="11"/>
      <c r="BQ241" s="11"/>
      <c r="BR241" s="11"/>
      <c r="BS241" s="11"/>
      <c r="BT241" s="11"/>
      <c r="BU241" s="11"/>
      <c r="BV241" s="16"/>
      <c r="BW241" s="11"/>
      <c r="BX241" s="11"/>
      <c r="BY241" s="11"/>
      <c r="BZ241" s="11"/>
      <c r="CA241" s="11"/>
      <c r="CB241" s="11"/>
      <c r="CC241" s="9"/>
      <c r="CD241" s="9"/>
    </row>
    <row r="242" hidden="1">
      <c r="A242" s="11" t="s">
        <v>2138</v>
      </c>
      <c r="B242" s="10">
        <v>2012.0</v>
      </c>
      <c r="C242" s="11" t="s">
        <v>2139</v>
      </c>
      <c r="D242" s="11" t="s">
        <v>2140</v>
      </c>
      <c r="E242" s="9"/>
      <c r="F242" s="11" t="s">
        <v>2141</v>
      </c>
      <c r="G242" s="10">
        <v>36.0</v>
      </c>
      <c r="H242" s="10">
        <v>1.0</v>
      </c>
      <c r="I242" s="10">
        <v>73.0</v>
      </c>
      <c r="J242" s="10">
        <v>84.0</v>
      </c>
      <c r="K242" s="11" t="s">
        <v>2142</v>
      </c>
      <c r="L242" s="10">
        <v>95.0</v>
      </c>
      <c r="M242" s="11" t="s">
        <v>2143</v>
      </c>
      <c r="N242" s="11" t="s">
        <v>2144</v>
      </c>
      <c r="O242" s="12" t="s">
        <v>2145</v>
      </c>
      <c r="P242" s="11" t="s">
        <v>2146</v>
      </c>
      <c r="Q242" s="11" t="s">
        <v>89</v>
      </c>
      <c r="R242" s="9"/>
      <c r="S242" s="9"/>
      <c r="T242" s="9"/>
      <c r="U242" s="9"/>
      <c r="V242" s="17" t="s">
        <v>133</v>
      </c>
      <c r="W242" s="11" t="s">
        <v>90</v>
      </c>
      <c r="X242" s="13" t="s">
        <v>91</v>
      </c>
      <c r="Y242" s="14"/>
      <c r="Z242" s="9"/>
      <c r="AA242" s="13" t="s">
        <v>91</v>
      </c>
      <c r="AB242" s="9"/>
      <c r="AC242" s="9"/>
      <c r="AD242" s="9"/>
      <c r="AE242" s="9"/>
      <c r="AF242" s="9"/>
      <c r="AG242" s="15"/>
      <c r="AH242" s="9"/>
      <c r="AI242" s="9"/>
      <c r="AJ242" s="9"/>
      <c r="AK242" s="9"/>
      <c r="AL242" s="9"/>
      <c r="AM242" s="9"/>
      <c r="AN242" s="9"/>
      <c r="AO242" s="15"/>
      <c r="AP242" s="15"/>
      <c r="AQ242" s="9"/>
      <c r="AR242" s="9"/>
      <c r="AS242" s="9"/>
      <c r="AT242" s="9"/>
      <c r="AU242" s="9"/>
      <c r="AV242" s="9"/>
      <c r="AW242" s="9"/>
      <c r="AX242" s="15"/>
      <c r="AY242" s="9"/>
      <c r="AZ242" s="9"/>
      <c r="BA242" s="9"/>
      <c r="BB242" s="9"/>
      <c r="BC242" s="9"/>
      <c r="BD242" s="9"/>
      <c r="BE242" s="9"/>
      <c r="BF242" s="9"/>
      <c r="BG242" s="9"/>
      <c r="BH242" s="9"/>
      <c r="BI242" s="9"/>
      <c r="BJ242" s="11"/>
      <c r="BK242" s="16"/>
      <c r="BL242" s="11"/>
      <c r="BM242" s="11"/>
      <c r="BN242" s="11"/>
      <c r="BO242" s="11"/>
      <c r="BP242" s="11"/>
      <c r="BQ242" s="11"/>
      <c r="BR242" s="11"/>
      <c r="BS242" s="11"/>
      <c r="BT242" s="11"/>
      <c r="BU242" s="11"/>
      <c r="BV242" s="16"/>
      <c r="BW242" s="11"/>
      <c r="BX242" s="11"/>
      <c r="BY242" s="11"/>
      <c r="BZ242" s="11"/>
      <c r="CA242" s="11"/>
      <c r="CB242" s="11"/>
      <c r="CC242" s="9"/>
      <c r="CD242" s="9"/>
    </row>
    <row r="243" hidden="1">
      <c r="A243" s="11" t="s">
        <v>2147</v>
      </c>
      <c r="B243" s="10">
        <v>2015.0</v>
      </c>
      <c r="C243" s="11" t="s">
        <v>2148</v>
      </c>
      <c r="D243" s="11" t="s">
        <v>2149</v>
      </c>
      <c r="E243" s="9"/>
      <c r="F243" s="11" t="s">
        <v>2150</v>
      </c>
      <c r="G243" s="10">
        <v>26.0</v>
      </c>
      <c r="H243" s="10">
        <v>13.0</v>
      </c>
      <c r="I243" s="10">
        <v>1069.0</v>
      </c>
      <c r="J243" s="10">
        <v>1089.0</v>
      </c>
      <c r="K243" s="11" t="s">
        <v>2151</v>
      </c>
      <c r="L243" s="10">
        <v>24.0</v>
      </c>
      <c r="M243" s="11" t="s">
        <v>2152</v>
      </c>
      <c r="N243" s="11" t="s">
        <v>2153</v>
      </c>
      <c r="O243" s="12" t="s">
        <v>2154</v>
      </c>
      <c r="P243" s="11" t="s">
        <v>2155</v>
      </c>
      <c r="Q243" s="11" t="s">
        <v>125</v>
      </c>
      <c r="S243" s="9"/>
      <c r="T243" s="9"/>
      <c r="U243" s="11" t="s">
        <v>90</v>
      </c>
      <c r="V243" s="13" t="s">
        <v>91</v>
      </c>
      <c r="W243" s="9"/>
      <c r="X243" s="13" t="s">
        <v>91</v>
      </c>
      <c r="Y243" s="14"/>
      <c r="Z243" s="9"/>
      <c r="AA243" s="13" t="s">
        <v>91</v>
      </c>
      <c r="AB243" s="9"/>
      <c r="AC243" s="9"/>
      <c r="AD243" s="9"/>
      <c r="AE243" s="9"/>
      <c r="AF243" s="9"/>
      <c r="AG243" s="15"/>
      <c r="AH243" s="9"/>
      <c r="AI243" s="9"/>
      <c r="AJ243" s="9"/>
      <c r="AK243" s="9"/>
      <c r="AL243" s="9"/>
      <c r="AM243" s="9"/>
      <c r="AN243" s="9"/>
      <c r="AO243" s="15"/>
      <c r="AP243" s="15"/>
      <c r="AQ243" s="9"/>
      <c r="AR243" s="9"/>
      <c r="AS243" s="9"/>
      <c r="AT243" s="9"/>
      <c r="AU243" s="9"/>
      <c r="AV243" s="9"/>
      <c r="AW243" s="9"/>
      <c r="AX243" s="15"/>
      <c r="AY243" s="9"/>
      <c r="AZ243" s="9"/>
      <c r="BA243" s="9"/>
      <c r="BB243" s="9"/>
      <c r="BC243" s="9"/>
      <c r="BD243" s="9"/>
      <c r="BE243" s="9"/>
      <c r="BF243" s="9"/>
      <c r="BG243" s="9"/>
      <c r="BH243" s="9"/>
      <c r="BI243" s="9"/>
      <c r="BJ243" s="11"/>
      <c r="BK243" s="16"/>
      <c r="BL243" s="11"/>
      <c r="BM243" s="11"/>
      <c r="BN243" s="11"/>
      <c r="BO243" s="11"/>
      <c r="BP243" s="11"/>
      <c r="BQ243" s="11"/>
      <c r="BR243" s="11"/>
      <c r="BS243" s="11"/>
      <c r="BT243" s="11"/>
      <c r="BU243" s="11"/>
      <c r="BV243" s="16"/>
      <c r="BW243" s="11"/>
      <c r="BX243" s="11"/>
      <c r="BY243" s="11"/>
      <c r="BZ243" s="11"/>
      <c r="CA243" s="11"/>
      <c r="CB243" s="11"/>
      <c r="CC243" s="9"/>
      <c r="CD243" s="9"/>
    </row>
    <row r="244" hidden="1">
      <c r="A244" s="11" t="s">
        <v>2147</v>
      </c>
      <c r="B244" s="10">
        <v>2015.0</v>
      </c>
      <c r="C244" s="11" t="s">
        <v>2156</v>
      </c>
      <c r="D244" s="11" t="s">
        <v>2157</v>
      </c>
      <c r="E244" s="9"/>
      <c r="F244" s="11" t="s">
        <v>1043</v>
      </c>
      <c r="G244" s="10">
        <v>26.0</v>
      </c>
      <c r="H244" s="10">
        <v>13.0</v>
      </c>
      <c r="I244" s="10">
        <v>1069.0</v>
      </c>
      <c r="J244" s="10">
        <v>1089.0</v>
      </c>
      <c r="K244" s="11" t="s">
        <v>2158</v>
      </c>
      <c r="L244" s="10">
        <v>28.0</v>
      </c>
      <c r="M244" s="11" t="s">
        <v>2159</v>
      </c>
      <c r="N244" s="11" t="s">
        <v>2160</v>
      </c>
      <c r="O244" s="12" t="s">
        <v>2161</v>
      </c>
      <c r="P244" s="11" t="s">
        <v>2162</v>
      </c>
      <c r="Q244" s="11" t="s">
        <v>89</v>
      </c>
      <c r="R244" s="9"/>
      <c r="S244" s="9"/>
      <c r="T244" s="9"/>
      <c r="U244" s="9"/>
      <c r="V244" s="17" t="s">
        <v>133</v>
      </c>
      <c r="W244" s="11" t="s">
        <v>90</v>
      </c>
      <c r="X244" s="13" t="s">
        <v>91</v>
      </c>
      <c r="Y244" s="14"/>
      <c r="Z244" s="9"/>
      <c r="AA244" s="13" t="s">
        <v>91</v>
      </c>
      <c r="AB244" s="9"/>
      <c r="AC244" s="9"/>
      <c r="AD244" s="9"/>
      <c r="AE244" s="9"/>
      <c r="AF244" s="9"/>
      <c r="AG244" s="15"/>
      <c r="AH244" s="9"/>
      <c r="AI244" s="9"/>
      <c r="AJ244" s="9"/>
      <c r="AK244" s="9"/>
      <c r="AL244" s="9"/>
      <c r="AM244" s="9"/>
      <c r="AN244" s="9"/>
      <c r="AO244" s="15"/>
      <c r="AP244" s="15"/>
      <c r="AQ244" s="9"/>
      <c r="AR244" s="9"/>
      <c r="AS244" s="9"/>
      <c r="AT244" s="9"/>
      <c r="AU244" s="9"/>
      <c r="AV244" s="9"/>
      <c r="AW244" s="9"/>
      <c r="AX244" s="15"/>
      <c r="AY244" s="9"/>
      <c r="AZ244" s="9"/>
      <c r="BA244" s="9"/>
      <c r="BB244" s="9"/>
      <c r="BC244" s="9"/>
      <c r="BD244" s="9"/>
      <c r="BE244" s="9"/>
      <c r="BF244" s="9"/>
      <c r="BG244" s="9"/>
      <c r="BH244" s="9"/>
      <c r="BI244" s="9"/>
      <c r="BJ244" s="11"/>
      <c r="BK244" s="16"/>
      <c r="BL244" s="11"/>
      <c r="BM244" s="11"/>
      <c r="BN244" s="11"/>
      <c r="BO244" s="11"/>
      <c r="BP244" s="11"/>
      <c r="BQ244" s="11"/>
      <c r="BR244" s="11"/>
      <c r="BS244" s="11"/>
      <c r="BT244" s="11"/>
      <c r="BU244" s="11"/>
      <c r="BV244" s="16"/>
      <c r="BW244" s="11"/>
      <c r="BX244" s="11"/>
      <c r="BY244" s="11"/>
      <c r="BZ244" s="11"/>
      <c r="CA244" s="11"/>
      <c r="CB244" s="11"/>
      <c r="CC244" s="9"/>
      <c r="CD244" s="9"/>
    </row>
    <row r="245" hidden="1">
      <c r="A245" s="11" t="s">
        <v>2163</v>
      </c>
      <c r="B245" s="10">
        <v>2019.0</v>
      </c>
      <c r="C245" s="11" t="s">
        <v>2164</v>
      </c>
      <c r="D245" s="11" t="s">
        <v>2165</v>
      </c>
      <c r="E245" s="9"/>
      <c r="F245" s="11" t="s">
        <v>265</v>
      </c>
      <c r="G245" s="10">
        <v>164.0</v>
      </c>
      <c r="H245" s="9"/>
      <c r="I245" s="10">
        <v>143.0</v>
      </c>
      <c r="J245" s="10">
        <v>148.0</v>
      </c>
      <c r="K245" s="11" t="s">
        <v>2166</v>
      </c>
      <c r="L245" s="10">
        <v>20.0</v>
      </c>
      <c r="M245" s="11" t="s">
        <v>2167</v>
      </c>
      <c r="N245" s="11" t="s">
        <v>2168</v>
      </c>
      <c r="O245" s="12" t="s">
        <v>2169</v>
      </c>
      <c r="P245" s="11" t="s">
        <v>2170</v>
      </c>
      <c r="Q245" s="11" t="s">
        <v>89</v>
      </c>
      <c r="R245" s="9"/>
      <c r="S245" s="9"/>
      <c r="T245" s="9"/>
      <c r="U245" s="9"/>
      <c r="V245" s="17" t="s">
        <v>133</v>
      </c>
      <c r="W245" s="11" t="s">
        <v>90</v>
      </c>
      <c r="X245" s="13" t="s">
        <v>91</v>
      </c>
      <c r="Y245" s="14"/>
      <c r="Z245" s="9"/>
      <c r="AA245" s="13" t="s">
        <v>91</v>
      </c>
      <c r="AB245" s="9"/>
      <c r="AC245" s="9"/>
      <c r="AD245" s="9"/>
      <c r="AE245" s="9"/>
      <c r="AF245" s="9"/>
      <c r="AG245" s="15"/>
      <c r="AH245" s="9"/>
      <c r="AI245" s="9"/>
      <c r="AJ245" s="9"/>
      <c r="AK245" s="9"/>
      <c r="AL245" s="9"/>
      <c r="AM245" s="9"/>
      <c r="AN245" s="9"/>
      <c r="AO245" s="15"/>
      <c r="AP245" s="15"/>
      <c r="AQ245" s="9"/>
      <c r="AR245" s="9"/>
      <c r="AS245" s="9"/>
      <c r="AT245" s="9"/>
      <c r="AU245" s="9"/>
      <c r="AV245" s="9"/>
      <c r="AW245" s="9"/>
      <c r="AX245" s="15"/>
      <c r="AY245" s="9"/>
      <c r="AZ245" s="9"/>
      <c r="BA245" s="9"/>
      <c r="BB245" s="9"/>
      <c r="BC245" s="9"/>
      <c r="BD245" s="9"/>
      <c r="BE245" s="9"/>
      <c r="BF245" s="9"/>
      <c r="BG245" s="9"/>
      <c r="BH245" s="9"/>
      <c r="BI245" s="9"/>
      <c r="BJ245" s="11"/>
      <c r="BK245" s="16"/>
      <c r="BL245" s="11"/>
      <c r="BM245" s="11"/>
      <c r="BN245" s="11"/>
      <c r="BO245" s="11"/>
      <c r="BP245" s="11"/>
      <c r="BQ245" s="11"/>
      <c r="BR245" s="11"/>
      <c r="BS245" s="11"/>
      <c r="BT245" s="11"/>
      <c r="BU245" s="11"/>
      <c r="BV245" s="16"/>
      <c r="BW245" s="11"/>
      <c r="BX245" s="11"/>
      <c r="BY245" s="11"/>
      <c r="BZ245" s="11"/>
      <c r="CA245" s="11"/>
      <c r="CB245" s="11"/>
      <c r="CC245" s="9"/>
      <c r="CD245" s="9"/>
    </row>
    <row r="246" hidden="1">
      <c r="A246" s="11" t="s">
        <v>2171</v>
      </c>
      <c r="B246" s="10">
        <v>2013.0</v>
      </c>
      <c r="C246" s="11" t="s">
        <v>2172</v>
      </c>
      <c r="D246" s="11" t="s">
        <v>2173</v>
      </c>
      <c r="E246" s="9"/>
      <c r="F246" s="11" t="s">
        <v>210</v>
      </c>
      <c r="G246" s="10">
        <v>46.0</v>
      </c>
      <c r="H246" s="10">
        <v>9.0</v>
      </c>
      <c r="I246" s="10">
        <v>1926.0</v>
      </c>
      <c r="J246" s="10">
        <v>1931.0</v>
      </c>
      <c r="K246" s="11" t="s">
        <v>2174</v>
      </c>
      <c r="L246" s="10">
        <v>5.0</v>
      </c>
      <c r="M246" s="11" t="s">
        <v>2175</v>
      </c>
      <c r="N246" s="11" t="s">
        <v>2176</v>
      </c>
      <c r="O246" s="12" t="s">
        <v>2177</v>
      </c>
      <c r="P246" s="11" t="s">
        <v>2178</v>
      </c>
      <c r="Q246" s="11" t="s">
        <v>89</v>
      </c>
      <c r="R246" s="9"/>
      <c r="S246" s="9"/>
      <c r="T246" s="9"/>
      <c r="U246" s="9"/>
      <c r="V246" s="17" t="s">
        <v>133</v>
      </c>
      <c r="W246" s="11" t="s">
        <v>90</v>
      </c>
      <c r="X246" s="13" t="s">
        <v>91</v>
      </c>
      <c r="Y246" s="14"/>
      <c r="Z246" s="9"/>
      <c r="AA246" s="13" t="s">
        <v>91</v>
      </c>
      <c r="AB246" s="9"/>
      <c r="AC246" s="9"/>
      <c r="AD246" s="9"/>
      <c r="AE246" s="9"/>
      <c r="AF246" s="9"/>
      <c r="AG246" s="15"/>
      <c r="AH246" s="9"/>
      <c r="AI246" s="9"/>
      <c r="AJ246" s="9"/>
      <c r="AK246" s="9"/>
      <c r="AL246" s="9"/>
      <c r="AM246" s="9"/>
      <c r="AN246" s="9"/>
      <c r="AO246" s="15"/>
      <c r="AP246" s="15"/>
      <c r="AQ246" s="9"/>
      <c r="AR246" s="9"/>
      <c r="AS246" s="9"/>
      <c r="AT246" s="9"/>
      <c r="AU246" s="9"/>
      <c r="AV246" s="9"/>
      <c r="AW246" s="9"/>
      <c r="AX246" s="15"/>
      <c r="AY246" s="9"/>
      <c r="AZ246" s="9"/>
      <c r="BA246" s="9"/>
      <c r="BB246" s="9"/>
      <c r="BC246" s="9"/>
      <c r="BD246" s="9"/>
      <c r="BE246" s="9"/>
      <c r="BF246" s="9"/>
      <c r="BG246" s="9"/>
      <c r="BH246" s="9"/>
      <c r="BI246" s="9"/>
      <c r="BJ246" s="11"/>
      <c r="BK246" s="16"/>
      <c r="BL246" s="11"/>
      <c r="BM246" s="11"/>
      <c r="BN246" s="11"/>
      <c r="BO246" s="11"/>
      <c r="BP246" s="11"/>
      <c r="BQ246" s="11"/>
      <c r="BR246" s="11"/>
      <c r="BS246" s="11"/>
      <c r="BT246" s="11"/>
      <c r="BU246" s="11"/>
      <c r="BV246" s="16"/>
      <c r="BW246" s="11"/>
      <c r="BX246" s="11"/>
      <c r="BY246" s="11"/>
      <c r="BZ246" s="11"/>
      <c r="CA246" s="11"/>
      <c r="CB246" s="11"/>
      <c r="CC246" s="9"/>
      <c r="CD246" s="9"/>
    </row>
    <row r="247" hidden="1">
      <c r="A247" s="11" t="s">
        <v>2179</v>
      </c>
      <c r="B247" s="10">
        <v>2021.0</v>
      </c>
      <c r="C247" s="11" t="s">
        <v>2180</v>
      </c>
      <c r="D247" s="11" t="s">
        <v>2181</v>
      </c>
      <c r="E247" s="9"/>
      <c r="F247" s="11" t="s">
        <v>2182</v>
      </c>
      <c r="G247" s="10">
        <v>46.0</v>
      </c>
      <c r="H247" s="9"/>
      <c r="I247" s="10">
        <v>7251.0</v>
      </c>
      <c r="J247" s="10">
        <v>7257.0</v>
      </c>
      <c r="K247" s="11" t="s">
        <v>2183</v>
      </c>
      <c r="M247" s="11" t="s">
        <v>2184</v>
      </c>
      <c r="N247" s="11" t="s">
        <v>2185</v>
      </c>
      <c r="O247" s="12" t="s">
        <v>2186</v>
      </c>
      <c r="P247" s="11" t="s">
        <v>2187</v>
      </c>
      <c r="Q247" s="11" t="s">
        <v>89</v>
      </c>
      <c r="R247" s="9"/>
      <c r="S247" s="9"/>
      <c r="T247" s="9"/>
      <c r="U247" s="9"/>
      <c r="V247" s="17" t="s">
        <v>133</v>
      </c>
      <c r="W247" s="11" t="s">
        <v>90</v>
      </c>
      <c r="X247" s="13" t="s">
        <v>91</v>
      </c>
      <c r="Y247" s="14"/>
      <c r="Z247" s="9"/>
      <c r="AA247" s="13" t="s">
        <v>91</v>
      </c>
      <c r="AB247" s="9"/>
      <c r="AC247" s="9"/>
      <c r="AD247" s="9"/>
      <c r="AE247" s="9"/>
      <c r="AF247" s="9"/>
      <c r="AG247" s="15"/>
      <c r="AH247" s="9"/>
      <c r="AI247" s="9"/>
      <c r="AJ247" s="9"/>
      <c r="AK247" s="9"/>
      <c r="AL247" s="9"/>
      <c r="AM247" s="9"/>
      <c r="AN247" s="9"/>
      <c r="AO247" s="15"/>
      <c r="AP247" s="15"/>
      <c r="AQ247" s="9"/>
      <c r="AR247" s="9"/>
      <c r="AS247" s="9"/>
      <c r="AT247" s="9"/>
      <c r="AU247" s="9"/>
      <c r="AV247" s="9"/>
      <c r="AW247" s="9"/>
      <c r="AX247" s="15"/>
      <c r="AY247" s="9"/>
      <c r="AZ247" s="9"/>
      <c r="BA247" s="9"/>
      <c r="BB247" s="9"/>
      <c r="BC247" s="9"/>
      <c r="BD247" s="9"/>
      <c r="BE247" s="9"/>
      <c r="BF247" s="9"/>
      <c r="BG247" s="9"/>
      <c r="BH247" s="9"/>
      <c r="BI247" s="9"/>
      <c r="BJ247" s="11"/>
      <c r="BK247" s="16"/>
      <c r="BL247" s="11"/>
      <c r="BM247" s="11"/>
      <c r="BN247" s="11"/>
      <c r="BO247" s="11"/>
      <c r="BP247" s="11"/>
      <c r="BQ247" s="11"/>
      <c r="BR247" s="11"/>
      <c r="BS247" s="11"/>
      <c r="BT247" s="11"/>
      <c r="BU247" s="11"/>
      <c r="BV247" s="16"/>
      <c r="BW247" s="11"/>
      <c r="BX247" s="11"/>
      <c r="BY247" s="11"/>
      <c r="BZ247" s="11"/>
      <c r="CA247" s="11"/>
      <c r="CB247" s="11"/>
      <c r="CC247" s="9"/>
      <c r="CD247" s="9"/>
    </row>
    <row r="248" hidden="1">
      <c r="A248" s="11" t="s">
        <v>2188</v>
      </c>
      <c r="B248" s="10">
        <v>2012.0</v>
      </c>
      <c r="C248" s="11" t="s">
        <v>2189</v>
      </c>
      <c r="D248" s="11" t="s">
        <v>2190</v>
      </c>
      <c r="E248" s="9"/>
      <c r="F248" s="11" t="s">
        <v>2191</v>
      </c>
      <c r="L248" s="10">
        <v>1.0</v>
      </c>
      <c r="M248" s="11" t="s">
        <v>2192</v>
      </c>
      <c r="N248" s="11" t="s">
        <v>2193</v>
      </c>
      <c r="O248" s="12" t="s">
        <v>2194</v>
      </c>
      <c r="P248" s="11" t="s">
        <v>2195</v>
      </c>
      <c r="Q248" s="11" t="s">
        <v>89</v>
      </c>
      <c r="R248" s="9"/>
      <c r="S248" s="9"/>
      <c r="T248" s="9"/>
      <c r="U248" s="9"/>
      <c r="V248" s="17" t="s">
        <v>133</v>
      </c>
      <c r="W248" s="11" t="s">
        <v>90</v>
      </c>
      <c r="X248" s="13" t="s">
        <v>91</v>
      </c>
      <c r="Y248" s="14"/>
      <c r="Z248" s="9"/>
      <c r="AA248" s="13" t="s">
        <v>91</v>
      </c>
      <c r="AB248" s="9"/>
      <c r="AC248" s="9"/>
      <c r="AD248" s="9"/>
      <c r="AE248" s="9"/>
      <c r="AF248" s="9"/>
      <c r="AG248" s="15"/>
      <c r="AH248" s="9"/>
      <c r="AI248" s="9"/>
      <c r="AJ248" s="9"/>
      <c r="AK248" s="9"/>
      <c r="AL248" s="9"/>
      <c r="AM248" s="9"/>
      <c r="AN248" s="9"/>
      <c r="AO248" s="15"/>
      <c r="AP248" s="15"/>
      <c r="AQ248" s="9"/>
      <c r="AR248" s="9"/>
      <c r="AS248" s="9"/>
      <c r="AT248" s="9"/>
      <c r="AU248" s="9"/>
      <c r="AV248" s="9"/>
      <c r="AW248" s="9"/>
      <c r="AX248" s="15"/>
      <c r="AY248" s="9"/>
      <c r="AZ248" s="9"/>
      <c r="BA248" s="9"/>
      <c r="BB248" s="9"/>
      <c r="BC248" s="9"/>
      <c r="BD248" s="9"/>
      <c r="BE248" s="9"/>
      <c r="BF248" s="9"/>
      <c r="BG248" s="9"/>
      <c r="BH248" s="9"/>
      <c r="BI248" s="9"/>
      <c r="BJ248" s="11"/>
      <c r="BK248" s="16"/>
      <c r="BL248" s="11"/>
      <c r="BM248" s="11"/>
      <c r="BN248" s="11"/>
      <c r="BO248" s="11"/>
      <c r="BP248" s="11"/>
      <c r="BQ248" s="11"/>
      <c r="BR248" s="11"/>
      <c r="BS248" s="11"/>
      <c r="BT248" s="11"/>
      <c r="BU248" s="11"/>
      <c r="BV248" s="16"/>
      <c r="BW248" s="11"/>
      <c r="BX248" s="11"/>
      <c r="BY248" s="11"/>
      <c r="BZ248" s="11"/>
      <c r="CA248" s="11"/>
      <c r="CB248" s="11"/>
      <c r="CC248" s="9"/>
      <c r="CD248" s="9"/>
    </row>
    <row r="249" hidden="1">
      <c r="A249" s="9"/>
      <c r="B249" s="10">
        <v>2015.0</v>
      </c>
      <c r="C249" s="11" t="s">
        <v>2196</v>
      </c>
      <c r="D249" s="11" t="s">
        <v>2197</v>
      </c>
      <c r="E249" s="9"/>
      <c r="F249" s="11" t="s">
        <v>2198</v>
      </c>
      <c r="G249" s="10">
        <v>11.0</v>
      </c>
      <c r="H249" s="10">
        <v>1.0</v>
      </c>
      <c r="I249" s="10">
        <v>215.0</v>
      </c>
      <c r="J249" s="10">
        <v>222.0</v>
      </c>
      <c r="K249" s="11" t="s">
        <v>2199</v>
      </c>
      <c r="M249" s="11" t="s">
        <v>2200</v>
      </c>
      <c r="N249" s="11" t="s">
        <v>2201</v>
      </c>
      <c r="O249" s="12" t="s">
        <v>2202</v>
      </c>
      <c r="P249" s="11" t="s">
        <v>2203</v>
      </c>
      <c r="Q249" s="11" t="s">
        <v>89</v>
      </c>
      <c r="R249" s="9"/>
      <c r="S249" s="9"/>
      <c r="T249" s="9"/>
      <c r="U249" s="9"/>
      <c r="V249" s="17" t="s">
        <v>133</v>
      </c>
      <c r="W249" s="11" t="s">
        <v>90</v>
      </c>
      <c r="X249" s="13" t="s">
        <v>91</v>
      </c>
      <c r="Y249" s="14"/>
      <c r="Z249" s="9"/>
      <c r="AA249" s="13" t="s">
        <v>91</v>
      </c>
      <c r="AB249" s="9"/>
      <c r="AC249" s="9"/>
      <c r="AD249" s="9"/>
      <c r="AE249" s="9"/>
      <c r="AF249" s="9"/>
      <c r="AG249" s="15"/>
      <c r="AH249" s="9"/>
      <c r="AI249" s="9"/>
      <c r="AJ249" s="9"/>
      <c r="AK249" s="9"/>
      <c r="AL249" s="9"/>
      <c r="AM249" s="9"/>
      <c r="AN249" s="9"/>
      <c r="AO249" s="15"/>
      <c r="AP249" s="15"/>
      <c r="AQ249" s="9"/>
      <c r="AR249" s="9"/>
      <c r="AS249" s="9"/>
      <c r="AT249" s="9"/>
      <c r="AU249" s="9"/>
      <c r="AV249" s="9"/>
      <c r="AW249" s="9"/>
      <c r="AX249" s="15"/>
      <c r="AY249" s="9"/>
      <c r="AZ249" s="9"/>
      <c r="BA249" s="9"/>
      <c r="BB249" s="9"/>
      <c r="BC249" s="9"/>
      <c r="BD249" s="9"/>
      <c r="BE249" s="9"/>
      <c r="BF249" s="9"/>
      <c r="BG249" s="9"/>
      <c r="BH249" s="9"/>
      <c r="BI249" s="9"/>
      <c r="BJ249" s="11"/>
      <c r="BK249" s="16"/>
      <c r="BL249" s="11"/>
      <c r="BM249" s="11"/>
      <c r="BN249" s="11"/>
      <c r="BO249" s="11"/>
      <c r="BP249" s="11"/>
      <c r="BQ249" s="11"/>
      <c r="BR249" s="11"/>
      <c r="BS249" s="11"/>
      <c r="BT249" s="11"/>
      <c r="BU249" s="11"/>
      <c r="BV249" s="16"/>
      <c r="BW249" s="11"/>
      <c r="BX249" s="11"/>
      <c r="BY249" s="11"/>
      <c r="BZ249" s="11"/>
      <c r="CA249" s="11"/>
      <c r="CB249" s="11"/>
      <c r="CC249" s="9"/>
      <c r="CD249" s="9"/>
    </row>
    <row r="250" hidden="1">
      <c r="A250" s="11" t="s">
        <v>2204</v>
      </c>
      <c r="B250" s="10">
        <v>2022.0</v>
      </c>
      <c r="C250" s="11" t="s">
        <v>2205</v>
      </c>
      <c r="D250" s="11" t="s">
        <v>2206</v>
      </c>
      <c r="E250" s="9"/>
      <c r="F250" s="11" t="s">
        <v>2207</v>
      </c>
      <c r="G250" s="10">
        <v>13.0</v>
      </c>
      <c r="H250" s="10">
        <v>2.0</v>
      </c>
      <c r="I250" s="10">
        <v>197.0</v>
      </c>
      <c r="J250" s="10">
        <v>207.0</v>
      </c>
      <c r="K250" s="11" t="s">
        <v>2208</v>
      </c>
      <c r="M250" s="11" t="s">
        <v>2209</v>
      </c>
      <c r="N250" s="11" t="s">
        <v>2210</v>
      </c>
      <c r="O250" s="12" t="s">
        <v>2211</v>
      </c>
      <c r="P250" s="11" t="s">
        <v>2212</v>
      </c>
      <c r="Q250" s="11" t="s">
        <v>89</v>
      </c>
      <c r="R250" s="9"/>
      <c r="S250" s="9"/>
      <c r="T250" s="9"/>
      <c r="U250" s="9"/>
      <c r="V250" s="17" t="s">
        <v>133</v>
      </c>
      <c r="W250" s="11" t="s">
        <v>90</v>
      </c>
      <c r="X250" s="13" t="s">
        <v>91</v>
      </c>
      <c r="Y250" s="14"/>
      <c r="Z250" s="9"/>
      <c r="AA250" s="13" t="s">
        <v>91</v>
      </c>
      <c r="AB250" s="9"/>
      <c r="AC250" s="9"/>
      <c r="AD250" s="9"/>
      <c r="AE250" s="9"/>
      <c r="AF250" s="9"/>
      <c r="AG250" s="15"/>
      <c r="AH250" s="9"/>
      <c r="AI250" s="9"/>
      <c r="AJ250" s="9"/>
      <c r="AK250" s="9"/>
      <c r="AL250" s="9"/>
      <c r="AM250" s="9"/>
      <c r="AN250" s="9"/>
      <c r="AO250" s="15"/>
      <c r="AP250" s="15"/>
      <c r="AQ250" s="9"/>
      <c r="AR250" s="9"/>
      <c r="AS250" s="9"/>
      <c r="AT250" s="9"/>
      <c r="AU250" s="9"/>
      <c r="AV250" s="9"/>
      <c r="AW250" s="9"/>
      <c r="AX250" s="15"/>
      <c r="AY250" s="9"/>
      <c r="AZ250" s="9"/>
      <c r="BA250" s="9"/>
      <c r="BB250" s="9"/>
      <c r="BC250" s="9"/>
      <c r="BD250" s="9"/>
      <c r="BE250" s="9"/>
      <c r="BF250" s="9"/>
      <c r="BG250" s="9"/>
      <c r="BH250" s="9"/>
      <c r="BI250" s="9"/>
      <c r="BJ250" s="11"/>
      <c r="BK250" s="16"/>
      <c r="BL250" s="11"/>
      <c r="BM250" s="11"/>
      <c r="BN250" s="11"/>
      <c r="BO250" s="11"/>
      <c r="BP250" s="11"/>
      <c r="BQ250" s="11"/>
      <c r="BR250" s="11"/>
      <c r="BS250" s="11"/>
      <c r="BT250" s="11"/>
      <c r="BU250" s="11"/>
      <c r="BV250" s="16"/>
      <c r="BW250" s="11"/>
      <c r="BX250" s="11"/>
      <c r="BY250" s="11"/>
      <c r="BZ250" s="11"/>
      <c r="CA250" s="11"/>
      <c r="CB250" s="11"/>
      <c r="CC250" s="9"/>
      <c r="CD250" s="9"/>
    </row>
    <row r="251" hidden="1">
      <c r="A251" s="11" t="s">
        <v>2213</v>
      </c>
      <c r="B251" s="10">
        <v>2017.0</v>
      </c>
      <c r="C251" s="11" t="s">
        <v>2214</v>
      </c>
      <c r="D251" s="11" t="s">
        <v>2215</v>
      </c>
      <c r="E251" s="9"/>
      <c r="F251" s="11" t="s">
        <v>2216</v>
      </c>
      <c r="G251" s="10">
        <v>10.0</v>
      </c>
      <c r="H251" s="10">
        <v>3.0</v>
      </c>
      <c r="I251" s="10">
        <v>261.0</v>
      </c>
      <c r="J251" s="10">
        <v>285.0</v>
      </c>
      <c r="K251" s="11" t="s">
        <v>2217</v>
      </c>
      <c r="M251" s="11" t="s">
        <v>2218</v>
      </c>
      <c r="N251" s="11" t="s">
        <v>2219</v>
      </c>
      <c r="O251" s="12" t="s">
        <v>2220</v>
      </c>
      <c r="Q251" s="11" t="s">
        <v>89</v>
      </c>
      <c r="R251" s="9"/>
      <c r="S251" s="9"/>
      <c r="T251" s="9"/>
      <c r="U251" s="11" t="s">
        <v>90</v>
      </c>
      <c r="V251" s="13" t="s">
        <v>91</v>
      </c>
      <c r="W251" s="9"/>
      <c r="X251" s="13" t="s">
        <v>91</v>
      </c>
      <c r="Y251" s="14"/>
      <c r="Z251" s="9"/>
      <c r="AA251" s="13" t="s">
        <v>91</v>
      </c>
      <c r="AB251" s="9"/>
      <c r="AC251" s="9"/>
      <c r="AD251" s="9"/>
      <c r="AE251" s="9"/>
      <c r="AF251" s="9"/>
      <c r="AG251" s="15"/>
      <c r="AH251" s="9"/>
      <c r="AI251" s="9"/>
      <c r="AJ251" s="9"/>
      <c r="AK251" s="9"/>
      <c r="AL251" s="9"/>
      <c r="AM251" s="9"/>
      <c r="AN251" s="9"/>
      <c r="AO251" s="15"/>
      <c r="AP251" s="15"/>
      <c r="AQ251" s="9"/>
      <c r="AR251" s="9"/>
      <c r="AS251" s="9"/>
      <c r="AT251" s="9"/>
      <c r="AU251" s="9"/>
      <c r="AV251" s="9"/>
      <c r="AW251" s="9"/>
      <c r="AX251" s="15"/>
      <c r="AY251" s="9"/>
      <c r="AZ251" s="9"/>
      <c r="BA251" s="9"/>
      <c r="BB251" s="9"/>
      <c r="BC251" s="9"/>
      <c r="BD251" s="9"/>
      <c r="BE251" s="9"/>
      <c r="BF251" s="9"/>
      <c r="BG251" s="9"/>
      <c r="BH251" s="9"/>
      <c r="BI251" s="9"/>
      <c r="BJ251" s="11"/>
      <c r="BK251" s="16"/>
      <c r="BL251" s="11"/>
      <c r="BM251" s="11"/>
      <c r="BN251" s="11"/>
      <c r="BO251" s="11"/>
      <c r="BP251" s="11"/>
      <c r="BQ251" s="11"/>
      <c r="BR251" s="11"/>
      <c r="BS251" s="11"/>
      <c r="BT251" s="11"/>
      <c r="BU251" s="11"/>
      <c r="BV251" s="16"/>
      <c r="BW251" s="11"/>
      <c r="BX251" s="11"/>
      <c r="BY251" s="11"/>
      <c r="BZ251" s="11"/>
      <c r="CA251" s="11"/>
      <c r="CB251" s="11"/>
      <c r="CC251" s="9"/>
      <c r="CD251" s="9"/>
    </row>
    <row r="252" hidden="1">
      <c r="A252" s="11" t="s">
        <v>2221</v>
      </c>
      <c r="B252" s="10">
        <v>2017.0</v>
      </c>
      <c r="C252" s="11" t="s">
        <v>2214</v>
      </c>
      <c r="D252" s="11" t="s">
        <v>2215</v>
      </c>
      <c r="E252" s="9"/>
      <c r="F252" s="11" t="s">
        <v>2216</v>
      </c>
      <c r="G252" s="10">
        <v>10.0</v>
      </c>
      <c r="H252" s="10">
        <v>3.0</v>
      </c>
      <c r="I252" s="10">
        <v>261.0</v>
      </c>
      <c r="J252" s="10">
        <v>285.0</v>
      </c>
      <c r="K252" s="11" t="s">
        <v>2217</v>
      </c>
      <c r="L252" s="10">
        <v>4.0</v>
      </c>
      <c r="M252" s="11" t="s">
        <v>2218</v>
      </c>
      <c r="N252" s="11" t="s">
        <v>2222</v>
      </c>
      <c r="O252" s="12" t="s">
        <v>2223</v>
      </c>
      <c r="P252" s="11" t="s">
        <v>2224</v>
      </c>
      <c r="Q252" s="11" t="s">
        <v>89</v>
      </c>
      <c r="R252" s="9"/>
      <c r="S252" s="9"/>
      <c r="T252" s="9"/>
      <c r="U252" s="9"/>
      <c r="V252" s="17" t="s">
        <v>133</v>
      </c>
      <c r="W252" s="11" t="s">
        <v>90</v>
      </c>
      <c r="X252" s="13" t="s">
        <v>91</v>
      </c>
      <c r="Y252" s="14"/>
      <c r="Z252" s="9"/>
      <c r="AA252" s="13" t="s">
        <v>91</v>
      </c>
      <c r="AB252" s="9"/>
      <c r="AC252" s="9"/>
      <c r="AD252" s="9"/>
      <c r="AE252" s="9"/>
      <c r="AF252" s="9"/>
      <c r="AG252" s="15"/>
      <c r="AH252" s="9"/>
      <c r="AI252" s="9"/>
      <c r="AJ252" s="9"/>
      <c r="AK252" s="9"/>
      <c r="AL252" s="9"/>
      <c r="AM252" s="9"/>
      <c r="AN252" s="9"/>
      <c r="AO252" s="15"/>
      <c r="AP252" s="15"/>
      <c r="AQ252" s="9"/>
      <c r="AR252" s="9"/>
      <c r="AS252" s="9"/>
      <c r="AT252" s="9"/>
      <c r="AU252" s="9"/>
      <c r="AV252" s="9"/>
      <c r="AW252" s="9"/>
      <c r="AX252" s="15"/>
      <c r="AY252" s="9"/>
      <c r="AZ252" s="9"/>
      <c r="BA252" s="9"/>
      <c r="BB252" s="9"/>
      <c r="BC252" s="9"/>
      <c r="BD252" s="9"/>
      <c r="BE252" s="9"/>
      <c r="BF252" s="9"/>
      <c r="BG252" s="9"/>
      <c r="BH252" s="9"/>
      <c r="BI252" s="9"/>
      <c r="BJ252" s="11"/>
      <c r="BK252" s="16"/>
      <c r="BL252" s="11"/>
      <c r="BM252" s="11"/>
      <c r="BN252" s="11"/>
      <c r="BO252" s="11"/>
      <c r="BP252" s="11"/>
      <c r="BQ252" s="11"/>
      <c r="BR252" s="11"/>
      <c r="BS252" s="11"/>
      <c r="BT252" s="11"/>
      <c r="BU252" s="11"/>
      <c r="BV252" s="16"/>
      <c r="BW252" s="11"/>
      <c r="BX252" s="11"/>
      <c r="BY252" s="11"/>
      <c r="BZ252" s="11"/>
      <c r="CA252" s="11"/>
      <c r="CB252" s="11"/>
      <c r="CC252" s="9"/>
      <c r="CD252" s="9"/>
    </row>
    <row r="253" hidden="1">
      <c r="A253" s="11" t="s">
        <v>2225</v>
      </c>
      <c r="B253" s="10">
        <v>2016.0</v>
      </c>
      <c r="C253" s="11" t="s">
        <v>2226</v>
      </c>
      <c r="D253" s="11" t="s">
        <v>2227</v>
      </c>
      <c r="E253" s="9"/>
      <c r="F253" s="11" t="s">
        <v>219</v>
      </c>
      <c r="G253" s="10">
        <v>54.0</v>
      </c>
      <c r="H253" s="10">
        <v>8.0</v>
      </c>
      <c r="I253" s="10">
        <v>2345.0</v>
      </c>
      <c r="J253" s="10">
        <v>2365.0</v>
      </c>
      <c r="K253" s="11" t="s">
        <v>2228</v>
      </c>
      <c r="L253" s="10">
        <v>15.0</v>
      </c>
      <c r="M253" s="11" t="s">
        <v>2229</v>
      </c>
      <c r="N253" s="11" t="s">
        <v>2230</v>
      </c>
      <c r="O253" s="12" t="s">
        <v>2231</v>
      </c>
      <c r="P253" s="11" t="s">
        <v>2232</v>
      </c>
      <c r="Q253" s="11" t="s">
        <v>125</v>
      </c>
      <c r="S253" s="9"/>
      <c r="T253" s="9"/>
      <c r="U253" s="11" t="s">
        <v>90</v>
      </c>
      <c r="V253" s="13" t="s">
        <v>91</v>
      </c>
      <c r="W253" s="9"/>
      <c r="X253" s="13" t="s">
        <v>91</v>
      </c>
      <c r="Y253" s="14"/>
      <c r="Z253" s="9"/>
      <c r="AA253" s="13" t="s">
        <v>91</v>
      </c>
      <c r="AB253" s="9"/>
      <c r="AC253" s="9"/>
      <c r="AD253" s="9"/>
      <c r="AE253" s="9"/>
      <c r="AF253" s="9"/>
      <c r="AG253" s="15"/>
      <c r="AH253" s="9"/>
      <c r="AI253" s="9"/>
      <c r="AJ253" s="9"/>
      <c r="AK253" s="9"/>
      <c r="AL253" s="9"/>
      <c r="AM253" s="9"/>
      <c r="AN253" s="9"/>
      <c r="AO253" s="15"/>
      <c r="AP253" s="15"/>
      <c r="AQ253" s="9"/>
      <c r="AR253" s="9"/>
      <c r="AS253" s="9"/>
      <c r="AT253" s="9"/>
      <c r="AU253" s="9"/>
      <c r="AV253" s="9"/>
      <c r="AW253" s="9"/>
      <c r="AX253" s="15"/>
      <c r="AY253" s="9"/>
      <c r="AZ253" s="9"/>
      <c r="BA253" s="9"/>
      <c r="BB253" s="9"/>
      <c r="BC253" s="9"/>
      <c r="BD253" s="9"/>
      <c r="BE253" s="9"/>
      <c r="BF253" s="9"/>
      <c r="BG253" s="9"/>
      <c r="BH253" s="9"/>
      <c r="BI253" s="9"/>
      <c r="BJ253" s="11"/>
      <c r="BK253" s="16"/>
      <c r="BL253" s="11"/>
      <c r="BM253" s="11"/>
      <c r="BN253" s="11"/>
      <c r="BO253" s="11"/>
      <c r="BP253" s="11"/>
      <c r="BQ253" s="11"/>
      <c r="BR253" s="11"/>
      <c r="BS253" s="11"/>
      <c r="BT253" s="11"/>
      <c r="BU253" s="11"/>
      <c r="BV253" s="16"/>
      <c r="BW253" s="11"/>
      <c r="BX253" s="11"/>
      <c r="BY253" s="11"/>
      <c r="BZ253" s="11"/>
      <c r="CA253" s="11"/>
      <c r="CB253" s="11"/>
      <c r="CC253" s="9"/>
      <c r="CD253" s="9"/>
    </row>
    <row r="254" hidden="1">
      <c r="A254" s="11" t="s">
        <v>2225</v>
      </c>
      <c r="B254" s="10">
        <v>2016.0</v>
      </c>
      <c r="C254" s="11" t="s">
        <v>2233</v>
      </c>
      <c r="D254" s="11" t="s">
        <v>2234</v>
      </c>
      <c r="E254" s="9"/>
      <c r="F254" s="11" t="s">
        <v>137</v>
      </c>
      <c r="G254" s="10">
        <v>54.0</v>
      </c>
      <c r="H254" s="10">
        <v>8.0</v>
      </c>
      <c r="I254" s="10">
        <v>2345.0</v>
      </c>
      <c r="J254" s="10">
        <v>2365.0</v>
      </c>
      <c r="K254" s="11" t="s">
        <v>2235</v>
      </c>
      <c r="L254" s="10">
        <v>20.0</v>
      </c>
      <c r="M254" s="11" t="s">
        <v>2236</v>
      </c>
      <c r="N254" s="11" t="s">
        <v>2237</v>
      </c>
      <c r="O254" s="12" t="s">
        <v>2238</v>
      </c>
      <c r="P254" s="11" t="s">
        <v>2239</v>
      </c>
      <c r="Q254" s="11" t="s">
        <v>89</v>
      </c>
      <c r="R254" s="9"/>
      <c r="S254" s="9"/>
      <c r="T254" s="9"/>
      <c r="U254" s="9"/>
      <c r="V254" s="17" t="s">
        <v>133</v>
      </c>
      <c r="W254" s="11" t="s">
        <v>90</v>
      </c>
      <c r="X254" s="13" t="s">
        <v>91</v>
      </c>
      <c r="Y254" s="14"/>
      <c r="Z254" s="9"/>
      <c r="AA254" s="13" t="s">
        <v>91</v>
      </c>
      <c r="AB254" s="9"/>
      <c r="AC254" s="9"/>
      <c r="AD254" s="9"/>
      <c r="AE254" s="9"/>
      <c r="AF254" s="9"/>
      <c r="AG254" s="15"/>
      <c r="AH254" s="9"/>
      <c r="AI254" s="9"/>
      <c r="AJ254" s="9"/>
      <c r="AK254" s="9"/>
      <c r="AL254" s="9"/>
      <c r="AM254" s="9"/>
      <c r="AN254" s="9"/>
      <c r="AO254" s="15"/>
      <c r="AP254" s="15"/>
      <c r="AQ254" s="9"/>
      <c r="AR254" s="9"/>
      <c r="AS254" s="9"/>
      <c r="AT254" s="9"/>
      <c r="AU254" s="9"/>
      <c r="AV254" s="9"/>
      <c r="AW254" s="9"/>
      <c r="AX254" s="15"/>
      <c r="AY254" s="9"/>
      <c r="AZ254" s="9"/>
      <c r="BA254" s="9"/>
      <c r="BB254" s="9"/>
      <c r="BC254" s="9"/>
      <c r="BD254" s="9"/>
      <c r="BE254" s="9"/>
      <c r="BF254" s="9"/>
      <c r="BG254" s="9"/>
      <c r="BH254" s="9"/>
      <c r="BI254" s="9"/>
      <c r="BJ254" s="11"/>
      <c r="BK254" s="16"/>
      <c r="BL254" s="11"/>
      <c r="BM254" s="11"/>
      <c r="BN254" s="11"/>
      <c r="BO254" s="11"/>
      <c r="BP254" s="11"/>
      <c r="BQ254" s="11"/>
      <c r="BR254" s="11"/>
      <c r="BS254" s="11"/>
      <c r="BT254" s="11"/>
      <c r="BU254" s="11"/>
      <c r="BV254" s="16"/>
      <c r="BW254" s="11"/>
      <c r="BX254" s="11"/>
      <c r="BY254" s="11"/>
      <c r="BZ254" s="11"/>
      <c r="CA254" s="11"/>
      <c r="CB254" s="11"/>
      <c r="CC254" s="9"/>
      <c r="CD254" s="9"/>
    </row>
    <row r="255" hidden="1">
      <c r="A255" s="9"/>
      <c r="B255" s="10">
        <v>2018.0</v>
      </c>
      <c r="C255" s="11" t="s">
        <v>700</v>
      </c>
      <c r="D255" s="11" t="s">
        <v>2240</v>
      </c>
      <c r="E255" s="9"/>
      <c r="F255" s="11" t="s">
        <v>2241</v>
      </c>
      <c r="G255" s="28">
        <v>43405.0</v>
      </c>
      <c r="I255" s="10">
        <v>1.0</v>
      </c>
      <c r="J255" s="10">
        <v>6.0</v>
      </c>
      <c r="K255" s="11" t="s">
        <v>2242</v>
      </c>
      <c r="M255" s="11" t="s">
        <v>2243</v>
      </c>
      <c r="N255" s="11" t="s">
        <v>2244</v>
      </c>
      <c r="O255" s="12" t="s">
        <v>2245</v>
      </c>
      <c r="P255" s="11" t="s">
        <v>2246</v>
      </c>
      <c r="Q255" s="11" t="s">
        <v>89</v>
      </c>
      <c r="R255" s="9"/>
      <c r="S255" s="9"/>
      <c r="T255" s="9"/>
      <c r="U255" s="9"/>
      <c r="V255" s="17" t="s">
        <v>133</v>
      </c>
      <c r="W255" s="11" t="s">
        <v>90</v>
      </c>
      <c r="X255" s="13" t="s">
        <v>91</v>
      </c>
      <c r="Y255" s="14"/>
      <c r="Z255" s="9"/>
      <c r="AA255" s="13" t="s">
        <v>91</v>
      </c>
      <c r="AB255" s="9"/>
      <c r="AC255" s="9"/>
      <c r="AD255" s="9"/>
      <c r="AE255" s="9"/>
      <c r="AF255" s="9"/>
      <c r="AG255" s="15"/>
      <c r="AH255" s="9"/>
      <c r="AI255" s="9"/>
      <c r="AJ255" s="9"/>
      <c r="AK255" s="9"/>
      <c r="AL255" s="9"/>
      <c r="AM255" s="9"/>
      <c r="AN255" s="9"/>
      <c r="AO255" s="15"/>
      <c r="AP255" s="15"/>
      <c r="AQ255" s="9"/>
      <c r="AR255" s="9"/>
      <c r="AS255" s="9"/>
      <c r="AT255" s="9"/>
      <c r="AU255" s="9"/>
      <c r="AV255" s="9"/>
      <c r="AW255" s="9"/>
      <c r="AX255" s="15"/>
      <c r="AY255" s="9"/>
      <c r="AZ255" s="9"/>
      <c r="BA255" s="9"/>
      <c r="BB255" s="9"/>
      <c r="BC255" s="9"/>
      <c r="BD255" s="9"/>
      <c r="BE255" s="9"/>
      <c r="BF255" s="9"/>
      <c r="BG255" s="9"/>
      <c r="BH255" s="9"/>
      <c r="BI255" s="9"/>
      <c r="BJ255" s="11"/>
      <c r="BK255" s="16"/>
      <c r="BL255" s="11"/>
      <c r="BM255" s="11"/>
      <c r="BN255" s="11"/>
      <c r="BO255" s="11"/>
      <c r="BP255" s="11"/>
      <c r="BQ255" s="11"/>
      <c r="BR255" s="11"/>
      <c r="BS255" s="11"/>
      <c r="BT255" s="11"/>
      <c r="BU255" s="11"/>
      <c r="BV255" s="16"/>
      <c r="BW255" s="11"/>
      <c r="BX255" s="11"/>
      <c r="BY255" s="11"/>
      <c r="BZ255" s="11"/>
      <c r="CA255" s="11"/>
      <c r="CB255" s="11"/>
      <c r="CC255" s="9"/>
      <c r="CD255" s="9"/>
    </row>
    <row r="256">
      <c r="A256" s="11" t="s">
        <v>2247</v>
      </c>
      <c r="B256" s="10">
        <v>2022.0</v>
      </c>
      <c r="C256" s="11" t="s">
        <v>2248</v>
      </c>
      <c r="D256" s="11" t="s">
        <v>2249</v>
      </c>
      <c r="E256" s="11" t="s">
        <v>185</v>
      </c>
      <c r="F256" s="11" t="s">
        <v>1424</v>
      </c>
      <c r="G256" s="10">
        <v>53.0</v>
      </c>
      <c r="H256" s="10">
        <v>1.0</v>
      </c>
      <c r="I256" s="10">
        <v>150.0</v>
      </c>
      <c r="J256" s="10">
        <v>180.0</v>
      </c>
      <c r="K256" s="11" t="s">
        <v>2250</v>
      </c>
      <c r="L256" s="10">
        <v>13.0</v>
      </c>
      <c r="M256" s="11" t="s">
        <v>2251</v>
      </c>
      <c r="N256" s="11" t="s">
        <v>2252</v>
      </c>
      <c r="O256" s="12" t="s">
        <v>2253</v>
      </c>
      <c r="P256" s="11" t="s">
        <v>2254</v>
      </c>
      <c r="Q256" s="11" t="s">
        <v>89</v>
      </c>
      <c r="R256" s="9"/>
      <c r="S256" s="9"/>
      <c r="T256" s="9"/>
      <c r="U256" s="9"/>
      <c r="V256" s="17" t="s">
        <v>133</v>
      </c>
      <c r="W256" s="9"/>
      <c r="X256" s="17" t="s">
        <v>133</v>
      </c>
      <c r="Y256" s="18"/>
      <c r="Z256" s="9"/>
      <c r="AA256" s="17" t="s">
        <v>133</v>
      </c>
      <c r="AB256" s="11" t="s">
        <v>2255</v>
      </c>
      <c r="AC256" s="11" t="s">
        <v>677</v>
      </c>
      <c r="AD256" s="11" t="s">
        <v>2256</v>
      </c>
      <c r="AE256" s="9"/>
      <c r="AF256" s="11" t="s">
        <v>430</v>
      </c>
      <c r="AG256" s="20"/>
      <c r="AH256" s="21"/>
      <c r="AI256" s="23" t="s">
        <v>90</v>
      </c>
      <c r="AJ256" s="21"/>
      <c r="AK256" s="21"/>
      <c r="AL256" s="21"/>
      <c r="AM256" s="23" t="s">
        <v>90</v>
      </c>
      <c r="AN256" s="21"/>
      <c r="AO256" s="15"/>
      <c r="AP256" s="15"/>
      <c r="AQ256" s="9"/>
      <c r="AR256" s="9"/>
      <c r="AS256" s="9"/>
      <c r="AT256" s="9"/>
      <c r="AU256" s="9"/>
      <c r="AV256" s="9"/>
      <c r="AW256" s="9"/>
      <c r="AX256" s="15"/>
      <c r="AY256" s="11" t="s">
        <v>90</v>
      </c>
      <c r="AZ256" s="9"/>
      <c r="BA256" s="9"/>
      <c r="BB256" s="9"/>
      <c r="BC256" s="9"/>
      <c r="BD256" s="9"/>
      <c r="BE256" s="9"/>
      <c r="BF256" s="11" t="s">
        <v>90</v>
      </c>
      <c r="BG256" s="9"/>
      <c r="BH256" s="9"/>
      <c r="BI256" s="9"/>
      <c r="BJ256" s="11" t="s">
        <v>2257</v>
      </c>
      <c r="BK256" s="16" t="s">
        <v>90</v>
      </c>
      <c r="BL256" s="11" t="s">
        <v>90</v>
      </c>
      <c r="BM256" s="11"/>
      <c r="BN256" s="11" t="s">
        <v>90</v>
      </c>
      <c r="BO256" s="11" t="s">
        <v>90</v>
      </c>
      <c r="BP256" s="11"/>
      <c r="BQ256" s="11"/>
      <c r="BR256" s="11"/>
      <c r="BS256" s="11"/>
      <c r="BT256" s="11"/>
      <c r="BU256" s="11"/>
      <c r="BV256" s="16" t="s">
        <v>90</v>
      </c>
      <c r="BW256" s="11"/>
      <c r="BX256" s="11"/>
      <c r="BY256" s="11"/>
      <c r="BZ256" s="11"/>
      <c r="CA256" s="11"/>
      <c r="CB256" s="11"/>
      <c r="CC256" s="11" t="s">
        <v>432</v>
      </c>
      <c r="CD256" s="11" t="s">
        <v>197</v>
      </c>
    </row>
    <row r="257" hidden="1">
      <c r="A257" s="11" t="s">
        <v>2258</v>
      </c>
      <c r="B257" s="10">
        <v>2016.0</v>
      </c>
      <c r="C257" s="11" t="s">
        <v>2259</v>
      </c>
      <c r="D257" s="11" t="s">
        <v>2260</v>
      </c>
      <c r="E257" s="9"/>
      <c r="F257" s="11" t="s">
        <v>1016</v>
      </c>
      <c r="I257" s="10">
        <v>821.0</v>
      </c>
      <c r="J257" s="10">
        <v>830.0</v>
      </c>
      <c r="K257" s="11" t="s">
        <v>2261</v>
      </c>
      <c r="M257" s="11" t="s">
        <v>2262</v>
      </c>
      <c r="N257" s="11" t="s">
        <v>2263</v>
      </c>
      <c r="O257" s="12" t="s">
        <v>2264</v>
      </c>
      <c r="P257" s="11" t="s">
        <v>2265</v>
      </c>
      <c r="Q257" s="11" t="s">
        <v>89</v>
      </c>
      <c r="R257" s="9"/>
      <c r="S257" s="9"/>
      <c r="T257" s="9"/>
      <c r="U257" s="9"/>
      <c r="V257" s="17" t="s">
        <v>133</v>
      </c>
      <c r="W257" s="11" t="s">
        <v>90</v>
      </c>
      <c r="X257" s="13" t="s">
        <v>91</v>
      </c>
      <c r="Y257" s="14"/>
      <c r="Z257" s="9"/>
      <c r="AA257" s="13" t="s">
        <v>91</v>
      </c>
      <c r="AB257" s="9"/>
      <c r="AC257" s="9"/>
      <c r="AD257" s="9"/>
      <c r="AE257" s="9"/>
      <c r="AF257" s="9"/>
      <c r="AG257" s="15"/>
      <c r="AH257" s="9"/>
      <c r="AI257" s="9"/>
      <c r="AJ257" s="9"/>
      <c r="AK257" s="9"/>
      <c r="AL257" s="9"/>
      <c r="AM257" s="9"/>
      <c r="AN257" s="9"/>
      <c r="AO257" s="15"/>
      <c r="AP257" s="15"/>
      <c r="AQ257" s="9"/>
      <c r="AR257" s="9"/>
      <c r="AS257" s="9"/>
      <c r="AT257" s="9"/>
      <c r="AU257" s="9"/>
      <c r="AV257" s="9"/>
      <c r="AW257" s="9"/>
      <c r="AX257" s="15"/>
      <c r="AY257" s="9"/>
      <c r="AZ257" s="9"/>
      <c r="BA257" s="9"/>
      <c r="BB257" s="9"/>
      <c r="BC257" s="9"/>
      <c r="BD257" s="9"/>
      <c r="BE257" s="9"/>
      <c r="BF257" s="9"/>
      <c r="BG257" s="9"/>
      <c r="BH257" s="9"/>
      <c r="BI257" s="9"/>
      <c r="BJ257" s="11"/>
      <c r="BK257" s="16"/>
      <c r="BL257" s="11"/>
      <c r="BM257" s="11"/>
      <c r="BN257" s="11"/>
      <c r="BO257" s="11"/>
      <c r="BP257" s="11"/>
      <c r="BQ257" s="11"/>
      <c r="BR257" s="11"/>
      <c r="BS257" s="11"/>
      <c r="BT257" s="11"/>
      <c r="BU257" s="11"/>
      <c r="BV257" s="16"/>
      <c r="BW257" s="11"/>
      <c r="BX257" s="11"/>
      <c r="BY257" s="11"/>
      <c r="BZ257" s="11"/>
      <c r="CA257" s="11"/>
      <c r="CB257" s="11"/>
      <c r="CC257" s="9"/>
      <c r="CD257" s="9"/>
    </row>
    <row r="258" hidden="1">
      <c r="A258" s="11" t="s">
        <v>2266</v>
      </c>
      <c r="B258" s="10">
        <v>2017.0</v>
      </c>
      <c r="C258" s="11" t="s">
        <v>2267</v>
      </c>
      <c r="D258" s="11" t="s">
        <v>2268</v>
      </c>
      <c r="E258" s="9"/>
      <c r="F258" s="11" t="s">
        <v>2269</v>
      </c>
      <c r="G258" s="10">
        <v>24.0</v>
      </c>
      <c r="H258" s="10">
        <v>1.0</v>
      </c>
      <c r="I258" s="10">
        <v>1.0</v>
      </c>
      <c r="J258" s="10">
        <v>30.0</v>
      </c>
      <c r="K258" s="11" t="s">
        <v>2270</v>
      </c>
      <c r="L258" s="10">
        <v>11.0</v>
      </c>
      <c r="M258" s="11" t="s">
        <v>2271</v>
      </c>
      <c r="N258" s="11" t="s">
        <v>2272</v>
      </c>
      <c r="O258" s="12" t="s">
        <v>2273</v>
      </c>
      <c r="P258" s="11" t="s">
        <v>2274</v>
      </c>
      <c r="Q258" s="11" t="s">
        <v>89</v>
      </c>
      <c r="R258" s="9"/>
      <c r="S258" s="9"/>
      <c r="T258" s="9"/>
      <c r="U258" s="9"/>
      <c r="V258" s="17" t="s">
        <v>133</v>
      </c>
      <c r="W258" s="11" t="s">
        <v>90</v>
      </c>
      <c r="X258" s="13" t="s">
        <v>91</v>
      </c>
      <c r="Y258" s="14"/>
      <c r="Z258" s="9"/>
      <c r="AA258" s="13" t="s">
        <v>91</v>
      </c>
      <c r="AB258" s="9"/>
      <c r="AC258" s="9"/>
      <c r="AD258" s="9"/>
      <c r="AE258" s="9"/>
      <c r="AF258" s="9"/>
      <c r="AG258" s="15"/>
      <c r="AH258" s="9"/>
      <c r="AI258" s="9"/>
      <c r="AJ258" s="9"/>
      <c r="AK258" s="9"/>
      <c r="AL258" s="9"/>
      <c r="AM258" s="9"/>
      <c r="AN258" s="9"/>
      <c r="AO258" s="15"/>
      <c r="AP258" s="15"/>
      <c r="AQ258" s="9"/>
      <c r="AR258" s="9"/>
      <c r="AS258" s="9"/>
      <c r="AT258" s="9"/>
      <c r="AU258" s="9"/>
      <c r="AV258" s="9"/>
      <c r="AW258" s="9"/>
      <c r="AX258" s="15"/>
      <c r="AY258" s="9"/>
      <c r="AZ258" s="9"/>
      <c r="BA258" s="9"/>
      <c r="BB258" s="9"/>
      <c r="BC258" s="9"/>
      <c r="BD258" s="9"/>
      <c r="BE258" s="9"/>
      <c r="BF258" s="9"/>
      <c r="BG258" s="9"/>
      <c r="BH258" s="9"/>
      <c r="BI258" s="9"/>
      <c r="BJ258" s="11"/>
      <c r="BK258" s="16"/>
      <c r="BL258" s="11"/>
      <c r="BM258" s="11"/>
      <c r="BN258" s="11"/>
      <c r="BO258" s="11"/>
      <c r="BP258" s="11"/>
      <c r="BQ258" s="11"/>
      <c r="BR258" s="11"/>
      <c r="BS258" s="11"/>
      <c r="BT258" s="11"/>
      <c r="BU258" s="11"/>
      <c r="BV258" s="16"/>
      <c r="BW258" s="11"/>
      <c r="BX258" s="11"/>
      <c r="BY258" s="11"/>
      <c r="BZ258" s="11"/>
      <c r="CA258" s="11"/>
      <c r="CB258" s="11"/>
      <c r="CC258" s="9"/>
      <c r="CD258" s="9"/>
    </row>
    <row r="259" hidden="1">
      <c r="A259" s="11" t="s">
        <v>2275</v>
      </c>
      <c r="B259" s="10">
        <v>2012.0</v>
      </c>
      <c r="C259" s="11" t="s">
        <v>2276</v>
      </c>
      <c r="D259" s="11" t="s">
        <v>2277</v>
      </c>
      <c r="E259" s="9"/>
      <c r="F259" s="11" t="s">
        <v>2278</v>
      </c>
      <c r="G259" s="10">
        <v>30.0</v>
      </c>
      <c r="H259" s="10">
        <v>3.0</v>
      </c>
      <c r="I259" s="10">
        <v>180.0</v>
      </c>
      <c r="J259" s="10">
        <v>200.0</v>
      </c>
      <c r="K259" s="11" t="s">
        <v>2279</v>
      </c>
      <c r="L259" s="10">
        <v>107.0</v>
      </c>
      <c r="M259" s="11" t="s">
        <v>2280</v>
      </c>
      <c r="N259" s="11" t="s">
        <v>2281</v>
      </c>
      <c r="O259" s="12" t="s">
        <v>2282</v>
      </c>
      <c r="P259" s="11" t="s">
        <v>2283</v>
      </c>
      <c r="Q259" s="11" t="s">
        <v>125</v>
      </c>
      <c r="S259" s="9"/>
      <c r="T259" s="9"/>
      <c r="U259" s="9"/>
      <c r="V259" s="17" t="s">
        <v>133</v>
      </c>
      <c r="W259" s="11" t="s">
        <v>90</v>
      </c>
      <c r="X259" s="13" t="s">
        <v>91</v>
      </c>
      <c r="Y259" s="14"/>
      <c r="Z259" s="9"/>
      <c r="AA259" s="13" t="s">
        <v>91</v>
      </c>
      <c r="AB259" s="9"/>
      <c r="AC259" s="9"/>
      <c r="AD259" s="9"/>
      <c r="AE259" s="9"/>
      <c r="AF259" s="9"/>
      <c r="AG259" s="15"/>
      <c r="AH259" s="9"/>
      <c r="AI259" s="9"/>
      <c r="AJ259" s="9"/>
      <c r="AK259" s="9"/>
      <c r="AL259" s="9"/>
      <c r="AM259" s="9"/>
      <c r="AN259" s="9"/>
      <c r="AO259" s="15"/>
      <c r="AP259" s="15"/>
      <c r="AQ259" s="9"/>
      <c r="AR259" s="9"/>
      <c r="AS259" s="9"/>
      <c r="AT259" s="9"/>
      <c r="AU259" s="9"/>
      <c r="AV259" s="9"/>
      <c r="AW259" s="9"/>
      <c r="AX259" s="15"/>
      <c r="AY259" s="9"/>
      <c r="AZ259" s="9"/>
      <c r="BA259" s="9"/>
      <c r="BB259" s="9"/>
      <c r="BC259" s="9"/>
      <c r="BD259" s="9"/>
      <c r="BE259" s="9"/>
      <c r="BF259" s="9"/>
      <c r="BG259" s="9"/>
      <c r="BH259" s="9"/>
      <c r="BI259" s="9"/>
      <c r="BJ259" s="11"/>
      <c r="BK259" s="16"/>
      <c r="BL259" s="11"/>
      <c r="BM259" s="11"/>
      <c r="BN259" s="11"/>
      <c r="BO259" s="11"/>
      <c r="BP259" s="11"/>
      <c r="BQ259" s="11"/>
      <c r="BR259" s="11"/>
      <c r="BS259" s="11"/>
      <c r="BT259" s="11"/>
      <c r="BU259" s="11"/>
      <c r="BV259" s="16"/>
      <c r="BW259" s="11"/>
      <c r="BX259" s="11"/>
      <c r="BY259" s="11"/>
      <c r="BZ259" s="11"/>
      <c r="CA259" s="11"/>
      <c r="CB259" s="11"/>
      <c r="CC259" s="9"/>
      <c r="CD259" s="9"/>
    </row>
    <row r="260" hidden="1">
      <c r="A260" s="9"/>
      <c r="B260" s="10">
        <v>2016.0</v>
      </c>
      <c r="C260" s="11" t="s">
        <v>82</v>
      </c>
      <c r="D260" s="11" t="s">
        <v>2284</v>
      </c>
      <c r="E260" s="9"/>
      <c r="F260" s="11" t="s">
        <v>2285</v>
      </c>
      <c r="G260" s="11" t="s">
        <v>2286</v>
      </c>
      <c r="H260" s="11" t="s">
        <v>2287</v>
      </c>
      <c r="I260" s="10">
        <v>28.0</v>
      </c>
      <c r="J260" s="10">
        <v>30.0</v>
      </c>
      <c r="K260" s="9"/>
      <c r="L260" s="9"/>
      <c r="M260" s="9"/>
      <c r="N260" s="11" t="s">
        <v>2288</v>
      </c>
      <c r="O260" s="12" t="s">
        <v>2289</v>
      </c>
      <c r="P260" s="11" t="s">
        <v>2290</v>
      </c>
      <c r="Q260" s="11" t="s">
        <v>89</v>
      </c>
      <c r="R260" s="9"/>
      <c r="S260" s="9"/>
      <c r="T260" s="9"/>
      <c r="U260" s="9"/>
      <c r="V260" s="17" t="s">
        <v>133</v>
      </c>
      <c r="W260" s="11" t="s">
        <v>90</v>
      </c>
      <c r="X260" s="13" t="s">
        <v>91</v>
      </c>
      <c r="Y260" s="14"/>
      <c r="Z260" s="9"/>
      <c r="AA260" s="13" t="s">
        <v>91</v>
      </c>
      <c r="AB260" s="9"/>
      <c r="AC260" s="9"/>
      <c r="AD260" s="9"/>
      <c r="AE260" s="9"/>
      <c r="AF260" s="9"/>
      <c r="AG260" s="15"/>
      <c r="AH260" s="9"/>
      <c r="AI260" s="9"/>
      <c r="AJ260" s="9"/>
      <c r="AK260" s="9"/>
      <c r="AL260" s="9"/>
      <c r="AM260" s="9"/>
      <c r="AN260" s="9"/>
      <c r="AO260" s="15"/>
      <c r="AP260" s="15"/>
      <c r="AQ260" s="9"/>
      <c r="AR260" s="9"/>
      <c r="AS260" s="9"/>
      <c r="AT260" s="9"/>
      <c r="AU260" s="9"/>
      <c r="AV260" s="9"/>
      <c r="AW260" s="9"/>
      <c r="AX260" s="15"/>
      <c r="AY260" s="9"/>
      <c r="AZ260" s="9"/>
      <c r="BA260" s="9"/>
      <c r="BB260" s="9"/>
      <c r="BC260" s="9"/>
      <c r="BD260" s="9"/>
      <c r="BE260" s="9"/>
      <c r="BF260" s="9"/>
      <c r="BG260" s="9"/>
      <c r="BH260" s="9"/>
      <c r="BI260" s="9"/>
      <c r="BJ260" s="11"/>
      <c r="BK260" s="16"/>
      <c r="BL260" s="11"/>
      <c r="BM260" s="11"/>
      <c r="BN260" s="11"/>
      <c r="BO260" s="11"/>
      <c r="BP260" s="11"/>
      <c r="BQ260" s="11"/>
      <c r="BR260" s="11"/>
      <c r="BS260" s="11"/>
      <c r="BT260" s="11"/>
      <c r="BU260" s="11"/>
      <c r="BV260" s="16"/>
      <c r="BW260" s="11"/>
      <c r="BX260" s="11"/>
      <c r="BY260" s="11"/>
      <c r="BZ260" s="11"/>
      <c r="CA260" s="11"/>
      <c r="CB260" s="11"/>
      <c r="CC260" s="9"/>
      <c r="CD260" s="9"/>
    </row>
    <row r="261" hidden="1">
      <c r="A261" s="11" t="s">
        <v>2291</v>
      </c>
      <c r="B261" s="10">
        <v>2014.0</v>
      </c>
      <c r="C261" s="11" t="s">
        <v>2292</v>
      </c>
      <c r="D261" s="11" t="s">
        <v>2293</v>
      </c>
      <c r="E261" s="9"/>
      <c r="F261" s="11" t="s">
        <v>2294</v>
      </c>
      <c r="I261" s="10">
        <v>315.0</v>
      </c>
      <c r="J261" s="10">
        <v>320.0</v>
      </c>
      <c r="K261" s="11" t="s">
        <v>2295</v>
      </c>
      <c r="L261" s="10">
        <v>1.0</v>
      </c>
      <c r="M261" s="11" t="s">
        <v>2296</v>
      </c>
      <c r="N261" s="11" t="s">
        <v>2297</v>
      </c>
      <c r="O261" s="12" t="s">
        <v>2298</v>
      </c>
      <c r="P261" s="11" t="s">
        <v>2299</v>
      </c>
      <c r="Q261" s="11" t="s">
        <v>89</v>
      </c>
      <c r="R261" s="9"/>
      <c r="S261" s="9"/>
      <c r="T261" s="9"/>
      <c r="U261" s="9"/>
      <c r="V261" s="17" t="s">
        <v>133</v>
      </c>
      <c r="W261" s="11" t="s">
        <v>90</v>
      </c>
      <c r="X261" s="13" t="s">
        <v>91</v>
      </c>
      <c r="Y261" s="14"/>
      <c r="Z261" s="9"/>
      <c r="AA261" s="13" t="s">
        <v>91</v>
      </c>
      <c r="AB261" s="9"/>
      <c r="AC261" s="9"/>
      <c r="AD261" s="9"/>
      <c r="AE261" s="9"/>
      <c r="AF261" s="9"/>
      <c r="AG261" s="15"/>
      <c r="AH261" s="9"/>
      <c r="AI261" s="9"/>
      <c r="AJ261" s="9"/>
      <c r="AK261" s="9"/>
      <c r="AL261" s="9"/>
      <c r="AM261" s="9"/>
      <c r="AN261" s="9"/>
      <c r="AO261" s="15"/>
      <c r="AP261" s="15"/>
      <c r="AQ261" s="9"/>
      <c r="AR261" s="9"/>
      <c r="AS261" s="9"/>
      <c r="AT261" s="9"/>
      <c r="AU261" s="9"/>
      <c r="AV261" s="9"/>
      <c r="AW261" s="9"/>
      <c r="AX261" s="15"/>
      <c r="AY261" s="9"/>
      <c r="AZ261" s="9"/>
      <c r="BA261" s="9"/>
      <c r="BB261" s="9"/>
      <c r="BC261" s="9"/>
      <c r="BD261" s="9"/>
      <c r="BE261" s="9"/>
      <c r="BF261" s="9"/>
      <c r="BG261" s="9"/>
      <c r="BH261" s="9"/>
      <c r="BI261" s="9"/>
      <c r="BJ261" s="11"/>
      <c r="BK261" s="16"/>
      <c r="BL261" s="11"/>
      <c r="BM261" s="11"/>
      <c r="BN261" s="11"/>
      <c r="BO261" s="11"/>
      <c r="BP261" s="11"/>
      <c r="BQ261" s="11"/>
      <c r="BR261" s="11"/>
      <c r="BS261" s="11"/>
      <c r="BT261" s="11"/>
      <c r="BU261" s="11"/>
      <c r="BV261" s="16"/>
      <c r="BW261" s="11"/>
      <c r="BX261" s="11"/>
      <c r="BY261" s="11"/>
      <c r="BZ261" s="11"/>
      <c r="CA261" s="11"/>
      <c r="CB261" s="11"/>
      <c r="CC261" s="9"/>
      <c r="CD261" s="9"/>
    </row>
    <row r="262" hidden="1">
      <c r="A262" s="11" t="s">
        <v>2300</v>
      </c>
      <c r="B262" s="10">
        <v>2021.0</v>
      </c>
      <c r="C262" s="11" t="s">
        <v>2301</v>
      </c>
      <c r="D262" s="11" t="s">
        <v>2302</v>
      </c>
      <c r="E262" s="9"/>
      <c r="F262" s="11" t="s">
        <v>422</v>
      </c>
      <c r="G262" s="10">
        <v>173.0</v>
      </c>
      <c r="H262" s="9"/>
      <c r="I262" s="9"/>
      <c r="J262" s="9"/>
      <c r="K262" s="11" t="s">
        <v>2303</v>
      </c>
      <c r="L262" s="10">
        <v>31.0</v>
      </c>
      <c r="M262" s="11" t="s">
        <v>2304</v>
      </c>
      <c r="N262" s="11" t="s">
        <v>2305</v>
      </c>
      <c r="O262" s="12" t="s">
        <v>2306</v>
      </c>
      <c r="P262" s="11" t="s">
        <v>2307</v>
      </c>
      <c r="Q262" s="11" t="s">
        <v>89</v>
      </c>
      <c r="R262" s="9"/>
      <c r="S262" s="9"/>
      <c r="T262" s="9"/>
      <c r="U262" s="9"/>
      <c r="V262" s="17" t="s">
        <v>133</v>
      </c>
      <c r="W262" s="11" t="s">
        <v>90</v>
      </c>
      <c r="X262" s="13" t="s">
        <v>91</v>
      </c>
      <c r="Y262" s="14"/>
      <c r="Z262" s="9"/>
      <c r="AA262" s="13" t="s">
        <v>91</v>
      </c>
      <c r="AB262" s="9"/>
      <c r="AC262" s="9"/>
      <c r="AD262" s="9"/>
      <c r="AE262" s="9"/>
      <c r="AF262" s="9"/>
      <c r="AG262" s="15"/>
      <c r="AH262" s="9"/>
      <c r="AI262" s="9"/>
      <c r="AJ262" s="9"/>
      <c r="AK262" s="9"/>
      <c r="AL262" s="9"/>
      <c r="AM262" s="9"/>
      <c r="AN262" s="9"/>
      <c r="AO262" s="15"/>
      <c r="AP262" s="15"/>
      <c r="AQ262" s="9"/>
      <c r="AR262" s="9"/>
      <c r="AS262" s="9"/>
      <c r="AT262" s="9"/>
      <c r="AU262" s="9"/>
      <c r="AV262" s="9"/>
      <c r="AW262" s="9"/>
      <c r="AX262" s="15"/>
      <c r="AY262" s="9"/>
      <c r="AZ262" s="9"/>
      <c r="BA262" s="9"/>
      <c r="BB262" s="9"/>
      <c r="BC262" s="9"/>
      <c r="BD262" s="9"/>
      <c r="BE262" s="9"/>
      <c r="BF262" s="9"/>
      <c r="BG262" s="9"/>
      <c r="BH262" s="9"/>
      <c r="BI262" s="9"/>
      <c r="BJ262" s="11"/>
      <c r="BK262" s="16"/>
      <c r="BL262" s="11"/>
      <c r="BM262" s="11"/>
      <c r="BN262" s="11"/>
      <c r="BO262" s="11"/>
      <c r="BP262" s="11"/>
      <c r="BQ262" s="11"/>
      <c r="BR262" s="11"/>
      <c r="BS262" s="11"/>
      <c r="BT262" s="11"/>
      <c r="BU262" s="11"/>
      <c r="BV262" s="16"/>
      <c r="BW262" s="11"/>
      <c r="BX262" s="11"/>
      <c r="BY262" s="11"/>
      <c r="BZ262" s="11"/>
      <c r="CA262" s="11"/>
      <c r="CB262" s="11"/>
      <c r="CC262" s="9"/>
      <c r="CD262" s="9"/>
    </row>
    <row r="263" hidden="1">
      <c r="A263" s="11" t="s">
        <v>2308</v>
      </c>
      <c r="B263" s="10">
        <v>2022.0</v>
      </c>
      <c r="C263" s="11" t="s">
        <v>2309</v>
      </c>
      <c r="D263" s="11" t="s">
        <v>2310</v>
      </c>
      <c r="E263" s="9"/>
      <c r="F263" s="11" t="s">
        <v>2311</v>
      </c>
      <c r="G263" s="10">
        <v>26.0</v>
      </c>
      <c r="H263" s="10">
        <v>3.0</v>
      </c>
      <c r="I263" s="10">
        <v>1010.0</v>
      </c>
      <c r="J263" s="10">
        <v>1024.0</v>
      </c>
      <c r="K263" s="11" t="s">
        <v>2312</v>
      </c>
      <c r="L263" s="10">
        <v>1.0</v>
      </c>
      <c r="M263" s="11" t="s">
        <v>2313</v>
      </c>
      <c r="N263" s="11" t="s">
        <v>2314</v>
      </c>
      <c r="O263" s="12" t="s">
        <v>2315</v>
      </c>
      <c r="P263" s="11" t="s">
        <v>2316</v>
      </c>
      <c r="Q263" s="11" t="s">
        <v>89</v>
      </c>
      <c r="R263" s="9"/>
      <c r="S263" s="9"/>
      <c r="T263" s="9"/>
      <c r="U263" s="9"/>
      <c r="V263" s="17" t="s">
        <v>133</v>
      </c>
      <c r="W263" s="11" t="s">
        <v>90</v>
      </c>
      <c r="X263" s="13" t="s">
        <v>91</v>
      </c>
      <c r="Y263" s="14"/>
      <c r="Z263" s="9"/>
      <c r="AA263" s="13" t="s">
        <v>91</v>
      </c>
      <c r="AB263" s="9"/>
      <c r="AC263" s="9"/>
      <c r="AD263" s="9"/>
      <c r="AE263" s="9"/>
      <c r="AF263" s="9"/>
      <c r="AG263" s="15"/>
      <c r="AH263" s="9"/>
      <c r="AI263" s="9"/>
      <c r="AJ263" s="9"/>
      <c r="AK263" s="9"/>
      <c r="AL263" s="9"/>
      <c r="AM263" s="9"/>
      <c r="AN263" s="9"/>
      <c r="AO263" s="15"/>
      <c r="AP263" s="15"/>
      <c r="AQ263" s="9"/>
      <c r="AR263" s="9"/>
      <c r="AS263" s="9"/>
      <c r="AT263" s="9"/>
      <c r="AU263" s="9"/>
      <c r="AV263" s="9"/>
      <c r="AW263" s="9"/>
      <c r="AX263" s="15"/>
      <c r="AY263" s="9"/>
      <c r="AZ263" s="9"/>
      <c r="BA263" s="9"/>
      <c r="BB263" s="9"/>
      <c r="BC263" s="9"/>
      <c r="BD263" s="9"/>
      <c r="BE263" s="9"/>
      <c r="BF263" s="9"/>
      <c r="BG263" s="9"/>
      <c r="BH263" s="9"/>
      <c r="BI263" s="9"/>
      <c r="BJ263" s="11"/>
      <c r="BK263" s="16"/>
      <c r="BL263" s="11"/>
      <c r="BM263" s="11"/>
      <c r="BN263" s="11"/>
      <c r="BO263" s="11"/>
      <c r="BP263" s="11"/>
      <c r="BQ263" s="11"/>
      <c r="BR263" s="11"/>
      <c r="BS263" s="11"/>
      <c r="BT263" s="11"/>
      <c r="BU263" s="11"/>
      <c r="BV263" s="16"/>
      <c r="BW263" s="11"/>
      <c r="BX263" s="11"/>
      <c r="BY263" s="11"/>
      <c r="BZ263" s="11"/>
      <c r="CA263" s="11"/>
      <c r="CB263" s="11"/>
      <c r="CC263" s="9"/>
      <c r="CD263" s="9"/>
    </row>
    <row r="264" hidden="1">
      <c r="A264" s="11" t="s">
        <v>2317</v>
      </c>
      <c r="B264" s="10">
        <v>2019.0</v>
      </c>
      <c r="C264" s="11" t="s">
        <v>2318</v>
      </c>
      <c r="D264" s="11" t="s">
        <v>2319</v>
      </c>
      <c r="E264" s="9"/>
      <c r="F264" s="11" t="s">
        <v>395</v>
      </c>
      <c r="G264" s="10">
        <v>137.0</v>
      </c>
      <c r="H264" s="9"/>
      <c r="I264" s="9"/>
      <c r="J264" s="9"/>
      <c r="K264" s="11" t="s">
        <v>2320</v>
      </c>
      <c r="L264" s="10">
        <v>13.0</v>
      </c>
      <c r="M264" s="11" t="s">
        <v>2321</v>
      </c>
      <c r="N264" s="11" t="s">
        <v>2322</v>
      </c>
      <c r="O264" s="12" t="s">
        <v>2323</v>
      </c>
      <c r="P264" s="11" t="s">
        <v>2324</v>
      </c>
      <c r="Q264" s="11" t="s">
        <v>89</v>
      </c>
      <c r="R264" s="9"/>
      <c r="S264" s="9"/>
      <c r="T264" s="9"/>
      <c r="U264" s="9"/>
      <c r="V264" s="17" t="s">
        <v>133</v>
      </c>
      <c r="W264" s="11" t="s">
        <v>90</v>
      </c>
      <c r="X264" s="13" t="s">
        <v>91</v>
      </c>
      <c r="Y264" s="14"/>
      <c r="Z264" s="9"/>
      <c r="AA264" s="13" t="s">
        <v>91</v>
      </c>
      <c r="AB264" s="9"/>
      <c r="AC264" s="9"/>
      <c r="AD264" s="9"/>
      <c r="AE264" s="9"/>
      <c r="AF264" s="9"/>
      <c r="AG264" s="15"/>
      <c r="AH264" s="9"/>
      <c r="AI264" s="9"/>
      <c r="AJ264" s="9"/>
      <c r="AK264" s="9"/>
      <c r="AL264" s="9"/>
      <c r="AM264" s="9"/>
      <c r="AN264" s="9"/>
      <c r="AO264" s="15"/>
      <c r="AP264" s="15"/>
      <c r="AQ264" s="9"/>
      <c r="AR264" s="9"/>
      <c r="AS264" s="9"/>
      <c r="AT264" s="9"/>
      <c r="AU264" s="9"/>
      <c r="AV264" s="9"/>
      <c r="AW264" s="9"/>
      <c r="AX264" s="15"/>
      <c r="AY264" s="9"/>
      <c r="AZ264" s="9"/>
      <c r="BA264" s="9"/>
      <c r="BB264" s="9"/>
      <c r="BC264" s="9"/>
      <c r="BD264" s="9"/>
      <c r="BE264" s="9"/>
      <c r="BF264" s="9"/>
      <c r="BG264" s="9"/>
      <c r="BH264" s="9"/>
      <c r="BI264" s="9"/>
      <c r="BJ264" s="11"/>
      <c r="BK264" s="16"/>
      <c r="BL264" s="11"/>
      <c r="BM264" s="11"/>
      <c r="BN264" s="11"/>
      <c r="BO264" s="11"/>
      <c r="BP264" s="11"/>
      <c r="BQ264" s="11"/>
      <c r="BR264" s="11"/>
      <c r="BS264" s="11"/>
      <c r="BT264" s="11"/>
      <c r="BU264" s="11"/>
      <c r="BV264" s="16"/>
      <c r="BW264" s="11"/>
      <c r="BX264" s="11"/>
      <c r="BY264" s="11"/>
      <c r="BZ264" s="11"/>
      <c r="CA264" s="11"/>
      <c r="CB264" s="11"/>
      <c r="CC264" s="9"/>
      <c r="CD264" s="9"/>
    </row>
    <row r="265" hidden="1">
      <c r="A265" s="11" t="s">
        <v>2325</v>
      </c>
      <c r="B265" s="10">
        <v>2012.0</v>
      </c>
      <c r="C265" s="11" t="s">
        <v>1766</v>
      </c>
      <c r="D265" s="11" t="s">
        <v>2326</v>
      </c>
      <c r="E265" s="9"/>
      <c r="F265" s="11" t="s">
        <v>2327</v>
      </c>
      <c r="G265" s="10">
        <v>5.0</v>
      </c>
      <c r="H265" s="10">
        <v>4.0</v>
      </c>
      <c r="I265" s="10">
        <v>319.0</v>
      </c>
      <c r="J265" s="10">
        <v>329.0</v>
      </c>
      <c r="K265" s="11" t="s">
        <v>2328</v>
      </c>
      <c r="L265" s="10">
        <v>7.0</v>
      </c>
      <c r="M265" s="11" t="s">
        <v>2329</v>
      </c>
      <c r="N265" s="11" t="s">
        <v>2330</v>
      </c>
      <c r="O265" s="12" t="s">
        <v>2331</v>
      </c>
      <c r="P265" s="11" t="s">
        <v>2332</v>
      </c>
      <c r="Q265" s="11" t="s">
        <v>89</v>
      </c>
      <c r="R265" s="9"/>
      <c r="S265" s="9"/>
      <c r="T265" s="9"/>
      <c r="U265" s="9"/>
      <c r="V265" s="17" t="s">
        <v>133</v>
      </c>
      <c r="W265" s="11" t="s">
        <v>90</v>
      </c>
      <c r="X265" s="13" t="s">
        <v>91</v>
      </c>
      <c r="Y265" s="14"/>
      <c r="Z265" s="9"/>
      <c r="AA265" s="13" t="s">
        <v>91</v>
      </c>
      <c r="AB265" s="9"/>
      <c r="AC265" s="9"/>
      <c r="AD265" s="9"/>
      <c r="AE265" s="9"/>
      <c r="AF265" s="9"/>
      <c r="AG265" s="15"/>
      <c r="AH265" s="9"/>
      <c r="AI265" s="9"/>
      <c r="AJ265" s="9"/>
      <c r="AK265" s="9"/>
      <c r="AL265" s="9"/>
      <c r="AM265" s="9"/>
      <c r="AN265" s="9"/>
      <c r="AO265" s="15"/>
      <c r="AP265" s="15"/>
      <c r="AQ265" s="9"/>
      <c r="AR265" s="9"/>
      <c r="AS265" s="9"/>
      <c r="AT265" s="9"/>
      <c r="AU265" s="9"/>
      <c r="AV265" s="9"/>
      <c r="AW265" s="9"/>
      <c r="AX265" s="15"/>
      <c r="AY265" s="9"/>
      <c r="AZ265" s="9"/>
      <c r="BA265" s="9"/>
      <c r="BB265" s="9"/>
      <c r="BC265" s="9"/>
      <c r="BD265" s="9"/>
      <c r="BE265" s="9"/>
      <c r="BF265" s="9"/>
      <c r="BG265" s="9"/>
      <c r="BH265" s="9"/>
      <c r="BI265" s="9"/>
      <c r="BJ265" s="11"/>
      <c r="BK265" s="16"/>
      <c r="BL265" s="11"/>
      <c r="BM265" s="11"/>
      <c r="BN265" s="11"/>
      <c r="BO265" s="11"/>
      <c r="BP265" s="11"/>
      <c r="BQ265" s="11"/>
      <c r="BR265" s="11"/>
      <c r="BS265" s="11"/>
      <c r="BT265" s="11"/>
      <c r="BU265" s="11"/>
      <c r="BV265" s="16"/>
      <c r="BW265" s="11"/>
      <c r="BX265" s="11"/>
      <c r="BY265" s="11"/>
      <c r="BZ265" s="11"/>
      <c r="CA265" s="11"/>
      <c r="CB265" s="11"/>
      <c r="CC265" s="9"/>
      <c r="CD265" s="9"/>
    </row>
    <row r="266" hidden="1">
      <c r="A266" s="11" t="s">
        <v>2333</v>
      </c>
      <c r="B266" s="10">
        <v>2019.0</v>
      </c>
      <c r="C266" s="11" t="s">
        <v>2334</v>
      </c>
      <c r="D266" s="11" t="s">
        <v>2335</v>
      </c>
      <c r="E266" s="9"/>
      <c r="F266" s="11" t="s">
        <v>2336</v>
      </c>
      <c r="I266" s="10">
        <v>81.0</v>
      </c>
      <c r="J266" s="10">
        <v>88.0</v>
      </c>
      <c r="K266" s="11" t="s">
        <v>2337</v>
      </c>
      <c r="L266" s="10">
        <v>4.0</v>
      </c>
      <c r="M266" s="11" t="s">
        <v>2338</v>
      </c>
      <c r="N266" s="11" t="s">
        <v>2339</v>
      </c>
      <c r="O266" s="12" t="s">
        <v>2340</v>
      </c>
      <c r="P266" s="11" t="s">
        <v>2341</v>
      </c>
      <c r="Q266" s="11" t="s">
        <v>89</v>
      </c>
      <c r="R266" s="9"/>
      <c r="S266" s="9"/>
      <c r="T266" s="9"/>
      <c r="U266" s="9"/>
      <c r="V266" s="17" t="s">
        <v>133</v>
      </c>
      <c r="W266" s="11" t="s">
        <v>90</v>
      </c>
      <c r="X266" s="13" t="s">
        <v>91</v>
      </c>
      <c r="Y266" s="14"/>
      <c r="Z266" s="9"/>
      <c r="AA266" s="13" t="s">
        <v>91</v>
      </c>
      <c r="AB266" s="9"/>
      <c r="AC266" s="9"/>
      <c r="AD266" s="9"/>
      <c r="AE266" s="9"/>
      <c r="AF266" s="9"/>
      <c r="AG266" s="15"/>
      <c r="AH266" s="9"/>
      <c r="AI266" s="9"/>
      <c r="AJ266" s="9"/>
      <c r="AK266" s="9"/>
      <c r="AL266" s="9"/>
      <c r="AM266" s="9"/>
      <c r="AN266" s="9"/>
      <c r="AO266" s="15"/>
      <c r="AP266" s="15"/>
      <c r="AQ266" s="9"/>
      <c r="AR266" s="9"/>
      <c r="AS266" s="9"/>
      <c r="AT266" s="9"/>
      <c r="AU266" s="9"/>
      <c r="AV266" s="9"/>
      <c r="AW266" s="9"/>
      <c r="AX266" s="15"/>
      <c r="AY266" s="9"/>
      <c r="AZ266" s="9"/>
      <c r="BA266" s="9"/>
      <c r="BB266" s="9"/>
      <c r="BC266" s="9"/>
      <c r="BD266" s="9"/>
      <c r="BE266" s="9"/>
      <c r="BF266" s="9"/>
      <c r="BG266" s="9"/>
      <c r="BH266" s="9"/>
      <c r="BI266" s="9"/>
      <c r="BJ266" s="11"/>
      <c r="BK266" s="16"/>
      <c r="BL266" s="11"/>
      <c r="BM266" s="11"/>
      <c r="BN266" s="11"/>
      <c r="BO266" s="11"/>
      <c r="BP266" s="11"/>
      <c r="BQ266" s="11"/>
      <c r="BR266" s="11"/>
      <c r="BS266" s="11"/>
      <c r="BT266" s="11"/>
      <c r="BU266" s="11"/>
      <c r="BV266" s="16"/>
      <c r="BW266" s="11"/>
      <c r="BX266" s="11"/>
      <c r="BY266" s="11"/>
      <c r="BZ266" s="11"/>
      <c r="CA266" s="11"/>
      <c r="CB266" s="11"/>
      <c r="CC266" s="9"/>
      <c r="CD266" s="9"/>
    </row>
    <row r="267" hidden="1">
      <c r="A267" s="11" t="s">
        <v>2342</v>
      </c>
      <c r="B267" s="10">
        <v>2021.0</v>
      </c>
      <c r="C267" s="11" t="s">
        <v>2343</v>
      </c>
      <c r="D267" s="11" t="s">
        <v>2344</v>
      </c>
      <c r="E267" s="9"/>
      <c r="F267" s="11" t="s">
        <v>1919</v>
      </c>
      <c r="G267" s="10">
        <v>28.0</v>
      </c>
      <c r="H267" s="10">
        <v>45.0</v>
      </c>
      <c r="I267" s="10">
        <v>64039.0</v>
      </c>
      <c r="J267" s="10">
        <v>64067.0</v>
      </c>
      <c r="K267" s="11" t="s">
        <v>2345</v>
      </c>
      <c r="L267" s="10">
        <v>2.0</v>
      </c>
      <c r="M267" s="11" t="s">
        <v>2346</v>
      </c>
      <c r="N267" s="11" t="s">
        <v>2347</v>
      </c>
      <c r="O267" s="12" t="s">
        <v>2348</v>
      </c>
      <c r="P267" s="11" t="s">
        <v>2349</v>
      </c>
      <c r="Q267" s="11" t="s">
        <v>89</v>
      </c>
      <c r="R267" s="9"/>
      <c r="S267" s="9"/>
      <c r="T267" s="9"/>
      <c r="U267" s="9"/>
      <c r="V267" s="17" t="s">
        <v>133</v>
      </c>
      <c r="W267" s="11" t="s">
        <v>90</v>
      </c>
      <c r="X267" s="13" t="s">
        <v>91</v>
      </c>
      <c r="Y267" s="14"/>
      <c r="Z267" s="9"/>
      <c r="AA267" s="13" t="s">
        <v>91</v>
      </c>
      <c r="AB267" s="9"/>
      <c r="AC267" s="9"/>
      <c r="AD267" s="9"/>
      <c r="AE267" s="9"/>
      <c r="AF267" s="9"/>
      <c r="AG267" s="15"/>
      <c r="AH267" s="9"/>
      <c r="AI267" s="9"/>
      <c r="AJ267" s="9"/>
      <c r="AK267" s="9"/>
      <c r="AL267" s="9"/>
      <c r="AM267" s="9"/>
      <c r="AN267" s="9"/>
      <c r="AO267" s="15"/>
      <c r="AP267" s="15"/>
      <c r="AQ267" s="9"/>
      <c r="AR267" s="9"/>
      <c r="AS267" s="9"/>
      <c r="AT267" s="9"/>
      <c r="AU267" s="9"/>
      <c r="AV267" s="9"/>
      <c r="AW267" s="9"/>
      <c r="AX267" s="15"/>
      <c r="AY267" s="9"/>
      <c r="AZ267" s="9"/>
      <c r="BA267" s="9"/>
      <c r="BB267" s="9"/>
      <c r="BC267" s="9"/>
      <c r="BD267" s="9"/>
      <c r="BE267" s="9"/>
      <c r="BF267" s="9"/>
      <c r="BG267" s="9"/>
      <c r="BH267" s="9"/>
      <c r="BI267" s="9"/>
      <c r="BJ267" s="11"/>
      <c r="BK267" s="16"/>
      <c r="BL267" s="11"/>
      <c r="BM267" s="11"/>
      <c r="BN267" s="11"/>
      <c r="BO267" s="11"/>
      <c r="BP267" s="11"/>
      <c r="BQ267" s="11"/>
      <c r="BR267" s="11"/>
      <c r="BS267" s="11"/>
      <c r="BT267" s="11"/>
      <c r="BU267" s="11"/>
      <c r="BV267" s="16"/>
      <c r="BW267" s="11"/>
      <c r="BX267" s="11"/>
      <c r="BY267" s="11"/>
      <c r="BZ267" s="11"/>
      <c r="CA267" s="11"/>
      <c r="CB267" s="11"/>
      <c r="CC267" s="9"/>
      <c r="CD267" s="9"/>
    </row>
    <row r="268" hidden="1">
      <c r="A268" s="11" t="s">
        <v>2350</v>
      </c>
      <c r="B268" s="10">
        <v>2015.0</v>
      </c>
      <c r="C268" s="11" t="s">
        <v>2351</v>
      </c>
      <c r="D268" s="11" t="s">
        <v>2352</v>
      </c>
      <c r="E268" s="9"/>
      <c r="F268" s="11" t="s">
        <v>950</v>
      </c>
      <c r="G268" s="10">
        <v>16.0</v>
      </c>
      <c r="H268" s="10">
        <v>2.0</v>
      </c>
      <c r="I268" s="10">
        <v>115.0</v>
      </c>
      <c r="J268" s="10">
        <v>132.0</v>
      </c>
      <c r="K268" s="11" t="s">
        <v>2353</v>
      </c>
      <c r="L268" s="10">
        <v>31.0</v>
      </c>
      <c r="M268" s="11" t="s">
        <v>2354</v>
      </c>
      <c r="N268" s="11" t="s">
        <v>2355</v>
      </c>
      <c r="O268" s="12" t="s">
        <v>2356</v>
      </c>
      <c r="P268" s="11" t="s">
        <v>2357</v>
      </c>
      <c r="Q268" s="11" t="s">
        <v>89</v>
      </c>
      <c r="R268" s="9"/>
      <c r="S268" s="9"/>
      <c r="T268" s="9"/>
      <c r="U268" s="9"/>
      <c r="V268" s="17" t="s">
        <v>133</v>
      </c>
      <c r="W268" s="11" t="s">
        <v>90</v>
      </c>
      <c r="X268" s="13" t="s">
        <v>91</v>
      </c>
      <c r="Y268" s="14"/>
      <c r="Z268" s="9"/>
      <c r="AA268" s="13" t="s">
        <v>91</v>
      </c>
      <c r="AB268" s="9"/>
      <c r="AC268" s="9"/>
      <c r="AD268" s="9"/>
      <c r="AE268" s="9"/>
      <c r="AF268" s="9"/>
      <c r="AG268" s="15"/>
      <c r="AH268" s="9"/>
      <c r="AI268" s="9"/>
      <c r="AJ268" s="9"/>
      <c r="AK268" s="9"/>
      <c r="AL268" s="9"/>
      <c r="AM268" s="9"/>
      <c r="AN268" s="9"/>
      <c r="AO268" s="15"/>
      <c r="AP268" s="15"/>
      <c r="AQ268" s="9"/>
      <c r="AR268" s="9"/>
      <c r="AS268" s="9"/>
      <c r="AT268" s="9"/>
      <c r="AU268" s="9"/>
      <c r="AV268" s="9"/>
      <c r="AW268" s="9"/>
      <c r="AX268" s="15"/>
      <c r="AY268" s="9"/>
      <c r="AZ268" s="9"/>
      <c r="BA268" s="9"/>
      <c r="BB268" s="9"/>
      <c r="BC268" s="9"/>
      <c r="BD268" s="9"/>
      <c r="BE268" s="9"/>
      <c r="BF268" s="9"/>
      <c r="BG268" s="9"/>
      <c r="BH268" s="9"/>
      <c r="BI268" s="9"/>
      <c r="BJ268" s="11"/>
      <c r="BK268" s="16"/>
      <c r="BL268" s="11"/>
      <c r="BM268" s="11"/>
      <c r="BN268" s="11"/>
      <c r="BO268" s="11"/>
      <c r="BP268" s="11"/>
      <c r="BQ268" s="11"/>
      <c r="BR268" s="11"/>
      <c r="BS268" s="11"/>
      <c r="BT268" s="11"/>
      <c r="BU268" s="11"/>
      <c r="BV268" s="16"/>
      <c r="BW268" s="11"/>
      <c r="BX268" s="11"/>
      <c r="BY268" s="11"/>
      <c r="BZ268" s="11"/>
      <c r="CA268" s="11"/>
      <c r="CB268" s="11"/>
      <c r="CC268" s="9"/>
      <c r="CD268" s="9"/>
    </row>
    <row r="269" hidden="1">
      <c r="A269" s="11" t="s">
        <v>2358</v>
      </c>
      <c r="B269" s="10">
        <v>2017.0</v>
      </c>
      <c r="C269" s="11" t="s">
        <v>2359</v>
      </c>
      <c r="D269" s="11" t="s">
        <v>2360</v>
      </c>
      <c r="E269" s="9"/>
      <c r="F269" s="11" t="s">
        <v>2361</v>
      </c>
      <c r="G269" s="10">
        <v>19.0</v>
      </c>
      <c r="H269" s="10">
        <v>4.0</v>
      </c>
      <c r="I269" s="10">
        <v>379.0</v>
      </c>
      <c r="J269" s="10">
        <v>407.0</v>
      </c>
      <c r="K269" s="9"/>
      <c r="L269" s="10">
        <v>113.0</v>
      </c>
      <c r="M269" s="11" t="s">
        <v>2362</v>
      </c>
      <c r="N269" s="11" t="s">
        <v>2363</v>
      </c>
      <c r="O269" s="12" t="s">
        <v>2364</v>
      </c>
      <c r="P269" s="11" t="s">
        <v>2365</v>
      </c>
      <c r="Q269" s="11" t="s">
        <v>89</v>
      </c>
      <c r="R269" s="9"/>
      <c r="S269" s="9"/>
      <c r="T269" s="9"/>
      <c r="U269" s="9"/>
      <c r="V269" s="17" t="s">
        <v>133</v>
      </c>
      <c r="W269" s="9"/>
      <c r="X269" s="17" t="s">
        <v>133</v>
      </c>
      <c r="Y269" s="18"/>
      <c r="Z269" s="11" t="s">
        <v>90</v>
      </c>
      <c r="AA269" s="13" t="s">
        <v>91</v>
      </c>
      <c r="AB269" s="11"/>
      <c r="AC269" s="11"/>
      <c r="AD269" s="11"/>
      <c r="AE269" s="9"/>
      <c r="AF269" s="9"/>
      <c r="AG269" s="15"/>
      <c r="AH269" s="9"/>
      <c r="AI269" s="9"/>
      <c r="AJ269" s="9"/>
      <c r="AK269" s="9"/>
      <c r="AL269" s="9"/>
      <c r="AM269" s="9"/>
      <c r="AN269" s="9"/>
      <c r="AO269" s="15"/>
      <c r="AP269" s="15"/>
      <c r="AQ269" s="9"/>
      <c r="AR269" s="9"/>
      <c r="AS269" s="9"/>
      <c r="AT269" s="9"/>
      <c r="AU269" s="9"/>
      <c r="AV269" s="9"/>
      <c r="AW269" s="9"/>
      <c r="AX269" s="15"/>
      <c r="AY269" s="9"/>
      <c r="AZ269" s="9"/>
      <c r="BA269" s="9"/>
      <c r="BB269" s="9"/>
      <c r="BC269" s="9"/>
      <c r="BD269" s="9"/>
      <c r="BE269" s="9"/>
      <c r="BF269" s="9"/>
      <c r="BG269" s="9"/>
      <c r="BH269" s="9"/>
      <c r="BI269" s="9"/>
      <c r="BJ269" s="11"/>
      <c r="BK269" s="16"/>
      <c r="BL269" s="11"/>
      <c r="BM269" s="11"/>
      <c r="BN269" s="11"/>
      <c r="BO269" s="11"/>
      <c r="BP269" s="11"/>
      <c r="BQ269" s="11"/>
      <c r="BR269" s="11"/>
      <c r="BS269" s="11"/>
      <c r="BT269" s="11"/>
      <c r="BU269" s="11"/>
      <c r="BV269" s="16"/>
      <c r="BW269" s="11"/>
      <c r="BX269" s="11"/>
      <c r="BY269" s="11"/>
      <c r="BZ269" s="11"/>
      <c r="CA269" s="11"/>
      <c r="CB269" s="11"/>
      <c r="CC269" s="9"/>
      <c r="CD269" s="9"/>
    </row>
    <row r="270" hidden="1">
      <c r="A270" s="11" t="s">
        <v>2366</v>
      </c>
      <c r="B270" s="10">
        <v>2019.0</v>
      </c>
      <c r="C270" s="11" t="s">
        <v>2367</v>
      </c>
      <c r="D270" s="11" t="s">
        <v>2368</v>
      </c>
      <c r="E270" s="9"/>
      <c r="F270" s="11" t="s">
        <v>950</v>
      </c>
      <c r="G270" s="10">
        <v>20.0</v>
      </c>
      <c r="H270" s="9"/>
      <c r="I270" s="10">
        <v>39.0</v>
      </c>
      <c r="J270" s="10">
        <v>63.0</v>
      </c>
      <c r="K270" s="11" t="s">
        <v>2369</v>
      </c>
      <c r="L270" s="10">
        <v>32.0</v>
      </c>
      <c r="M270" s="11" t="s">
        <v>2370</v>
      </c>
      <c r="N270" s="11" t="s">
        <v>2371</v>
      </c>
      <c r="O270" s="12" t="s">
        <v>2372</v>
      </c>
      <c r="P270" s="11" t="s">
        <v>2373</v>
      </c>
      <c r="Q270" s="11" t="s">
        <v>89</v>
      </c>
      <c r="R270" s="9"/>
      <c r="S270" s="9"/>
      <c r="T270" s="9"/>
      <c r="U270" s="9"/>
      <c r="V270" s="17" t="s">
        <v>133</v>
      </c>
      <c r="W270" s="11" t="s">
        <v>90</v>
      </c>
      <c r="X270" s="13" t="s">
        <v>91</v>
      </c>
      <c r="Y270" s="14"/>
      <c r="Z270" s="9"/>
      <c r="AA270" s="13" t="s">
        <v>91</v>
      </c>
      <c r="AB270" s="9"/>
      <c r="AC270" s="9"/>
      <c r="AD270" s="9"/>
      <c r="AE270" s="9"/>
      <c r="AF270" s="9"/>
      <c r="AG270" s="15"/>
      <c r="AH270" s="9"/>
      <c r="AI270" s="9"/>
      <c r="AJ270" s="9"/>
      <c r="AK270" s="9"/>
      <c r="AL270" s="9"/>
      <c r="AM270" s="9"/>
      <c r="AN270" s="9"/>
      <c r="AO270" s="15"/>
      <c r="AP270" s="15"/>
      <c r="AQ270" s="9"/>
      <c r="AR270" s="9"/>
      <c r="AS270" s="9"/>
      <c r="AT270" s="9"/>
      <c r="AU270" s="9"/>
      <c r="AV270" s="9"/>
      <c r="AW270" s="9"/>
      <c r="AX270" s="15"/>
      <c r="AY270" s="9"/>
      <c r="AZ270" s="9"/>
      <c r="BA270" s="9"/>
      <c r="BB270" s="9"/>
      <c r="BC270" s="9"/>
      <c r="BD270" s="9"/>
      <c r="BE270" s="9"/>
      <c r="BF270" s="9"/>
      <c r="BG270" s="9"/>
      <c r="BH270" s="9"/>
      <c r="BI270" s="9"/>
      <c r="BJ270" s="11"/>
      <c r="BK270" s="16"/>
      <c r="BL270" s="11"/>
      <c r="BM270" s="11"/>
      <c r="BN270" s="11"/>
      <c r="BO270" s="11"/>
      <c r="BP270" s="11"/>
      <c r="BQ270" s="11"/>
      <c r="BR270" s="11"/>
      <c r="BS270" s="11"/>
      <c r="BT270" s="11"/>
      <c r="BU270" s="11"/>
      <c r="BV270" s="16"/>
      <c r="BW270" s="11"/>
      <c r="BX270" s="11"/>
      <c r="BY270" s="11"/>
      <c r="BZ270" s="11"/>
      <c r="CA270" s="11"/>
      <c r="CB270" s="11"/>
      <c r="CC270" s="9"/>
      <c r="CD270" s="9"/>
    </row>
    <row r="271" hidden="1">
      <c r="A271" s="11" t="s">
        <v>2374</v>
      </c>
      <c r="B271" s="10">
        <v>2021.0</v>
      </c>
      <c r="C271" s="11" t="s">
        <v>2375</v>
      </c>
      <c r="D271" s="11" t="s">
        <v>2376</v>
      </c>
      <c r="E271" s="9"/>
      <c r="F271" s="11" t="s">
        <v>2377</v>
      </c>
      <c r="G271" s="10">
        <v>14.0</v>
      </c>
      <c r="H271" s="10" t="s">
        <v>2108</v>
      </c>
      <c r="I271" s="10">
        <v>467.0</v>
      </c>
      <c r="J271" s="10">
        <v>493.0</v>
      </c>
      <c r="K271" s="11" t="s">
        <v>2378</v>
      </c>
      <c r="L271" s="10">
        <v>1.0</v>
      </c>
      <c r="M271" s="11" t="s">
        <v>2379</v>
      </c>
      <c r="N271" s="11" t="s">
        <v>2380</v>
      </c>
      <c r="O271" s="12" t="s">
        <v>2381</v>
      </c>
      <c r="P271" s="11" t="s">
        <v>2382</v>
      </c>
      <c r="Q271" s="11" t="s">
        <v>89</v>
      </c>
      <c r="R271" s="9"/>
      <c r="S271" s="9"/>
      <c r="T271" s="9"/>
      <c r="U271" s="9"/>
      <c r="V271" s="17" t="s">
        <v>133</v>
      </c>
      <c r="W271" s="11" t="s">
        <v>90</v>
      </c>
      <c r="X271" s="13" t="s">
        <v>91</v>
      </c>
      <c r="Y271" s="14"/>
      <c r="Z271" s="9"/>
      <c r="AA271" s="13" t="s">
        <v>91</v>
      </c>
      <c r="AB271" s="9"/>
      <c r="AC271" s="9"/>
      <c r="AD271" s="9"/>
      <c r="AE271" s="9"/>
      <c r="AF271" s="9"/>
      <c r="AG271" s="15"/>
      <c r="AH271" s="9"/>
      <c r="AI271" s="9"/>
      <c r="AJ271" s="9"/>
      <c r="AK271" s="9"/>
      <c r="AL271" s="9"/>
      <c r="AM271" s="9"/>
      <c r="AN271" s="9"/>
      <c r="AO271" s="15"/>
      <c r="AP271" s="15"/>
      <c r="AQ271" s="9"/>
      <c r="AR271" s="9"/>
      <c r="AS271" s="9"/>
      <c r="AT271" s="9"/>
      <c r="AU271" s="9"/>
      <c r="AV271" s="9"/>
      <c r="AW271" s="9"/>
      <c r="AX271" s="15"/>
      <c r="AY271" s="9"/>
      <c r="AZ271" s="9"/>
      <c r="BA271" s="9"/>
      <c r="BB271" s="9"/>
      <c r="BC271" s="9"/>
      <c r="BD271" s="9"/>
      <c r="BE271" s="9"/>
      <c r="BF271" s="9"/>
      <c r="BG271" s="9"/>
      <c r="BH271" s="9"/>
      <c r="BI271" s="9"/>
      <c r="BJ271" s="11"/>
      <c r="BK271" s="16"/>
      <c r="BL271" s="11"/>
      <c r="BM271" s="11"/>
      <c r="BN271" s="11"/>
      <c r="BO271" s="11"/>
      <c r="BP271" s="11"/>
      <c r="BQ271" s="11"/>
      <c r="BR271" s="11"/>
      <c r="BS271" s="11"/>
      <c r="BT271" s="11"/>
      <c r="BU271" s="11"/>
      <c r="BV271" s="16"/>
      <c r="BW271" s="11"/>
      <c r="BX271" s="11"/>
      <c r="BY271" s="11"/>
      <c r="BZ271" s="11"/>
      <c r="CA271" s="11"/>
      <c r="CB271" s="11"/>
      <c r="CC271" s="9"/>
      <c r="CD271" s="9"/>
    </row>
    <row r="272" hidden="1">
      <c r="A272" s="11" t="s">
        <v>2383</v>
      </c>
      <c r="B272" s="10">
        <v>2019.0</v>
      </c>
      <c r="C272" s="11" t="s">
        <v>2384</v>
      </c>
      <c r="D272" s="11" t="s">
        <v>2385</v>
      </c>
      <c r="E272" s="9"/>
      <c r="F272" s="11" t="s">
        <v>1095</v>
      </c>
      <c r="G272" s="10">
        <v>26.0</v>
      </c>
      <c r="H272" s="10">
        <v>1.0</v>
      </c>
      <c r="I272" s="10">
        <v>271.0</v>
      </c>
      <c r="J272" s="10">
        <v>295.0</v>
      </c>
      <c r="K272" s="11" t="s">
        <v>2386</v>
      </c>
      <c r="L272" s="10">
        <v>32.0</v>
      </c>
      <c r="M272" s="11" t="s">
        <v>2387</v>
      </c>
      <c r="N272" s="11" t="s">
        <v>2388</v>
      </c>
      <c r="O272" s="12" t="s">
        <v>2389</v>
      </c>
      <c r="P272" s="11" t="s">
        <v>2390</v>
      </c>
      <c r="Q272" s="11" t="s">
        <v>89</v>
      </c>
      <c r="R272" s="9"/>
      <c r="S272" s="9"/>
      <c r="T272" s="9"/>
      <c r="U272" s="9"/>
      <c r="V272" s="17" t="s">
        <v>133</v>
      </c>
      <c r="W272" s="9"/>
      <c r="X272" s="17" t="s">
        <v>133</v>
      </c>
      <c r="Y272" s="18"/>
      <c r="Z272" s="11" t="s">
        <v>90</v>
      </c>
      <c r="AA272" s="13" t="s">
        <v>91</v>
      </c>
      <c r="AB272" s="9"/>
      <c r="AC272" s="9"/>
      <c r="AD272" s="9"/>
      <c r="AE272" s="9"/>
      <c r="AF272" s="9"/>
      <c r="AG272" s="15"/>
      <c r="AH272" s="9"/>
      <c r="AI272" s="9"/>
      <c r="AJ272" s="9"/>
      <c r="AK272" s="9"/>
      <c r="AL272" s="9"/>
      <c r="AM272" s="9"/>
      <c r="AN272" s="9"/>
      <c r="AO272" s="15"/>
      <c r="AP272" s="15"/>
      <c r="AQ272" s="9"/>
      <c r="AR272" s="9"/>
      <c r="AS272" s="9"/>
      <c r="AT272" s="9"/>
      <c r="AU272" s="9"/>
      <c r="AV272" s="9"/>
      <c r="AW272" s="9"/>
      <c r="AX272" s="15"/>
      <c r="AY272" s="9"/>
      <c r="AZ272" s="9"/>
      <c r="BA272" s="9"/>
      <c r="BB272" s="9"/>
      <c r="BC272" s="9"/>
      <c r="BD272" s="9"/>
      <c r="BE272" s="9"/>
      <c r="BF272" s="9"/>
      <c r="BG272" s="9"/>
      <c r="BH272" s="9"/>
      <c r="BI272" s="9"/>
      <c r="BJ272" s="11"/>
      <c r="BK272" s="16"/>
      <c r="BL272" s="11"/>
      <c r="BM272" s="11"/>
      <c r="BN272" s="11"/>
      <c r="BO272" s="11"/>
      <c r="BP272" s="11"/>
      <c r="BQ272" s="11"/>
      <c r="BR272" s="11"/>
      <c r="BS272" s="11"/>
      <c r="BT272" s="11"/>
      <c r="BU272" s="11"/>
      <c r="BV272" s="16"/>
      <c r="BW272" s="11"/>
      <c r="BX272" s="11"/>
      <c r="BY272" s="11"/>
      <c r="BZ272" s="11"/>
      <c r="CA272" s="11"/>
      <c r="CB272" s="11"/>
      <c r="CC272" s="9"/>
      <c r="CD272" s="9"/>
    </row>
    <row r="273" hidden="1">
      <c r="A273" s="11" t="s">
        <v>2391</v>
      </c>
      <c r="B273" s="10">
        <v>2019.0</v>
      </c>
      <c r="C273" s="11" t="s">
        <v>2392</v>
      </c>
      <c r="D273" s="11" t="s">
        <v>2393</v>
      </c>
      <c r="E273" s="9"/>
      <c r="F273" s="11" t="s">
        <v>2394</v>
      </c>
      <c r="G273" s="10">
        <v>7.0</v>
      </c>
      <c r="H273" s="9"/>
      <c r="I273" s="10">
        <v>50419.0</v>
      </c>
      <c r="J273" s="10">
        <v>50430.0</v>
      </c>
      <c r="K273" s="11" t="s">
        <v>2395</v>
      </c>
      <c r="L273" s="10">
        <v>5.0</v>
      </c>
      <c r="M273" s="11" t="s">
        <v>2396</v>
      </c>
      <c r="N273" s="11" t="s">
        <v>2397</v>
      </c>
      <c r="O273" s="12" t="s">
        <v>2398</v>
      </c>
      <c r="P273" s="11" t="s">
        <v>2399</v>
      </c>
      <c r="Q273" s="11" t="s">
        <v>89</v>
      </c>
      <c r="R273" s="9"/>
      <c r="S273" s="9"/>
      <c r="T273" s="9"/>
      <c r="U273" s="9"/>
      <c r="V273" s="17" t="s">
        <v>133</v>
      </c>
      <c r="W273" s="11" t="s">
        <v>90</v>
      </c>
      <c r="X273" s="13" t="s">
        <v>91</v>
      </c>
      <c r="Y273" s="14"/>
      <c r="Z273" s="9"/>
      <c r="AA273" s="13" t="s">
        <v>91</v>
      </c>
      <c r="AB273" s="9"/>
      <c r="AC273" s="9"/>
      <c r="AD273" s="9"/>
      <c r="AE273" s="9"/>
      <c r="AF273" s="9"/>
      <c r="AG273" s="15"/>
      <c r="AH273" s="9"/>
      <c r="AI273" s="9"/>
      <c r="AJ273" s="9"/>
      <c r="AK273" s="9"/>
      <c r="AL273" s="9"/>
      <c r="AM273" s="9"/>
      <c r="AN273" s="9"/>
      <c r="AO273" s="15"/>
      <c r="AP273" s="15"/>
      <c r="AQ273" s="9"/>
      <c r="AR273" s="9"/>
      <c r="AS273" s="9"/>
      <c r="AT273" s="9"/>
      <c r="AU273" s="9"/>
      <c r="AV273" s="9"/>
      <c r="AW273" s="9"/>
      <c r="AX273" s="15"/>
      <c r="AY273" s="9"/>
      <c r="AZ273" s="9"/>
      <c r="BA273" s="9"/>
      <c r="BB273" s="9"/>
      <c r="BC273" s="9"/>
      <c r="BD273" s="9"/>
      <c r="BE273" s="9"/>
      <c r="BF273" s="9"/>
      <c r="BG273" s="9"/>
      <c r="BH273" s="9"/>
      <c r="BI273" s="9"/>
      <c r="BJ273" s="11"/>
      <c r="BK273" s="16"/>
      <c r="BL273" s="11"/>
      <c r="BM273" s="11"/>
      <c r="BN273" s="11"/>
      <c r="BO273" s="11"/>
      <c r="BP273" s="11"/>
      <c r="BQ273" s="11"/>
      <c r="BR273" s="11"/>
      <c r="BS273" s="11"/>
      <c r="BT273" s="11"/>
      <c r="BU273" s="11"/>
      <c r="BV273" s="16"/>
      <c r="BW273" s="11"/>
      <c r="BX273" s="11"/>
      <c r="BY273" s="11"/>
      <c r="BZ273" s="11"/>
      <c r="CA273" s="11"/>
      <c r="CB273" s="11"/>
      <c r="CC273" s="9"/>
      <c r="CD273" s="9"/>
    </row>
    <row r="274" hidden="1">
      <c r="A274" s="11" t="s">
        <v>2400</v>
      </c>
      <c r="B274" s="10">
        <v>2013.0</v>
      </c>
      <c r="C274" s="11" t="s">
        <v>2401</v>
      </c>
      <c r="D274" s="11" t="s">
        <v>2402</v>
      </c>
      <c r="E274" s="9"/>
      <c r="F274" s="11" t="s">
        <v>1105</v>
      </c>
      <c r="G274" s="10">
        <v>111.0</v>
      </c>
      <c r="H274" s="9"/>
      <c r="I274" s="10">
        <v>842.0</v>
      </c>
      <c r="J274" s="10">
        <v>852.0</v>
      </c>
      <c r="K274" s="11" t="s">
        <v>2403</v>
      </c>
      <c r="L274" s="10">
        <v>22.0</v>
      </c>
      <c r="M274" s="11" t="s">
        <v>2404</v>
      </c>
      <c r="N274" s="11" t="s">
        <v>2405</v>
      </c>
      <c r="O274" s="12" t="s">
        <v>2406</v>
      </c>
      <c r="P274" s="11" t="s">
        <v>2407</v>
      </c>
      <c r="Q274" s="11" t="s">
        <v>89</v>
      </c>
      <c r="R274" s="9"/>
      <c r="S274" s="9"/>
      <c r="T274" s="9"/>
      <c r="U274" s="9"/>
      <c r="V274" s="17" t="s">
        <v>133</v>
      </c>
      <c r="W274" s="11" t="s">
        <v>90</v>
      </c>
      <c r="X274" s="13" t="s">
        <v>91</v>
      </c>
      <c r="Y274" s="14"/>
      <c r="Z274" s="9"/>
      <c r="AA274" s="13" t="s">
        <v>91</v>
      </c>
      <c r="AB274" s="9"/>
      <c r="AC274" s="9"/>
      <c r="AD274" s="9"/>
      <c r="AE274" s="9"/>
      <c r="AF274" s="9"/>
      <c r="AG274" s="15"/>
      <c r="AH274" s="9"/>
      <c r="AI274" s="9"/>
      <c r="AJ274" s="9"/>
      <c r="AK274" s="9"/>
      <c r="AL274" s="9"/>
      <c r="AM274" s="9"/>
      <c r="AN274" s="9"/>
      <c r="AO274" s="15"/>
      <c r="AP274" s="15"/>
      <c r="AQ274" s="9"/>
      <c r="AR274" s="9"/>
      <c r="AS274" s="9"/>
      <c r="AT274" s="9"/>
      <c r="AU274" s="9"/>
      <c r="AV274" s="9"/>
      <c r="AW274" s="9"/>
      <c r="AX274" s="15"/>
      <c r="AY274" s="9"/>
      <c r="AZ274" s="9"/>
      <c r="BA274" s="9"/>
      <c r="BB274" s="9"/>
      <c r="BC274" s="9"/>
      <c r="BD274" s="9"/>
      <c r="BE274" s="9"/>
      <c r="BF274" s="9"/>
      <c r="BG274" s="9"/>
      <c r="BH274" s="9"/>
      <c r="BI274" s="9"/>
      <c r="BJ274" s="11"/>
      <c r="BK274" s="16"/>
      <c r="BL274" s="11"/>
      <c r="BM274" s="11"/>
      <c r="BN274" s="11"/>
      <c r="BO274" s="11"/>
      <c r="BP274" s="11"/>
      <c r="BQ274" s="11"/>
      <c r="BR274" s="11"/>
      <c r="BS274" s="11"/>
      <c r="BT274" s="11"/>
      <c r="BU274" s="11"/>
      <c r="BV274" s="16"/>
      <c r="BW274" s="11"/>
      <c r="BX274" s="11"/>
      <c r="BY274" s="11"/>
      <c r="BZ274" s="11"/>
      <c r="CA274" s="11"/>
      <c r="CB274" s="11"/>
      <c r="CC274" s="9"/>
      <c r="CD274" s="9"/>
    </row>
    <row r="275" hidden="1">
      <c r="A275" s="11" t="s">
        <v>2408</v>
      </c>
      <c r="B275" s="10">
        <v>2021.0</v>
      </c>
      <c r="C275" s="11" t="s">
        <v>2409</v>
      </c>
      <c r="D275" s="11" t="s">
        <v>2410</v>
      </c>
      <c r="E275" s="9"/>
      <c r="F275" s="11" t="s">
        <v>137</v>
      </c>
      <c r="G275" s="10">
        <v>59.0</v>
      </c>
      <c r="H275" s="10">
        <v>22.0</v>
      </c>
      <c r="I275" s="10">
        <v>6975.0</v>
      </c>
      <c r="J275" s="10">
        <v>6993.0</v>
      </c>
      <c r="K275" s="11" t="s">
        <v>2411</v>
      </c>
      <c r="L275" s="10">
        <v>7.0</v>
      </c>
      <c r="M275" s="11" t="s">
        <v>2412</v>
      </c>
      <c r="N275" s="11" t="s">
        <v>2413</v>
      </c>
      <c r="O275" s="12" t="s">
        <v>2414</v>
      </c>
      <c r="P275" s="11" t="s">
        <v>2415</v>
      </c>
      <c r="Q275" s="11" t="s">
        <v>89</v>
      </c>
      <c r="R275" s="9"/>
      <c r="S275" s="9"/>
      <c r="T275" s="9"/>
      <c r="U275" s="9"/>
      <c r="V275" s="17" t="s">
        <v>133</v>
      </c>
      <c r="W275" s="11" t="s">
        <v>90</v>
      </c>
      <c r="X275" s="13" t="s">
        <v>91</v>
      </c>
      <c r="Y275" s="14"/>
      <c r="Z275" s="9"/>
      <c r="AA275" s="13" t="s">
        <v>91</v>
      </c>
      <c r="AB275" s="9"/>
      <c r="AC275" s="9"/>
      <c r="AD275" s="9"/>
      <c r="AE275" s="9"/>
      <c r="AF275" s="9"/>
      <c r="AG275" s="15"/>
      <c r="AH275" s="9"/>
      <c r="AI275" s="9"/>
      <c r="AJ275" s="9"/>
      <c r="AK275" s="9"/>
      <c r="AL275" s="9"/>
      <c r="AM275" s="9"/>
      <c r="AN275" s="9"/>
      <c r="AO275" s="15"/>
      <c r="AP275" s="15"/>
      <c r="AQ275" s="9"/>
      <c r="AR275" s="9"/>
      <c r="AS275" s="9"/>
      <c r="AT275" s="9"/>
      <c r="AU275" s="9"/>
      <c r="AV275" s="9"/>
      <c r="AW275" s="9"/>
      <c r="AX275" s="15"/>
      <c r="AY275" s="9"/>
      <c r="AZ275" s="9"/>
      <c r="BA275" s="9"/>
      <c r="BB275" s="9"/>
      <c r="BC275" s="9"/>
      <c r="BD275" s="9"/>
      <c r="BE275" s="9"/>
      <c r="BF275" s="9"/>
      <c r="BG275" s="9"/>
      <c r="BH275" s="9"/>
      <c r="BI275" s="9"/>
      <c r="BJ275" s="11"/>
      <c r="BK275" s="16"/>
      <c r="BL275" s="11"/>
      <c r="BM275" s="11"/>
      <c r="BN275" s="11"/>
      <c r="BO275" s="11"/>
      <c r="BP275" s="11"/>
      <c r="BQ275" s="11"/>
      <c r="BR275" s="11"/>
      <c r="BS275" s="11"/>
      <c r="BT275" s="11"/>
      <c r="BU275" s="11"/>
      <c r="BV275" s="16"/>
      <c r="BW275" s="11"/>
      <c r="BX275" s="11"/>
      <c r="BY275" s="11"/>
      <c r="BZ275" s="11"/>
      <c r="CA275" s="11"/>
      <c r="CB275" s="11"/>
      <c r="CC275" s="9"/>
      <c r="CD275" s="9"/>
    </row>
    <row r="276" hidden="1">
      <c r="A276" s="11" t="s">
        <v>2416</v>
      </c>
      <c r="B276" s="10">
        <v>2022.0</v>
      </c>
      <c r="C276" s="11" t="s">
        <v>2417</v>
      </c>
      <c r="D276" s="11" t="s">
        <v>2418</v>
      </c>
      <c r="E276" s="9"/>
      <c r="F276" s="11" t="s">
        <v>292</v>
      </c>
      <c r="G276" s="10">
        <v>2022.0</v>
      </c>
      <c r="H276" s="9"/>
      <c r="I276" s="9"/>
      <c r="J276" s="9"/>
      <c r="K276" s="9"/>
      <c r="L276" s="9"/>
      <c r="M276" s="11" t="s">
        <v>2419</v>
      </c>
      <c r="N276" s="11" t="s">
        <v>2420</v>
      </c>
      <c r="O276" s="12" t="s">
        <v>2421</v>
      </c>
      <c r="P276" s="11" t="s">
        <v>2422</v>
      </c>
      <c r="Q276" s="11" t="s">
        <v>89</v>
      </c>
      <c r="R276" s="9"/>
      <c r="S276" s="9"/>
      <c r="T276" s="9"/>
      <c r="U276" s="9"/>
      <c r="V276" s="17" t="s">
        <v>133</v>
      </c>
      <c r="W276" s="11" t="s">
        <v>90</v>
      </c>
      <c r="X276" s="13" t="s">
        <v>91</v>
      </c>
      <c r="Y276" s="14"/>
      <c r="Z276" s="9"/>
      <c r="AA276" s="13" t="s">
        <v>91</v>
      </c>
      <c r="AB276" s="9"/>
      <c r="AC276" s="9"/>
      <c r="AD276" s="9"/>
      <c r="AE276" s="9"/>
      <c r="AF276" s="9"/>
      <c r="AG276" s="15"/>
      <c r="AH276" s="9"/>
      <c r="AI276" s="9"/>
      <c r="AJ276" s="9"/>
      <c r="AK276" s="9"/>
      <c r="AL276" s="9"/>
      <c r="AM276" s="9"/>
      <c r="AN276" s="9"/>
      <c r="AO276" s="15"/>
      <c r="AP276" s="15"/>
      <c r="AQ276" s="9"/>
      <c r="AR276" s="9"/>
      <c r="AS276" s="9"/>
      <c r="AT276" s="9"/>
      <c r="AU276" s="9"/>
      <c r="AV276" s="9"/>
      <c r="AW276" s="9"/>
      <c r="AX276" s="15"/>
      <c r="AY276" s="9"/>
      <c r="AZ276" s="9"/>
      <c r="BA276" s="9"/>
      <c r="BB276" s="9"/>
      <c r="BC276" s="9"/>
      <c r="BD276" s="9"/>
      <c r="BE276" s="9"/>
      <c r="BF276" s="9"/>
      <c r="BG276" s="9"/>
      <c r="BH276" s="9"/>
      <c r="BI276" s="9"/>
      <c r="BJ276" s="11"/>
      <c r="BK276" s="16"/>
      <c r="BL276" s="11"/>
      <c r="BM276" s="11"/>
      <c r="BN276" s="11"/>
      <c r="BO276" s="11"/>
      <c r="BP276" s="11"/>
      <c r="BQ276" s="11"/>
      <c r="BR276" s="11"/>
      <c r="BS276" s="11"/>
      <c r="BT276" s="11"/>
      <c r="BU276" s="11"/>
      <c r="BV276" s="16"/>
      <c r="BW276" s="11"/>
      <c r="BX276" s="11"/>
      <c r="BY276" s="11"/>
      <c r="BZ276" s="11"/>
      <c r="CA276" s="11"/>
      <c r="CB276" s="11"/>
      <c r="CC276" s="9"/>
      <c r="CD276" s="9"/>
    </row>
    <row r="277" hidden="1">
      <c r="A277" s="11" t="s">
        <v>2423</v>
      </c>
      <c r="B277" s="10">
        <v>2014.0</v>
      </c>
      <c r="C277" s="11" t="s">
        <v>2424</v>
      </c>
      <c r="D277" s="11" t="s">
        <v>2425</v>
      </c>
      <c r="E277" s="9"/>
      <c r="F277" s="11" t="s">
        <v>2426</v>
      </c>
      <c r="G277" s="10">
        <v>7.0</v>
      </c>
      <c r="H277" s="10">
        <v>2.0</v>
      </c>
      <c r="I277" s="10">
        <v>173.0</v>
      </c>
      <c r="J277" s="10">
        <v>194.0</v>
      </c>
      <c r="K277" s="11" t="s">
        <v>2427</v>
      </c>
      <c r="L277" s="10">
        <v>19.0</v>
      </c>
      <c r="M277" s="11" t="s">
        <v>2428</v>
      </c>
      <c r="N277" s="11" t="s">
        <v>2429</v>
      </c>
      <c r="O277" s="12" t="s">
        <v>2430</v>
      </c>
      <c r="P277" s="11" t="s">
        <v>2431</v>
      </c>
      <c r="Q277" s="11" t="s">
        <v>89</v>
      </c>
      <c r="R277" s="9"/>
      <c r="S277" s="9"/>
      <c r="T277" s="9"/>
      <c r="U277" s="9"/>
      <c r="V277" s="17" t="s">
        <v>133</v>
      </c>
      <c r="W277" s="9"/>
      <c r="X277" s="17" t="s">
        <v>133</v>
      </c>
      <c r="Y277" s="18"/>
      <c r="Z277" s="11" t="s">
        <v>90</v>
      </c>
      <c r="AA277" s="13" t="s">
        <v>91</v>
      </c>
      <c r="AB277" s="9"/>
      <c r="AC277" s="9"/>
      <c r="AD277" s="9"/>
      <c r="AE277" s="9"/>
      <c r="AF277" s="9"/>
      <c r="AG277" s="15"/>
      <c r="AH277" s="9"/>
      <c r="AI277" s="9"/>
      <c r="AJ277" s="9"/>
      <c r="AK277" s="9"/>
      <c r="AL277" s="9"/>
      <c r="AM277" s="9"/>
      <c r="AN277" s="9"/>
      <c r="AO277" s="15"/>
      <c r="AP277" s="15"/>
      <c r="AQ277" s="9"/>
      <c r="AR277" s="9"/>
      <c r="AS277" s="9"/>
      <c r="AT277" s="9"/>
      <c r="AU277" s="9"/>
      <c r="AV277" s="9"/>
      <c r="AW277" s="9"/>
      <c r="AX277" s="15"/>
      <c r="AY277" s="9"/>
      <c r="AZ277" s="9"/>
      <c r="BA277" s="9"/>
      <c r="BB277" s="9"/>
      <c r="BC277" s="9"/>
      <c r="BD277" s="9"/>
      <c r="BE277" s="9"/>
      <c r="BF277" s="9"/>
      <c r="BG277" s="9"/>
      <c r="BH277" s="9"/>
      <c r="BI277" s="9"/>
      <c r="BJ277" s="11"/>
      <c r="BK277" s="16"/>
      <c r="BL277" s="11"/>
      <c r="BM277" s="11"/>
      <c r="BN277" s="11"/>
      <c r="BO277" s="11"/>
      <c r="BP277" s="11"/>
      <c r="BQ277" s="11"/>
      <c r="BR277" s="11"/>
      <c r="BS277" s="11"/>
      <c r="BT277" s="11"/>
      <c r="BU277" s="11"/>
      <c r="BV277" s="16"/>
      <c r="BW277" s="11"/>
      <c r="BX277" s="11"/>
      <c r="BY277" s="11"/>
      <c r="BZ277" s="11"/>
      <c r="CA277" s="11"/>
      <c r="CB277" s="11"/>
      <c r="CC277" s="9"/>
      <c r="CD277" s="9"/>
    </row>
    <row r="278" hidden="1">
      <c r="A278" s="9"/>
      <c r="B278" s="10">
        <v>2013.0</v>
      </c>
      <c r="C278" s="11" t="s">
        <v>2424</v>
      </c>
      <c r="D278" s="11" t="s">
        <v>2432</v>
      </c>
      <c r="E278" s="9"/>
      <c r="F278" s="11" t="s">
        <v>2433</v>
      </c>
      <c r="K278" s="11" t="s">
        <v>2434</v>
      </c>
      <c r="M278" s="11" t="s">
        <v>2435</v>
      </c>
      <c r="N278" s="11" t="s">
        <v>2436</v>
      </c>
      <c r="O278" s="12" t="s">
        <v>2437</v>
      </c>
      <c r="P278" s="11" t="s">
        <v>2438</v>
      </c>
      <c r="Q278" s="11" t="s">
        <v>89</v>
      </c>
      <c r="R278" s="9"/>
      <c r="S278" s="9"/>
      <c r="T278" s="9"/>
      <c r="U278" s="9"/>
      <c r="V278" s="17" t="s">
        <v>133</v>
      </c>
      <c r="W278" s="9"/>
      <c r="X278" s="17" t="s">
        <v>133</v>
      </c>
      <c r="Y278" s="19" t="s">
        <v>90</v>
      </c>
      <c r="Z278" s="9"/>
      <c r="AA278" s="13" t="s">
        <v>91</v>
      </c>
      <c r="AB278" s="9"/>
      <c r="AC278" s="9"/>
      <c r="AD278" s="9"/>
      <c r="AE278" s="9"/>
      <c r="AF278" s="9"/>
      <c r="AG278" s="15"/>
      <c r="AH278" s="9"/>
      <c r="AI278" s="9"/>
      <c r="AJ278" s="9"/>
      <c r="AK278" s="9"/>
      <c r="AL278" s="9"/>
      <c r="AM278" s="9"/>
      <c r="AN278" s="9"/>
      <c r="AO278" s="15"/>
      <c r="AP278" s="15"/>
      <c r="AQ278" s="9"/>
      <c r="AR278" s="9"/>
      <c r="AS278" s="9"/>
      <c r="AT278" s="9"/>
      <c r="AU278" s="9"/>
      <c r="AV278" s="9"/>
      <c r="AW278" s="9"/>
      <c r="AX278" s="15"/>
      <c r="AY278" s="9"/>
      <c r="AZ278" s="9"/>
      <c r="BA278" s="9"/>
      <c r="BB278" s="9"/>
      <c r="BC278" s="9"/>
      <c r="BD278" s="9"/>
      <c r="BE278" s="9"/>
      <c r="BF278" s="9"/>
      <c r="BG278" s="9"/>
      <c r="BH278" s="9"/>
      <c r="BI278" s="9"/>
      <c r="BJ278" s="11"/>
      <c r="BK278" s="16"/>
      <c r="BL278" s="11"/>
      <c r="BM278" s="11"/>
      <c r="BN278" s="11"/>
      <c r="BO278" s="11"/>
      <c r="BP278" s="11"/>
      <c r="BQ278" s="11"/>
      <c r="BR278" s="11"/>
      <c r="BS278" s="11"/>
      <c r="BT278" s="11"/>
      <c r="BU278" s="11"/>
      <c r="BV278" s="16"/>
      <c r="BW278" s="11"/>
      <c r="BX278" s="11"/>
      <c r="BY278" s="11"/>
      <c r="BZ278" s="11"/>
      <c r="CA278" s="11"/>
      <c r="CB278" s="11"/>
      <c r="CC278" s="9"/>
      <c r="CD278" s="9"/>
    </row>
    <row r="279" hidden="1">
      <c r="A279" s="11" t="s">
        <v>2439</v>
      </c>
      <c r="B279" s="10">
        <v>2021.0</v>
      </c>
      <c r="C279" s="11" t="s">
        <v>2440</v>
      </c>
      <c r="D279" s="11" t="s">
        <v>2441</v>
      </c>
      <c r="E279" s="9"/>
      <c r="F279" s="11" t="s">
        <v>144</v>
      </c>
      <c r="G279" s="10">
        <v>133.0</v>
      </c>
      <c r="H279" s="9"/>
      <c r="I279" s="10">
        <v>405.0</v>
      </c>
      <c r="J279" s="10">
        <v>413.0</v>
      </c>
      <c r="K279" s="11" t="s">
        <v>2442</v>
      </c>
      <c r="L279" s="10">
        <v>3.0</v>
      </c>
      <c r="M279" s="11" t="s">
        <v>2443</v>
      </c>
      <c r="N279" s="11" t="s">
        <v>2444</v>
      </c>
      <c r="O279" s="12" t="s">
        <v>2445</v>
      </c>
      <c r="P279" s="11" t="s">
        <v>2446</v>
      </c>
      <c r="Q279" s="11" t="s">
        <v>89</v>
      </c>
      <c r="R279" s="9"/>
      <c r="S279" s="9"/>
      <c r="T279" s="9"/>
      <c r="U279" s="9"/>
      <c r="V279" s="17" t="s">
        <v>133</v>
      </c>
      <c r="W279" s="11" t="s">
        <v>90</v>
      </c>
      <c r="X279" s="13" t="s">
        <v>91</v>
      </c>
      <c r="Y279" s="14"/>
      <c r="Z279" s="9"/>
      <c r="AA279" s="13" t="s">
        <v>91</v>
      </c>
      <c r="AB279" s="9"/>
      <c r="AC279" s="9"/>
      <c r="AD279" s="9"/>
      <c r="AE279" s="9"/>
      <c r="AF279" s="9"/>
      <c r="AG279" s="15"/>
      <c r="AH279" s="9"/>
      <c r="AI279" s="9"/>
      <c r="AJ279" s="9"/>
      <c r="AK279" s="9"/>
      <c r="AL279" s="9"/>
      <c r="AM279" s="9"/>
      <c r="AN279" s="9"/>
      <c r="AO279" s="15"/>
      <c r="AP279" s="15"/>
      <c r="AQ279" s="9"/>
      <c r="AR279" s="9"/>
      <c r="AS279" s="9"/>
      <c r="AT279" s="9"/>
      <c r="AU279" s="9"/>
      <c r="AV279" s="9"/>
      <c r="AW279" s="9"/>
      <c r="AX279" s="15"/>
      <c r="AY279" s="9"/>
      <c r="AZ279" s="9"/>
      <c r="BA279" s="9"/>
      <c r="BB279" s="9"/>
      <c r="BC279" s="9"/>
      <c r="BD279" s="9"/>
      <c r="BE279" s="9"/>
      <c r="BF279" s="9"/>
      <c r="BG279" s="9"/>
      <c r="BH279" s="9"/>
      <c r="BI279" s="9"/>
      <c r="BJ279" s="11"/>
      <c r="BK279" s="16"/>
      <c r="BL279" s="11"/>
      <c r="BM279" s="11"/>
      <c r="BN279" s="11"/>
      <c r="BO279" s="11"/>
      <c r="BP279" s="11"/>
      <c r="BQ279" s="11"/>
      <c r="BR279" s="11"/>
      <c r="BS279" s="11"/>
      <c r="BT279" s="11"/>
      <c r="BU279" s="11"/>
      <c r="BV279" s="16"/>
      <c r="BW279" s="11"/>
      <c r="BX279" s="11"/>
      <c r="BY279" s="11"/>
      <c r="BZ279" s="11"/>
      <c r="CA279" s="11"/>
      <c r="CB279" s="11"/>
      <c r="CC279" s="9"/>
      <c r="CD279" s="9"/>
    </row>
    <row r="280" hidden="1">
      <c r="A280" s="11" t="s">
        <v>2447</v>
      </c>
      <c r="B280" s="10">
        <v>2018.0</v>
      </c>
      <c r="C280" s="11" t="s">
        <v>2448</v>
      </c>
      <c r="D280" s="11" t="s">
        <v>2449</v>
      </c>
      <c r="E280" s="9"/>
      <c r="F280" s="11" t="s">
        <v>2450</v>
      </c>
      <c r="G280" s="10">
        <v>33.0</v>
      </c>
      <c r="H280" s="10">
        <v>8.0</v>
      </c>
      <c r="I280" s="10">
        <v>1201.0</v>
      </c>
      <c r="J280" s="10">
        <v>1208.0</v>
      </c>
      <c r="K280" s="11" t="s">
        <v>2451</v>
      </c>
      <c r="L280" s="10">
        <v>16.0</v>
      </c>
      <c r="M280" s="11" t="s">
        <v>2452</v>
      </c>
      <c r="N280" s="11" t="s">
        <v>2453</v>
      </c>
      <c r="O280" s="12" t="s">
        <v>2454</v>
      </c>
      <c r="P280" s="11" t="s">
        <v>2455</v>
      </c>
      <c r="Q280" s="11" t="s">
        <v>89</v>
      </c>
      <c r="R280" s="9"/>
      <c r="S280" s="9"/>
      <c r="T280" s="9"/>
      <c r="U280" s="9"/>
      <c r="V280" s="17" t="s">
        <v>133</v>
      </c>
      <c r="W280" s="11" t="s">
        <v>90</v>
      </c>
      <c r="X280" s="13" t="s">
        <v>91</v>
      </c>
      <c r="Y280" s="14"/>
      <c r="Z280" s="9"/>
      <c r="AA280" s="13" t="s">
        <v>91</v>
      </c>
      <c r="AB280" s="9"/>
      <c r="AC280" s="9"/>
      <c r="AD280" s="9"/>
      <c r="AE280" s="9"/>
      <c r="AF280" s="9"/>
      <c r="AG280" s="15"/>
      <c r="AH280" s="9"/>
      <c r="AI280" s="9"/>
      <c r="AJ280" s="9"/>
      <c r="AK280" s="9"/>
      <c r="AL280" s="9"/>
      <c r="AM280" s="9"/>
      <c r="AN280" s="9"/>
      <c r="AO280" s="15"/>
      <c r="AP280" s="15"/>
      <c r="AQ280" s="9"/>
      <c r="AR280" s="9"/>
      <c r="AS280" s="9"/>
      <c r="AT280" s="9"/>
      <c r="AU280" s="9"/>
      <c r="AV280" s="9"/>
      <c r="AW280" s="9"/>
      <c r="AX280" s="15"/>
      <c r="AY280" s="9"/>
      <c r="AZ280" s="9"/>
      <c r="BA280" s="9"/>
      <c r="BB280" s="9"/>
      <c r="BC280" s="9"/>
      <c r="BD280" s="9"/>
      <c r="BE280" s="9"/>
      <c r="BF280" s="9"/>
      <c r="BG280" s="9"/>
      <c r="BH280" s="9"/>
      <c r="BI280" s="9"/>
      <c r="BJ280" s="11"/>
      <c r="BK280" s="16"/>
      <c r="BL280" s="11"/>
      <c r="BM280" s="11"/>
      <c r="BN280" s="11"/>
      <c r="BO280" s="11"/>
      <c r="BP280" s="11"/>
      <c r="BQ280" s="11"/>
      <c r="BR280" s="11"/>
      <c r="BS280" s="11"/>
      <c r="BT280" s="11"/>
      <c r="BU280" s="11"/>
      <c r="BV280" s="16"/>
      <c r="BW280" s="11"/>
      <c r="BX280" s="11"/>
      <c r="BY280" s="11"/>
      <c r="BZ280" s="11"/>
      <c r="CA280" s="11"/>
      <c r="CB280" s="11"/>
      <c r="CC280" s="9"/>
      <c r="CD280" s="9"/>
    </row>
    <row r="281" hidden="1">
      <c r="A281" s="11" t="s">
        <v>2456</v>
      </c>
      <c r="B281" s="10">
        <v>2014.0</v>
      </c>
      <c r="C281" s="11" t="s">
        <v>2457</v>
      </c>
      <c r="D281" s="11" t="s">
        <v>2458</v>
      </c>
      <c r="E281" s="9"/>
      <c r="F281" s="11" t="s">
        <v>84</v>
      </c>
      <c r="G281" s="10">
        <v>8842.0</v>
      </c>
      <c r="H281" s="9"/>
      <c r="I281" s="10">
        <v>241.0</v>
      </c>
      <c r="J281" s="10">
        <v>254.0</v>
      </c>
      <c r="K281" s="11" t="s">
        <v>2459</v>
      </c>
      <c r="L281" s="10">
        <v>5.0</v>
      </c>
      <c r="M281" s="11" t="s">
        <v>2460</v>
      </c>
      <c r="N281" s="11" t="s">
        <v>2461</v>
      </c>
      <c r="O281" s="12" t="s">
        <v>2462</v>
      </c>
      <c r="P281" s="11" t="s">
        <v>2463</v>
      </c>
      <c r="Q281" s="11" t="s">
        <v>89</v>
      </c>
      <c r="R281" s="9"/>
      <c r="S281" s="9"/>
      <c r="T281" s="9"/>
      <c r="U281" s="9"/>
      <c r="V281" s="17" t="s">
        <v>133</v>
      </c>
      <c r="W281" s="11" t="s">
        <v>90</v>
      </c>
      <c r="X281" s="13" t="s">
        <v>91</v>
      </c>
      <c r="Y281" s="14"/>
      <c r="Z281" s="9"/>
      <c r="AA281" s="13" t="s">
        <v>91</v>
      </c>
      <c r="AB281" s="9"/>
      <c r="AC281" s="9"/>
      <c r="AD281" s="9"/>
      <c r="AE281" s="9"/>
      <c r="AF281" s="9"/>
      <c r="AG281" s="15"/>
      <c r="AH281" s="9"/>
      <c r="AI281" s="9"/>
      <c r="AJ281" s="9"/>
      <c r="AK281" s="9"/>
      <c r="AL281" s="9"/>
      <c r="AM281" s="9"/>
      <c r="AN281" s="9"/>
      <c r="AO281" s="15"/>
      <c r="AP281" s="15"/>
      <c r="AQ281" s="9"/>
      <c r="AR281" s="9"/>
      <c r="AS281" s="9"/>
      <c r="AT281" s="9"/>
      <c r="AU281" s="9"/>
      <c r="AV281" s="9"/>
      <c r="AW281" s="9"/>
      <c r="AX281" s="15"/>
      <c r="AY281" s="9"/>
      <c r="AZ281" s="9"/>
      <c r="BA281" s="9"/>
      <c r="BB281" s="9"/>
      <c r="BC281" s="9"/>
      <c r="BD281" s="9"/>
      <c r="BE281" s="9"/>
      <c r="BF281" s="9"/>
      <c r="BG281" s="9"/>
      <c r="BH281" s="9"/>
      <c r="BI281" s="9"/>
      <c r="BJ281" s="11"/>
      <c r="BK281" s="16"/>
      <c r="BL281" s="11"/>
      <c r="BM281" s="11"/>
      <c r="BN281" s="11"/>
      <c r="BO281" s="11"/>
      <c r="BP281" s="11"/>
      <c r="BQ281" s="11"/>
      <c r="BR281" s="11"/>
      <c r="BS281" s="11"/>
      <c r="BT281" s="11"/>
      <c r="BU281" s="11"/>
      <c r="BV281" s="16"/>
      <c r="BW281" s="11"/>
      <c r="BX281" s="11"/>
      <c r="BY281" s="11"/>
      <c r="BZ281" s="11"/>
      <c r="CA281" s="11"/>
      <c r="CB281" s="11"/>
      <c r="CC281" s="9"/>
      <c r="CD281" s="9"/>
    </row>
    <row r="282" hidden="1">
      <c r="A282" s="9"/>
      <c r="B282" s="10">
        <v>2013.0</v>
      </c>
      <c r="C282" s="11" t="s">
        <v>2464</v>
      </c>
      <c r="D282" s="11" t="s">
        <v>2465</v>
      </c>
      <c r="E282" s="9"/>
      <c r="F282" s="11" t="s">
        <v>2466</v>
      </c>
      <c r="I282" s="10">
        <v>3085.0</v>
      </c>
      <c r="J282" s="10">
        <v>3094.0</v>
      </c>
      <c r="K282" s="11" t="s">
        <v>2467</v>
      </c>
      <c r="M282" s="11" t="s">
        <v>2468</v>
      </c>
      <c r="N282" s="11" t="s">
        <v>2469</v>
      </c>
      <c r="O282" s="12" t="s">
        <v>2470</v>
      </c>
      <c r="P282" s="11" t="s">
        <v>2471</v>
      </c>
      <c r="Q282" s="11" t="s">
        <v>89</v>
      </c>
      <c r="R282" s="9"/>
      <c r="S282" s="9"/>
      <c r="T282" s="9"/>
      <c r="U282" s="9"/>
      <c r="V282" s="17" t="s">
        <v>133</v>
      </c>
      <c r="W282" s="11" t="s">
        <v>90</v>
      </c>
      <c r="X282" s="13" t="s">
        <v>91</v>
      </c>
      <c r="Y282" s="14"/>
      <c r="Z282" s="9"/>
      <c r="AA282" s="13" t="s">
        <v>91</v>
      </c>
      <c r="AB282" s="9"/>
      <c r="AC282" s="9"/>
      <c r="AD282" s="9"/>
      <c r="AE282" s="9"/>
      <c r="AF282" s="9"/>
      <c r="AG282" s="15"/>
      <c r="AH282" s="9"/>
      <c r="AI282" s="9"/>
      <c r="AJ282" s="9"/>
      <c r="AK282" s="9"/>
      <c r="AL282" s="9"/>
      <c r="AM282" s="9"/>
      <c r="AN282" s="9"/>
      <c r="AO282" s="15"/>
      <c r="AP282" s="15"/>
      <c r="AQ282" s="9"/>
      <c r="AR282" s="9"/>
      <c r="AS282" s="9"/>
      <c r="AT282" s="9"/>
      <c r="AU282" s="9"/>
      <c r="AV282" s="9"/>
      <c r="AW282" s="9"/>
      <c r="AX282" s="15"/>
      <c r="AY282" s="9"/>
      <c r="AZ282" s="9"/>
      <c r="BA282" s="9"/>
      <c r="BB282" s="9"/>
      <c r="BC282" s="9"/>
      <c r="BD282" s="9"/>
      <c r="BE282" s="9"/>
      <c r="BF282" s="9"/>
      <c r="BG282" s="9"/>
      <c r="BH282" s="9"/>
      <c r="BI282" s="9"/>
      <c r="BJ282" s="11"/>
      <c r="BK282" s="16"/>
      <c r="BL282" s="11"/>
      <c r="BM282" s="11"/>
      <c r="BN282" s="11"/>
      <c r="BO282" s="11"/>
      <c r="BP282" s="11"/>
      <c r="BQ282" s="11"/>
      <c r="BR282" s="11"/>
      <c r="BS282" s="11"/>
      <c r="BT282" s="11"/>
      <c r="BU282" s="11"/>
      <c r="BV282" s="16"/>
      <c r="BW282" s="11"/>
      <c r="BX282" s="11"/>
      <c r="BY282" s="11"/>
      <c r="BZ282" s="11"/>
      <c r="CA282" s="11"/>
      <c r="CB282" s="11"/>
      <c r="CC282" s="9"/>
      <c r="CD282" s="9"/>
    </row>
    <row r="283">
      <c r="A283" s="11" t="s">
        <v>2472</v>
      </c>
      <c r="B283" s="10">
        <v>2020.0</v>
      </c>
      <c r="C283" s="11" t="s">
        <v>2473</v>
      </c>
      <c r="D283" s="11" t="s">
        <v>2474</v>
      </c>
      <c r="E283" s="11" t="s">
        <v>775</v>
      </c>
      <c r="F283" s="11" t="s">
        <v>1508</v>
      </c>
      <c r="G283" s="11" t="s">
        <v>2475</v>
      </c>
      <c r="I283" s="10">
        <v>1444.0</v>
      </c>
      <c r="J283" s="10">
        <v>1455.0</v>
      </c>
      <c r="K283" s="9"/>
      <c r="L283" s="9"/>
      <c r="M283" s="11" t="s">
        <v>2476</v>
      </c>
      <c r="N283" s="11" t="s">
        <v>2477</v>
      </c>
      <c r="O283" s="12" t="s">
        <v>2478</v>
      </c>
      <c r="P283" s="11" t="s">
        <v>2479</v>
      </c>
      <c r="Q283" s="11" t="s">
        <v>89</v>
      </c>
      <c r="R283" s="9"/>
      <c r="S283" s="9"/>
      <c r="T283" s="9"/>
      <c r="U283" s="9"/>
      <c r="V283" s="17" t="s">
        <v>133</v>
      </c>
      <c r="W283" s="9"/>
      <c r="X283" s="17" t="s">
        <v>133</v>
      </c>
      <c r="Y283" s="18"/>
      <c r="Z283" s="9"/>
      <c r="AA283" s="17" t="s">
        <v>133</v>
      </c>
      <c r="AB283" s="11" t="s">
        <v>2480</v>
      </c>
      <c r="AC283" s="9"/>
      <c r="AD283" s="9"/>
      <c r="AE283" s="9"/>
      <c r="AF283" s="11" t="s">
        <v>194</v>
      </c>
      <c r="AG283" s="22" t="s">
        <v>90</v>
      </c>
      <c r="AH283" s="21"/>
      <c r="AI283" s="21"/>
      <c r="AJ283" s="21"/>
      <c r="AK283" s="21"/>
      <c r="AL283" s="21"/>
      <c r="AM283" s="23" t="s">
        <v>90</v>
      </c>
      <c r="AN283" s="21"/>
      <c r="AO283" s="15"/>
      <c r="AP283" s="15"/>
      <c r="AQ283" s="9"/>
      <c r="AR283" s="9"/>
      <c r="AS283" s="9"/>
      <c r="AT283" s="9"/>
      <c r="AU283" s="9"/>
      <c r="AV283" s="9"/>
      <c r="AW283" s="9"/>
      <c r="AX283" s="15"/>
      <c r="AY283" s="9"/>
      <c r="AZ283" s="9"/>
      <c r="BA283" s="9"/>
      <c r="BB283" s="9"/>
      <c r="BC283" s="29" t="s">
        <v>90</v>
      </c>
      <c r="BD283" s="9"/>
      <c r="BE283" s="9"/>
      <c r="BF283" s="9"/>
      <c r="BG283" s="9"/>
      <c r="BH283" s="9"/>
      <c r="BI283" s="9"/>
      <c r="BJ283" s="11" t="s">
        <v>2481</v>
      </c>
      <c r="BK283" s="16"/>
      <c r="BL283" s="11"/>
      <c r="BM283" s="11"/>
      <c r="BN283" s="11"/>
      <c r="BO283" s="11"/>
      <c r="BP283" s="11"/>
      <c r="BQ283" s="11"/>
      <c r="BR283" s="11"/>
      <c r="BS283" s="11"/>
      <c r="BT283" s="11"/>
      <c r="BU283" s="11"/>
      <c r="BV283" s="16" t="s">
        <v>90</v>
      </c>
      <c r="BW283" s="11"/>
      <c r="BX283" s="11"/>
      <c r="BY283" s="11"/>
      <c r="BZ283" s="11"/>
      <c r="CA283" s="11"/>
      <c r="CB283" s="11"/>
      <c r="CC283" s="11" t="s">
        <v>432</v>
      </c>
      <c r="CD283" s="11" t="s">
        <v>197</v>
      </c>
    </row>
    <row r="284" hidden="1">
      <c r="A284" s="9"/>
      <c r="B284" s="10">
        <v>2012.0</v>
      </c>
      <c r="C284" s="11" t="s">
        <v>2482</v>
      </c>
      <c r="D284" s="11" t="s">
        <v>2483</v>
      </c>
      <c r="E284" s="9"/>
      <c r="F284" s="11" t="s">
        <v>2484</v>
      </c>
      <c r="G284" s="10">
        <v>4.0</v>
      </c>
      <c r="H284" s="9"/>
      <c r="I284" s="10">
        <v>3446.0</v>
      </c>
      <c r="J284" s="10">
        <v>3455.0</v>
      </c>
      <c r="K284" s="11" t="s">
        <v>2485</v>
      </c>
      <c r="L284" s="10">
        <v>2.0</v>
      </c>
      <c r="M284" s="11" t="s">
        <v>2486</v>
      </c>
      <c r="N284" s="11" t="s">
        <v>2487</v>
      </c>
      <c r="O284" s="12" t="s">
        <v>2488</v>
      </c>
      <c r="P284" s="11" t="s">
        <v>2489</v>
      </c>
      <c r="Q284" s="11" t="s">
        <v>89</v>
      </c>
      <c r="R284" s="9"/>
      <c r="S284" s="9"/>
      <c r="T284" s="9"/>
      <c r="U284" s="9"/>
      <c r="V284" s="17" t="s">
        <v>133</v>
      </c>
      <c r="W284" s="11" t="s">
        <v>90</v>
      </c>
      <c r="X284" s="13" t="s">
        <v>91</v>
      </c>
      <c r="Y284" s="14"/>
      <c r="Z284" s="9"/>
      <c r="AA284" s="13" t="s">
        <v>91</v>
      </c>
      <c r="AB284" s="9"/>
      <c r="AC284" s="9"/>
      <c r="AD284" s="9"/>
      <c r="AE284" s="9"/>
      <c r="AF284" s="9"/>
      <c r="AG284" s="15"/>
      <c r="AH284" s="9"/>
      <c r="AI284" s="9"/>
      <c r="AJ284" s="9"/>
      <c r="AK284" s="9"/>
      <c r="AL284" s="9"/>
      <c r="AM284" s="9"/>
      <c r="AN284" s="9"/>
      <c r="AO284" s="15"/>
      <c r="AP284" s="15"/>
      <c r="AQ284" s="9"/>
      <c r="AR284" s="9"/>
      <c r="AS284" s="9"/>
      <c r="AT284" s="9"/>
      <c r="AU284" s="9"/>
      <c r="AV284" s="9"/>
      <c r="AW284" s="9"/>
      <c r="AX284" s="15"/>
      <c r="AY284" s="9"/>
      <c r="AZ284" s="9"/>
      <c r="BA284" s="9"/>
      <c r="BB284" s="9"/>
      <c r="BC284" s="9"/>
      <c r="BD284" s="9"/>
      <c r="BE284" s="9"/>
      <c r="BF284" s="9"/>
      <c r="BG284" s="9"/>
      <c r="BH284" s="9"/>
      <c r="BI284" s="9"/>
      <c r="BJ284" s="11"/>
      <c r="BK284" s="16"/>
      <c r="BL284" s="11"/>
      <c r="BM284" s="11"/>
      <c r="BN284" s="11"/>
      <c r="BO284" s="11"/>
      <c r="BP284" s="11"/>
      <c r="BQ284" s="11"/>
      <c r="BR284" s="11"/>
      <c r="BS284" s="11"/>
      <c r="BT284" s="11"/>
      <c r="BU284" s="11"/>
      <c r="BV284" s="16"/>
      <c r="BW284" s="11"/>
      <c r="BX284" s="11"/>
      <c r="BY284" s="11"/>
      <c r="BZ284" s="11"/>
      <c r="CA284" s="11"/>
      <c r="CB284" s="11"/>
      <c r="CC284" s="9"/>
      <c r="CD284" s="9"/>
    </row>
    <row r="285" hidden="1">
      <c r="A285" s="11" t="s">
        <v>2490</v>
      </c>
      <c r="B285" s="10">
        <v>2023.0</v>
      </c>
      <c r="C285" s="11" t="s">
        <v>2491</v>
      </c>
      <c r="D285" s="11" t="s">
        <v>2492</v>
      </c>
      <c r="E285" s="9"/>
      <c r="F285" s="11" t="s">
        <v>144</v>
      </c>
      <c r="G285" s="10">
        <v>467.0</v>
      </c>
      <c r="H285" s="9"/>
      <c r="I285" s="10">
        <v>103.0</v>
      </c>
      <c r="J285" s="10">
        <v>112.0</v>
      </c>
      <c r="K285" s="11" t="s">
        <v>2493</v>
      </c>
      <c r="M285" s="11" t="s">
        <v>2494</v>
      </c>
      <c r="N285" s="11" t="s">
        <v>2495</v>
      </c>
      <c r="O285" s="12" t="s">
        <v>2496</v>
      </c>
      <c r="P285" s="11" t="s">
        <v>2497</v>
      </c>
      <c r="Q285" s="11" t="s">
        <v>89</v>
      </c>
      <c r="R285" s="9"/>
      <c r="S285" s="9"/>
      <c r="T285" s="9"/>
      <c r="U285" s="9"/>
      <c r="V285" s="17" t="s">
        <v>133</v>
      </c>
      <c r="W285" s="11" t="s">
        <v>90</v>
      </c>
      <c r="X285" s="13" t="s">
        <v>91</v>
      </c>
      <c r="Y285" s="14"/>
      <c r="Z285" s="9"/>
      <c r="AA285" s="13" t="s">
        <v>91</v>
      </c>
      <c r="AB285" s="9"/>
      <c r="AC285" s="9"/>
      <c r="AD285" s="9"/>
      <c r="AE285" s="9"/>
      <c r="AF285" s="9"/>
      <c r="AG285" s="15"/>
      <c r="AH285" s="9"/>
      <c r="AI285" s="9"/>
      <c r="AJ285" s="9"/>
      <c r="AK285" s="9"/>
      <c r="AL285" s="9"/>
      <c r="AM285" s="9"/>
      <c r="AN285" s="9"/>
      <c r="AO285" s="15"/>
      <c r="AP285" s="15"/>
      <c r="AQ285" s="9"/>
      <c r="AR285" s="9"/>
      <c r="AS285" s="9"/>
      <c r="AT285" s="9"/>
      <c r="AU285" s="9"/>
      <c r="AV285" s="9"/>
      <c r="AW285" s="9"/>
      <c r="AX285" s="15"/>
      <c r="AY285" s="9"/>
      <c r="AZ285" s="9"/>
      <c r="BA285" s="9"/>
      <c r="BB285" s="9"/>
      <c r="BC285" s="9"/>
      <c r="BD285" s="9"/>
      <c r="BE285" s="9"/>
      <c r="BF285" s="9"/>
      <c r="BG285" s="9"/>
      <c r="BH285" s="9"/>
      <c r="BI285" s="9"/>
      <c r="BJ285" s="11"/>
      <c r="BK285" s="16"/>
      <c r="BL285" s="11"/>
      <c r="BM285" s="11"/>
      <c r="BN285" s="11"/>
      <c r="BO285" s="11"/>
      <c r="BP285" s="11"/>
      <c r="BQ285" s="11"/>
      <c r="BR285" s="11"/>
      <c r="BS285" s="11"/>
      <c r="BT285" s="11"/>
      <c r="BU285" s="11"/>
      <c r="BV285" s="16"/>
      <c r="BW285" s="11"/>
      <c r="BX285" s="11"/>
      <c r="BY285" s="11"/>
      <c r="BZ285" s="11"/>
      <c r="CA285" s="11"/>
      <c r="CB285" s="11"/>
      <c r="CC285" s="9"/>
      <c r="CD285" s="9"/>
    </row>
    <row r="286" hidden="1">
      <c r="A286" s="11" t="s">
        <v>2498</v>
      </c>
      <c r="B286" s="10">
        <v>2020.0</v>
      </c>
      <c r="C286" s="11" t="s">
        <v>2499</v>
      </c>
      <c r="D286" s="11" t="s">
        <v>2500</v>
      </c>
      <c r="E286" s="9"/>
      <c r="F286" s="11" t="s">
        <v>2501</v>
      </c>
      <c r="G286" s="10">
        <v>12.0</v>
      </c>
      <c r="H286" s="10">
        <v>1.0</v>
      </c>
      <c r="I286" s="10">
        <v>24.0</v>
      </c>
      <c r="J286" s="10">
        <v>34.0</v>
      </c>
      <c r="K286" s="11" t="s">
        <v>2502</v>
      </c>
      <c r="L286" s="10">
        <v>12.0</v>
      </c>
      <c r="M286" s="11" t="s">
        <v>2503</v>
      </c>
      <c r="N286" s="11" t="s">
        <v>2504</v>
      </c>
      <c r="O286" s="12" t="s">
        <v>2505</v>
      </c>
      <c r="P286" s="11" t="s">
        <v>2506</v>
      </c>
      <c r="Q286" s="11" t="s">
        <v>89</v>
      </c>
      <c r="R286" s="9"/>
      <c r="S286" s="9"/>
      <c r="T286" s="9"/>
      <c r="U286" s="9"/>
      <c r="V286" s="17" t="s">
        <v>133</v>
      </c>
      <c r="W286" s="11" t="s">
        <v>90</v>
      </c>
      <c r="X286" s="13" t="s">
        <v>91</v>
      </c>
      <c r="Y286" s="14"/>
      <c r="Z286" s="9"/>
      <c r="AA286" s="13" t="s">
        <v>91</v>
      </c>
      <c r="AB286" s="9"/>
      <c r="AC286" s="9"/>
      <c r="AD286" s="9"/>
      <c r="AE286" s="9"/>
      <c r="AF286" s="9"/>
      <c r="AG286" s="15"/>
      <c r="AH286" s="9"/>
      <c r="AI286" s="9"/>
      <c r="AJ286" s="9"/>
      <c r="AK286" s="9"/>
      <c r="AL286" s="9"/>
      <c r="AM286" s="9"/>
      <c r="AN286" s="9"/>
      <c r="AO286" s="15"/>
      <c r="AP286" s="15"/>
      <c r="AQ286" s="9"/>
      <c r="AR286" s="9"/>
      <c r="AS286" s="9"/>
      <c r="AT286" s="9"/>
      <c r="AU286" s="9"/>
      <c r="AV286" s="9"/>
      <c r="AW286" s="9"/>
      <c r="AX286" s="15"/>
      <c r="AY286" s="9"/>
      <c r="AZ286" s="9"/>
      <c r="BA286" s="9"/>
      <c r="BB286" s="9"/>
      <c r="BC286" s="9"/>
      <c r="BD286" s="9"/>
      <c r="BE286" s="9"/>
      <c r="BF286" s="9"/>
      <c r="BG286" s="9"/>
      <c r="BH286" s="9"/>
      <c r="BI286" s="9"/>
      <c r="BJ286" s="11"/>
      <c r="BK286" s="16"/>
      <c r="BL286" s="11"/>
      <c r="BM286" s="11"/>
      <c r="BN286" s="11"/>
      <c r="BO286" s="11"/>
      <c r="BP286" s="11"/>
      <c r="BQ286" s="11"/>
      <c r="BR286" s="11"/>
      <c r="BS286" s="11"/>
      <c r="BT286" s="11"/>
      <c r="BU286" s="11"/>
      <c r="BV286" s="16"/>
      <c r="BW286" s="11"/>
      <c r="BX286" s="11"/>
      <c r="BY286" s="11"/>
      <c r="BZ286" s="11"/>
      <c r="CA286" s="11"/>
      <c r="CB286" s="11"/>
      <c r="CC286" s="9"/>
      <c r="CD286" s="9"/>
    </row>
    <row r="287" hidden="1">
      <c r="A287" s="11" t="s">
        <v>2507</v>
      </c>
      <c r="B287" s="10">
        <v>2021.0</v>
      </c>
      <c r="C287" s="11" t="s">
        <v>2508</v>
      </c>
      <c r="D287" s="11" t="s">
        <v>2509</v>
      </c>
      <c r="E287" s="9"/>
      <c r="F287" s="11" t="s">
        <v>2510</v>
      </c>
      <c r="G287" s="10">
        <v>8.0</v>
      </c>
      <c r="H287" s="10">
        <v>2.0</v>
      </c>
      <c r="I287" s="9"/>
      <c r="J287" s="9"/>
      <c r="K287" s="11" t="s">
        <v>2511</v>
      </c>
      <c r="L287" s="10">
        <v>16.0</v>
      </c>
      <c r="M287" s="11" t="s">
        <v>2512</v>
      </c>
      <c r="N287" s="11" t="s">
        <v>2513</v>
      </c>
      <c r="O287" s="12" t="s">
        <v>2514</v>
      </c>
      <c r="P287" s="11" t="s">
        <v>2515</v>
      </c>
      <c r="Q287" s="11" t="s">
        <v>89</v>
      </c>
      <c r="R287" s="9"/>
      <c r="S287" s="9"/>
      <c r="T287" s="9"/>
      <c r="U287" s="9"/>
      <c r="V287" s="17" t="s">
        <v>133</v>
      </c>
      <c r="W287" s="11" t="s">
        <v>90</v>
      </c>
      <c r="X287" s="13" t="s">
        <v>91</v>
      </c>
      <c r="Y287" s="14"/>
      <c r="Z287" s="9"/>
      <c r="AA287" s="13" t="s">
        <v>91</v>
      </c>
      <c r="AB287" s="9"/>
      <c r="AC287" s="9"/>
      <c r="AD287" s="9"/>
      <c r="AE287" s="9"/>
      <c r="AF287" s="9"/>
      <c r="AG287" s="15"/>
      <c r="AH287" s="9"/>
      <c r="AI287" s="9"/>
      <c r="AJ287" s="9"/>
      <c r="AK287" s="9"/>
      <c r="AL287" s="9"/>
      <c r="AM287" s="9"/>
      <c r="AN287" s="9"/>
      <c r="AO287" s="15"/>
      <c r="AP287" s="15"/>
      <c r="AQ287" s="9"/>
      <c r="AR287" s="9"/>
      <c r="AS287" s="9"/>
      <c r="AT287" s="9"/>
      <c r="AU287" s="9"/>
      <c r="AV287" s="9"/>
      <c r="AW287" s="9"/>
      <c r="AX287" s="15"/>
      <c r="AY287" s="9"/>
      <c r="AZ287" s="9"/>
      <c r="BA287" s="9"/>
      <c r="BB287" s="9"/>
      <c r="BC287" s="9"/>
      <c r="BD287" s="9"/>
      <c r="BE287" s="9"/>
      <c r="BF287" s="9"/>
      <c r="BG287" s="9"/>
      <c r="BH287" s="9"/>
      <c r="BI287" s="9"/>
      <c r="BJ287" s="11"/>
      <c r="BK287" s="16"/>
      <c r="BL287" s="11"/>
      <c r="BM287" s="11"/>
      <c r="BN287" s="11"/>
      <c r="BO287" s="11"/>
      <c r="BP287" s="11"/>
      <c r="BQ287" s="11"/>
      <c r="BR287" s="11"/>
      <c r="BS287" s="11"/>
      <c r="BT287" s="11"/>
      <c r="BU287" s="11"/>
      <c r="BV287" s="16"/>
      <c r="BW287" s="11"/>
      <c r="BX287" s="11"/>
      <c r="BY287" s="11"/>
      <c r="BZ287" s="11"/>
      <c r="CA287" s="11"/>
      <c r="CB287" s="11"/>
      <c r="CC287" s="9"/>
      <c r="CD287" s="9"/>
    </row>
    <row r="288" hidden="1">
      <c r="A288" s="11" t="s">
        <v>2516</v>
      </c>
      <c r="B288" s="10">
        <v>2021.0</v>
      </c>
      <c r="C288" s="11" t="s">
        <v>2517</v>
      </c>
      <c r="D288" s="11" t="s">
        <v>2518</v>
      </c>
      <c r="E288" s="9"/>
      <c r="F288" s="11" t="s">
        <v>343</v>
      </c>
      <c r="G288" s="10">
        <v>42.0</v>
      </c>
      <c r="H288" s="10">
        <v>1.0</v>
      </c>
      <c r="I288" s="10">
        <v>46.0</v>
      </c>
      <c r="J288" s="10">
        <v>70.0</v>
      </c>
      <c r="K288" s="11" t="s">
        <v>2519</v>
      </c>
      <c r="L288" s="10">
        <v>76.0</v>
      </c>
      <c r="M288" s="11" t="s">
        <v>2520</v>
      </c>
      <c r="N288" s="11" t="s">
        <v>2521</v>
      </c>
      <c r="O288" s="12" t="s">
        <v>2522</v>
      </c>
      <c r="P288" s="11" t="s">
        <v>2523</v>
      </c>
      <c r="Q288" s="11" t="s">
        <v>89</v>
      </c>
      <c r="R288" s="9"/>
      <c r="S288" s="9"/>
      <c r="T288" s="9"/>
      <c r="U288" s="9"/>
      <c r="V288" s="17" t="s">
        <v>133</v>
      </c>
      <c r="W288" s="11" t="s">
        <v>90</v>
      </c>
      <c r="X288" s="13" t="s">
        <v>91</v>
      </c>
      <c r="Y288" s="14"/>
      <c r="Z288" s="9"/>
      <c r="AA288" s="13" t="s">
        <v>91</v>
      </c>
      <c r="AB288" s="9"/>
      <c r="AC288" s="9"/>
      <c r="AD288" s="9"/>
      <c r="AE288" s="9"/>
      <c r="AF288" s="9"/>
      <c r="AG288" s="15"/>
      <c r="AH288" s="9"/>
      <c r="AI288" s="9"/>
      <c r="AJ288" s="9"/>
      <c r="AK288" s="9"/>
      <c r="AL288" s="9"/>
      <c r="AM288" s="9"/>
      <c r="AN288" s="9"/>
      <c r="AO288" s="15"/>
      <c r="AP288" s="15"/>
      <c r="AQ288" s="9"/>
      <c r="AR288" s="9"/>
      <c r="AS288" s="9"/>
      <c r="AT288" s="9"/>
      <c r="AU288" s="9"/>
      <c r="AV288" s="9"/>
      <c r="AW288" s="9"/>
      <c r="AX288" s="15"/>
      <c r="AY288" s="9"/>
      <c r="AZ288" s="9"/>
      <c r="BA288" s="9"/>
      <c r="BB288" s="9"/>
      <c r="BC288" s="9"/>
      <c r="BD288" s="9"/>
      <c r="BE288" s="9"/>
      <c r="BF288" s="9"/>
      <c r="BG288" s="9"/>
      <c r="BH288" s="9"/>
      <c r="BI288" s="9"/>
      <c r="BJ288" s="11"/>
      <c r="BK288" s="16"/>
      <c r="BL288" s="11"/>
      <c r="BM288" s="11"/>
      <c r="BN288" s="11"/>
      <c r="BO288" s="11"/>
      <c r="BP288" s="11"/>
      <c r="BQ288" s="11"/>
      <c r="BR288" s="11"/>
      <c r="BS288" s="11"/>
      <c r="BT288" s="11"/>
      <c r="BU288" s="11"/>
      <c r="BV288" s="16"/>
      <c r="BW288" s="11"/>
      <c r="BX288" s="11"/>
      <c r="BY288" s="11"/>
      <c r="BZ288" s="11"/>
      <c r="CA288" s="11"/>
      <c r="CB288" s="11"/>
      <c r="CC288" s="9"/>
      <c r="CD288" s="9"/>
    </row>
    <row r="289" hidden="1">
      <c r="A289" s="11" t="s">
        <v>2524</v>
      </c>
      <c r="B289" s="10">
        <v>2022.0</v>
      </c>
      <c r="C289" s="11" t="s">
        <v>2525</v>
      </c>
      <c r="D289" s="11" t="s">
        <v>2526</v>
      </c>
      <c r="E289" s="9"/>
      <c r="F289" s="11" t="s">
        <v>2057</v>
      </c>
      <c r="G289" s="10">
        <v>10.0</v>
      </c>
      <c r="H289" s="10">
        <v>3.0</v>
      </c>
      <c r="I289" s="10">
        <v>983.0</v>
      </c>
      <c r="J289" s="10">
        <v>992.0</v>
      </c>
      <c r="K289" s="11" t="s">
        <v>2527</v>
      </c>
      <c r="M289" s="11" t="s">
        <v>2528</v>
      </c>
      <c r="N289" s="11" t="s">
        <v>2529</v>
      </c>
      <c r="O289" s="12" t="s">
        <v>2530</v>
      </c>
      <c r="P289" s="11" t="s">
        <v>2531</v>
      </c>
      <c r="Q289" s="11" t="s">
        <v>89</v>
      </c>
      <c r="R289" s="9"/>
      <c r="S289" s="9"/>
      <c r="T289" s="9"/>
      <c r="U289" s="9"/>
      <c r="V289" s="17" t="s">
        <v>133</v>
      </c>
      <c r="W289" s="11" t="s">
        <v>90</v>
      </c>
      <c r="X289" s="13" t="s">
        <v>91</v>
      </c>
      <c r="Y289" s="14"/>
      <c r="Z289" s="9"/>
      <c r="AA289" s="13" t="s">
        <v>91</v>
      </c>
      <c r="AB289" s="9"/>
      <c r="AC289" s="9"/>
      <c r="AD289" s="9"/>
      <c r="AE289" s="9"/>
      <c r="AF289" s="9"/>
      <c r="AG289" s="15"/>
      <c r="AH289" s="9"/>
      <c r="AI289" s="9"/>
      <c r="AJ289" s="9"/>
      <c r="AK289" s="9"/>
      <c r="AL289" s="9"/>
      <c r="AM289" s="9"/>
      <c r="AN289" s="9"/>
      <c r="AO289" s="15"/>
      <c r="AP289" s="15"/>
      <c r="AQ289" s="9"/>
      <c r="AR289" s="9"/>
      <c r="AS289" s="9"/>
      <c r="AT289" s="9"/>
      <c r="AU289" s="9"/>
      <c r="AV289" s="9"/>
      <c r="AW289" s="9"/>
      <c r="AX289" s="15"/>
      <c r="AY289" s="9"/>
      <c r="AZ289" s="9"/>
      <c r="BA289" s="9"/>
      <c r="BB289" s="9"/>
      <c r="BC289" s="9"/>
      <c r="BD289" s="9"/>
      <c r="BE289" s="9"/>
      <c r="BF289" s="9"/>
      <c r="BG289" s="9"/>
      <c r="BH289" s="9"/>
      <c r="BI289" s="9"/>
      <c r="BJ289" s="11"/>
      <c r="BK289" s="16"/>
      <c r="BL289" s="11"/>
      <c r="BM289" s="11"/>
      <c r="BN289" s="11"/>
      <c r="BO289" s="11"/>
      <c r="BP289" s="11"/>
      <c r="BQ289" s="11"/>
      <c r="BR289" s="11"/>
      <c r="BS289" s="11"/>
      <c r="BT289" s="11"/>
      <c r="BU289" s="11"/>
      <c r="BV289" s="16"/>
      <c r="BW289" s="11"/>
      <c r="BX289" s="11"/>
      <c r="BY289" s="11"/>
      <c r="BZ289" s="11"/>
      <c r="CA289" s="11"/>
      <c r="CB289" s="11"/>
      <c r="CC289" s="9"/>
      <c r="CD289" s="9"/>
    </row>
    <row r="290" hidden="1">
      <c r="A290" s="11" t="s">
        <v>2532</v>
      </c>
      <c r="B290" s="10">
        <v>2021.0</v>
      </c>
      <c r="C290" s="11" t="s">
        <v>2533</v>
      </c>
      <c r="D290" s="11" t="s">
        <v>2534</v>
      </c>
      <c r="E290" s="9"/>
      <c r="F290" s="11" t="s">
        <v>2535</v>
      </c>
      <c r="G290" s="10">
        <v>3.0</v>
      </c>
      <c r="H290" s="10">
        <v>5.0</v>
      </c>
      <c r="I290" s="10">
        <v>1106.0</v>
      </c>
      <c r="J290" s="10">
        <v>1117.0</v>
      </c>
      <c r="K290" s="9"/>
      <c r="L290" s="10">
        <v>2.0</v>
      </c>
      <c r="M290" s="11" t="s">
        <v>2536</v>
      </c>
      <c r="N290" s="11" t="s">
        <v>2537</v>
      </c>
      <c r="O290" s="12" t="s">
        <v>2538</v>
      </c>
      <c r="P290" s="11" t="s">
        <v>2539</v>
      </c>
      <c r="Q290" s="11" t="s">
        <v>89</v>
      </c>
      <c r="R290" s="9"/>
      <c r="S290" s="9"/>
      <c r="T290" s="9"/>
      <c r="U290" s="9"/>
      <c r="V290" s="17" t="s">
        <v>133</v>
      </c>
      <c r="W290" s="11" t="s">
        <v>90</v>
      </c>
      <c r="X290" s="13" t="s">
        <v>91</v>
      </c>
      <c r="Y290" s="14"/>
      <c r="Z290" s="9"/>
      <c r="AA290" s="13" t="s">
        <v>91</v>
      </c>
      <c r="AB290" s="9"/>
      <c r="AC290" s="9"/>
      <c r="AD290" s="9"/>
      <c r="AE290" s="9"/>
      <c r="AF290" s="9"/>
      <c r="AG290" s="15"/>
      <c r="AH290" s="9"/>
      <c r="AI290" s="9"/>
      <c r="AJ290" s="9"/>
      <c r="AK290" s="9"/>
      <c r="AL290" s="9"/>
      <c r="AM290" s="9"/>
      <c r="AN290" s="9"/>
      <c r="AO290" s="15"/>
      <c r="AP290" s="15"/>
      <c r="AQ290" s="9"/>
      <c r="AR290" s="9"/>
      <c r="AS290" s="9"/>
      <c r="AT290" s="9"/>
      <c r="AU290" s="9"/>
      <c r="AV290" s="9"/>
      <c r="AW290" s="9"/>
      <c r="AX290" s="15"/>
      <c r="AY290" s="9"/>
      <c r="AZ290" s="9"/>
      <c r="BA290" s="9"/>
      <c r="BB290" s="9"/>
      <c r="BC290" s="9"/>
      <c r="BD290" s="9"/>
      <c r="BE290" s="9"/>
      <c r="BF290" s="9"/>
      <c r="BG290" s="9"/>
      <c r="BH290" s="9"/>
      <c r="BI290" s="9"/>
      <c r="BJ290" s="11"/>
      <c r="BK290" s="16"/>
      <c r="BL290" s="11"/>
      <c r="BM290" s="11"/>
      <c r="BN290" s="11"/>
      <c r="BO290" s="11"/>
      <c r="BP290" s="11"/>
      <c r="BQ290" s="11"/>
      <c r="BR290" s="11"/>
      <c r="BS290" s="11"/>
      <c r="BT290" s="11"/>
      <c r="BU290" s="11"/>
      <c r="BV290" s="16"/>
      <c r="BW290" s="11"/>
      <c r="BX290" s="11"/>
      <c r="BY290" s="11"/>
      <c r="BZ290" s="11"/>
      <c r="CA290" s="11"/>
      <c r="CB290" s="11"/>
      <c r="CC290" s="9"/>
      <c r="CD290" s="9"/>
    </row>
    <row r="291" hidden="1">
      <c r="A291" s="11" t="s">
        <v>2540</v>
      </c>
      <c r="B291" s="10">
        <v>2021.0</v>
      </c>
      <c r="C291" s="11" t="s">
        <v>2541</v>
      </c>
      <c r="D291" s="11" t="s">
        <v>2542</v>
      </c>
      <c r="E291" s="9"/>
      <c r="F291" s="11" t="s">
        <v>2543</v>
      </c>
      <c r="I291" s="10">
        <v>100.0</v>
      </c>
      <c r="J291" s="10">
        <v>107.0</v>
      </c>
      <c r="K291" s="11" t="s">
        <v>2544</v>
      </c>
      <c r="M291" s="11" t="s">
        <v>2545</v>
      </c>
      <c r="N291" s="11" t="s">
        <v>2546</v>
      </c>
      <c r="O291" s="12" t="s">
        <v>2547</v>
      </c>
      <c r="P291" s="11" t="s">
        <v>2548</v>
      </c>
      <c r="Q291" s="11" t="s">
        <v>89</v>
      </c>
      <c r="R291" s="9"/>
      <c r="S291" s="9"/>
      <c r="T291" s="9"/>
      <c r="U291" s="9"/>
      <c r="V291" s="17" t="s">
        <v>133</v>
      </c>
      <c r="W291" s="11" t="s">
        <v>90</v>
      </c>
      <c r="X291" s="13" t="s">
        <v>91</v>
      </c>
      <c r="Y291" s="14"/>
      <c r="Z291" s="9"/>
      <c r="AA291" s="13" t="s">
        <v>91</v>
      </c>
      <c r="AB291" s="9"/>
      <c r="AC291" s="9"/>
      <c r="AD291" s="9"/>
      <c r="AE291" s="9"/>
      <c r="AF291" s="9"/>
      <c r="AG291" s="15"/>
      <c r="AH291" s="9"/>
      <c r="AI291" s="9"/>
      <c r="AJ291" s="9"/>
      <c r="AK291" s="9"/>
      <c r="AL291" s="9"/>
      <c r="AM291" s="9"/>
      <c r="AN291" s="9"/>
      <c r="AO291" s="15"/>
      <c r="AP291" s="15"/>
      <c r="AQ291" s="9"/>
      <c r="AR291" s="9"/>
      <c r="AS291" s="9"/>
      <c r="AT291" s="9"/>
      <c r="AU291" s="9"/>
      <c r="AV291" s="9"/>
      <c r="AW291" s="9"/>
      <c r="AX291" s="15"/>
      <c r="AY291" s="9"/>
      <c r="AZ291" s="9"/>
      <c r="BA291" s="9"/>
      <c r="BB291" s="9"/>
      <c r="BC291" s="9"/>
      <c r="BD291" s="9"/>
      <c r="BE291" s="9"/>
      <c r="BF291" s="9"/>
      <c r="BG291" s="9"/>
      <c r="BH291" s="9"/>
      <c r="BI291" s="9"/>
      <c r="BJ291" s="11"/>
      <c r="BK291" s="16"/>
      <c r="BL291" s="11"/>
      <c r="BM291" s="11"/>
      <c r="BN291" s="11"/>
      <c r="BO291" s="11"/>
      <c r="BP291" s="11"/>
      <c r="BQ291" s="11"/>
      <c r="BR291" s="11"/>
      <c r="BS291" s="11"/>
      <c r="BT291" s="11"/>
      <c r="BU291" s="11"/>
      <c r="BV291" s="16"/>
      <c r="BW291" s="11"/>
      <c r="BX291" s="11"/>
      <c r="BY291" s="11"/>
      <c r="BZ291" s="11"/>
      <c r="CA291" s="11"/>
      <c r="CB291" s="11"/>
      <c r="CC291" s="9"/>
      <c r="CD291" s="9"/>
    </row>
    <row r="292" hidden="1">
      <c r="A292" s="11" t="s">
        <v>2549</v>
      </c>
      <c r="B292" s="10">
        <v>2021.0</v>
      </c>
      <c r="C292" s="11" t="s">
        <v>2550</v>
      </c>
      <c r="D292" s="11" t="s">
        <v>2551</v>
      </c>
      <c r="E292" s="9"/>
      <c r="F292" s="11" t="s">
        <v>2552</v>
      </c>
      <c r="G292" s="10">
        <v>58.0</v>
      </c>
      <c r="H292" s="10">
        <v>3.0</v>
      </c>
      <c r="I292" s="9"/>
      <c r="J292" s="9"/>
      <c r="K292" s="11" t="s">
        <v>2553</v>
      </c>
      <c r="L292" s="10">
        <v>12.0</v>
      </c>
      <c r="M292" s="11" t="s">
        <v>2554</v>
      </c>
      <c r="N292" s="11" t="s">
        <v>2555</v>
      </c>
      <c r="O292" s="12" t="s">
        <v>2556</v>
      </c>
      <c r="P292" s="11" t="s">
        <v>2557</v>
      </c>
      <c r="Q292" s="11" t="s">
        <v>89</v>
      </c>
      <c r="R292" s="9"/>
      <c r="S292" s="9"/>
      <c r="T292" s="9"/>
      <c r="U292" s="9"/>
      <c r="V292" s="17" t="s">
        <v>133</v>
      </c>
      <c r="W292" s="11" t="s">
        <v>90</v>
      </c>
      <c r="X292" s="13" t="s">
        <v>91</v>
      </c>
      <c r="Y292" s="14"/>
      <c r="Z292" s="9"/>
      <c r="AA292" s="13" t="s">
        <v>91</v>
      </c>
      <c r="AB292" s="9"/>
      <c r="AC292" s="9"/>
      <c r="AD292" s="9"/>
      <c r="AE292" s="9"/>
      <c r="AF292" s="9"/>
      <c r="AG292" s="15"/>
      <c r="AH292" s="9"/>
      <c r="AI292" s="9"/>
      <c r="AJ292" s="9"/>
      <c r="AK292" s="9"/>
      <c r="AL292" s="9"/>
      <c r="AM292" s="9"/>
      <c r="AN292" s="9"/>
      <c r="AO292" s="15"/>
      <c r="AP292" s="15"/>
      <c r="AQ292" s="9"/>
      <c r="AR292" s="9"/>
      <c r="AS292" s="9"/>
      <c r="AT292" s="9"/>
      <c r="AU292" s="9"/>
      <c r="AV292" s="9"/>
      <c r="AW292" s="9"/>
      <c r="AX292" s="15"/>
      <c r="AY292" s="9"/>
      <c r="AZ292" s="9"/>
      <c r="BA292" s="9"/>
      <c r="BB292" s="9"/>
      <c r="BC292" s="9"/>
      <c r="BD292" s="9"/>
      <c r="BE292" s="9"/>
      <c r="BF292" s="9"/>
      <c r="BG292" s="9"/>
      <c r="BH292" s="9"/>
      <c r="BI292" s="9"/>
      <c r="BJ292" s="11"/>
      <c r="BK292" s="16"/>
      <c r="BL292" s="11"/>
      <c r="BM292" s="11"/>
      <c r="BN292" s="11"/>
      <c r="BO292" s="11"/>
      <c r="BP292" s="11"/>
      <c r="BQ292" s="11"/>
      <c r="BR292" s="11"/>
      <c r="BS292" s="11"/>
      <c r="BT292" s="11"/>
      <c r="BU292" s="11"/>
      <c r="BV292" s="16"/>
      <c r="BW292" s="11"/>
      <c r="BX292" s="11"/>
      <c r="BY292" s="11"/>
      <c r="BZ292" s="11"/>
      <c r="CA292" s="11"/>
      <c r="CB292" s="11"/>
      <c r="CC292" s="9"/>
      <c r="CD292" s="9"/>
    </row>
    <row r="293" hidden="1">
      <c r="A293" s="11" t="s">
        <v>2558</v>
      </c>
      <c r="B293" s="10">
        <v>2022.0</v>
      </c>
      <c r="C293" s="11" t="s">
        <v>2559</v>
      </c>
      <c r="D293" s="11" t="s">
        <v>2560</v>
      </c>
      <c r="E293" s="9"/>
      <c r="F293" s="11" t="s">
        <v>2561</v>
      </c>
      <c r="I293" s="10">
        <v>387.0</v>
      </c>
      <c r="J293" s="10">
        <v>404.0</v>
      </c>
      <c r="K293" s="9"/>
      <c r="L293" s="9"/>
      <c r="M293" s="11" t="s">
        <v>2562</v>
      </c>
      <c r="N293" s="11" t="s">
        <v>2563</v>
      </c>
      <c r="O293" s="12" t="s">
        <v>2564</v>
      </c>
      <c r="P293" s="11" t="s">
        <v>2565</v>
      </c>
      <c r="Q293" s="11" t="s">
        <v>89</v>
      </c>
      <c r="R293" s="9"/>
      <c r="S293" s="9"/>
      <c r="T293" s="9"/>
      <c r="U293" s="9"/>
      <c r="V293" s="17" t="s">
        <v>133</v>
      </c>
      <c r="W293" s="11" t="s">
        <v>90</v>
      </c>
      <c r="X293" s="13" t="s">
        <v>91</v>
      </c>
      <c r="Y293" s="14"/>
      <c r="Z293" s="9"/>
      <c r="AA293" s="13" t="s">
        <v>91</v>
      </c>
      <c r="AB293" s="9"/>
      <c r="AC293" s="9"/>
      <c r="AD293" s="9"/>
      <c r="AE293" s="9"/>
      <c r="AF293" s="9"/>
      <c r="AG293" s="15"/>
      <c r="AH293" s="9"/>
      <c r="AI293" s="9"/>
      <c r="AJ293" s="9"/>
      <c r="AK293" s="9"/>
      <c r="AL293" s="9"/>
      <c r="AM293" s="9"/>
      <c r="AN293" s="9"/>
      <c r="AO293" s="15"/>
      <c r="AP293" s="15"/>
      <c r="AQ293" s="9"/>
      <c r="AR293" s="9"/>
      <c r="AS293" s="9"/>
      <c r="AT293" s="9"/>
      <c r="AU293" s="9"/>
      <c r="AV293" s="9"/>
      <c r="AW293" s="9"/>
      <c r="AX293" s="15"/>
      <c r="AY293" s="9"/>
      <c r="AZ293" s="9"/>
      <c r="BA293" s="9"/>
      <c r="BB293" s="9"/>
      <c r="BC293" s="9"/>
      <c r="BD293" s="9"/>
      <c r="BE293" s="9"/>
      <c r="BF293" s="9"/>
      <c r="BG293" s="9"/>
      <c r="BH293" s="9"/>
      <c r="BI293" s="9"/>
      <c r="BJ293" s="11"/>
      <c r="BK293" s="16"/>
      <c r="BL293" s="11"/>
      <c r="BM293" s="11"/>
      <c r="BN293" s="11"/>
      <c r="BO293" s="11"/>
      <c r="BP293" s="11"/>
      <c r="BQ293" s="11"/>
      <c r="BR293" s="11"/>
      <c r="BS293" s="11"/>
      <c r="BT293" s="11"/>
      <c r="BU293" s="11"/>
      <c r="BV293" s="16"/>
      <c r="BW293" s="11"/>
      <c r="BX293" s="11"/>
      <c r="BY293" s="11"/>
      <c r="BZ293" s="11"/>
      <c r="CA293" s="11"/>
      <c r="CB293" s="11"/>
      <c r="CC293" s="9"/>
      <c r="CD293" s="9"/>
    </row>
    <row r="294" hidden="1">
      <c r="A294" s="11" t="s">
        <v>2566</v>
      </c>
      <c r="B294" s="10">
        <v>2020.0</v>
      </c>
      <c r="C294" s="11" t="s">
        <v>2567</v>
      </c>
      <c r="D294" s="11" t="s">
        <v>2568</v>
      </c>
      <c r="E294" s="9"/>
      <c r="F294" s="11" t="s">
        <v>2569</v>
      </c>
      <c r="I294" s="10">
        <v>273.0</v>
      </c>
      <c r="J294" s="10">
        <v>312.0</v>
      </c>
      <c r="K294" s="11" t="s">
        <v>2570</v>
      </c>
      <c r="L294" s="10">
        <v>1.0</v>
      </c>
      <c r="M294" s="11" t="s">
        <v>2571</v>
      </c>
      <c r="N294" s="11" t="s">
        <v>2572</v>
      </c>
      <c r="O294" s="12" t="s">
        <v>2573</v>
      </c>
      <c r="P294" s="11" t="s">
        <v>2574</v>
      </c>
      <c r="Q294" s="11" t="s">
        <v>89</v>
      </c>
      <c r="R294" s="9"/>
      <c r="S294" s="9"/>
      <c r="T294" s="9"/>
      <c r="U294" s="9"/>
      <c r="V294" s="17" t="s">
        <v>133</v>
      </c>
      <c r="W294" s="11" t="s">
        <v>90</v>
      </c>
      <c r="X294" s="13" t="s">
        <v>91</v>
      </c>
      <c r="Y294" s="14"/>
      <c r="Z294" s="9"/>
      <c r="AA294" s="13" t="s">
        <v>91</v>
      </c>
      <c r="AB294" s="9"/>
      <c r="AC294" s="9"/>
      <c r="AD294" s="9"/>
      <c r="AE294" s="9"/>
      <c r="AF294" s="9"/>
      <c r="AG294" s="15"/>
      <c r="AH294" s="9"/>
      <c r="AI294" s="9"/>
      <c r="AJ294" s="9"/>
      <c r="AK294" s="9"/>
      <c r="AL294" s="9"/>
      <c r="AM294" s="9"/>
      <c r="AN294" s="9"/>
      <c r="AO294" s="15"/>
      <c r="AP294" s="15"/>
      <c r="AQ294" s="9"/>
      <c r="AR294" s="9"/>
      <c r="AS294" s="9"/>
      <c r="AT294" s="9"/>
      <c r="AU294" s="9"/>
      <c r="AV294" s="9"/>
      <c r="AW294" s="9"/>
      <c r="AX294" s="15"/>
      <c r="AY294" s="9"/>
      <c r="AZ294" s="9"/>
      <c r="BA294" s="9"/>
      <c r="BB294" s="9"/>
      <c r="BC294" s="9"/>
      <c r="BD294" s="9"/>
      <c r="BE294" s="9"/>
      <c r="BF294" s="9"/>
      <c r="BG294" s="9"/>
      <c r="BH294" s="9"/>
      <c r="BI294" s="9"/>
      <c r="BJ294" s="11"/>
      <c r="BK294" s="16"/>
      <c r="BL294" s="11"/>
      <c r="BM294" s="11"/>
      <c r="BN294" s="11"/>
      <c r="BO294" s="11"/>
      <c r="BP294" s="11"/>
      <c r="BQ294" s="11"/>
      <c r="BR294" s="11"/>
      <c r="BS294" s="11"/>
      <c r="BT294" s="11"/>
      <c r="BU294" s="11"/>
      <c r="BV294" s="16"/>
      <c r="BW294" s="11"/>
      <c r="BX294" s="11"/>
      <c r="BY294" s="11"/>
      <c r="BZ294" s="11"/>
      <c r="CA294" s="11"/>
      <c r="CB294" s="11"/>
      <c r="CC294" s="9"/>
      <c r="CD294" s="9"/>
    </row>
    <row r="295" hidden="1">
      <c r="A295" s="9"/>
      <c r="B295" s="10">
        <v>2013.0</v>
      </c>
      <c r="C295" s="11" t="s">
        <v>2575</v>
      </c>
      <c r="D295" s="11" t="s">
        <v>2576</v>
      </c>
      <c r="E295" s="9"/>
      <c r="F295" s="11" t="s">
        <v>2577</v>
      </c>
      <c r="G295" s="10">
        <v>2.0</v>
      </c>
      <c r="H295" s="10">
        <v>2.0</v>
      </c>
      <c r="I295" s="10">
        <v>125.0</v>
      </c>
      <c r="J295" s="10">
        <v>129.0</v>
      </c>
      <c r="K295" s="11" t="s">
        <v>2578</v>
      </c>
      <c r="M295" s="11" t="s">
        <v>2579</v>
      </c>
      <c r="N295" s="11" t="s">
        <v>2580</v>
      </c>
      <c r="O295" s="12" t="s">
        <v>2581</v>
      </c>
      <c r="P295" s="11" t="s">
        <v>2582</v>
      </c>
      <c r="Q295" s="11" t="s">
        <v>89</v>
      </c>
      <c r="R295" s="9"/>
      <c r="S295" s="9"/>
      <c r="T295" s="9"/>
      <c r="U295" s="9"/>
      <c r="V295" s="17" t="s">
        <v>133</v>
      </c>
      <c r="W295" s="11" t="s">
        <v>90</v>
      </c>
      <c r="X295" s="13" t="s">
        <v>91</v>
      </c>
      <c r="Y295" s="14"/>
      <c r="Z295" s="9"/>
      <c r="AA295" s="13" t="s">
        <v>91</v>
      </c>
      <c r="AB295" s="9"/>
      <c r="AC295" s="9"/>
      <c r="AD295" s="9"/>
      <c r="AE295" s="9"/>
      <c r="AF295" s="9"/>
      <c r="AG295" s="15"/>
      <c r="AH295" s="9"/>
      <c r="AI295" s="9"/>
      <c r="AJ295" s="9"/>
      <c r="AK295" s="9"/>
      <c r="AL295" s="9"/>
      <c r="AM295" s="9"/>
      <c r="AN295" s="9"/>
      <c r="AO295" s="15"/>
      <c r="AP295" s="15"/>
      <c r="AQ295" s="9"/>
      <c r="AR295" s="9"/>
      <c r="AS295" s="9"/>
      <c r="AT295" s="9"/>
      <c r="AU295" s="9"/>
      <c r="AV295" s="9"/>
      <c r="AW295" s="9"/>
      <c r="AX295" s="15"/>
      <c r="AY295" s="9"/>
      <c r="AZ295" s="9"/>
      <c r="BA295" s="9"/>
      <c r="BB295" s="9"/>
      <c r="BC295" s="9"/>
      <c r="BD295" s="9"/>
      <c r="BE295" s="9"/>
      <c r="BF295" s="9"/>
      <c r="BG295" s="9"/>
      <c r="BH295" s="9"/>
      <c r="BI295" s="9"/>
      <c r="BJ295" s="11"/>
      <c r="BK295" s="16"/>
      <c r="BL295" s="11"/>
      <c r="BM295" s="11"/>
      <c r="BN295" s="11"/>
      <c r="BO295" s="11"/>
      <c r="BP295" s="11"/>
      <c r="BQ295" s="11"/>
      <c r="BR295" s="11"/>
      <c r="BS295" s="11"/>
      <c r="BT295" s="11"/>
      <c r="BU295" s="11"/>
      <c r="BV295" s="16"/>
      <c r="BW295" s="11"/>
      <c r="BX295" s="11"/>
      <c r="BY295" s="11"/>
      <c r="BZ295" s="11"/>
      <c r="CA295" s="11"/>
      <c r="CB295" s="11"/>
      <c r="CC295" s="9"/>
      <c r="CD295" s="9"/>
    </row>
    <row r="296" hidden="1">
      <c r="A296" s="11" t="s">
        <v>2583</v>
      </c>
      <c r="B296" s="10">
        <v>2018.0</v>
      </c>
      <c r="C296" s="11" t="s">
        <v>2584</v>
      </c>
      <c r="D296" s="11" t="s">
        <v>2585</v>
      </c>
      <c r="E296" s="9"/>
      <c r="F296" s="11" t="s">
        <v>2586</v>
      </c>
      <c r="G296" s="10">
        <v>18.0</v>
      </c>
      <c r="H296" s="10">
        <v>1.0</v>
      </c>
      <c r="I296" s="10">
        <v>75.0</v>
      </c>
      <c r="J296" s="10">
        <v>112.0</v>
      </c>
      <c r="K296" s="9"/>
      <c r="L296" s="9"/>
      <c r="M296" s="11" t="s">
        <v>2587</v>
      </c>
      <c r="N296" s="11" t="s">
        <v>2588</v>
      </c>
      <c r="O296" s="12" t="s">
        <v>2589</v>
      </c>
      <c r="P296" s="11" t="s">
        <v>2590</v>
      </c>
      <c r="Q296" s="11" t="s">
        <v>89</v>
      </c>
      <c r="R296" s="9"/>
      <c r="S296" s="9"/>
      <c r="T296" s="9"/>
      <c r="U296" s="9"/>
      <c r="V296" s="17" t="s">
        <v>133</v>
      </c>
      <c r="W296" s="11" t="s">
        <v>90</v>
      </c>
      <c r="X296" s="13" t="s">
        <v>91</v>
      </c>
      <c r="Y296" s="14"/>
      <c r="Z296" s="9"/>
      <c r="AA296" s="13" t="s">
        <v>91</v>
      </c>
      <c r="AB296" s="9"/>
      <c r="AC296" s="9"/>
      <c r="AD296" s="9"/>
      <c r="AE296" s="9"/>
      <c r="AF296" s="9"/>
      <c r="AG296" s="15"/>
      <c r="AH296" s="9"/>
      <c r="AI296" s="9"/>
      <c r="AJ296" s="9"/>
      <c r="AK296" s="9"/>
      <c r="AL296" s="9"/>
      <c r="AM296" s="9"/>
      <c r="AN296" s="9"/>
      <c r="AO296" s="15"/>
      <c r="AP296" s="15"/>
      <c r="AQ296" s="9"/>
      <c r="AR296" s="9"/>
      <c r="AS296" s="9"/>
      <c r="AT296" s="9"/>
      <c r="AU296" s="9"/>
      <c r="AV296" s="9"/>
      <c r="AW296" s="9"/>
      <c r="AX296" s="15"/>
      <c r="AY296" s="9"/>
      <c r="AZ296" s="9"/>
      <c r="BA296" s="9"/>
      <c r="BB296" s="9"/>
      <c r="BC296" s="9"/>
      <c r="BD296" s="9"/>
      <c r="BE296" s="9"/>
      <c r="BF296" s="9"/>
      <c r="BG296" s="9"/>
      <c r="BH296" s="9"/>
      <c r="BI296" s="9"/>
      <c r="BJ296" s="11"/>
      <c r="BK296" s="16"/>
      <c r="BL296" s="11"/>
      <c r="BM296" s="11"/>
      <c r="BN296" s="11"/>
      <c r="BO296" s="11"/>
      <c r="BP296" s="11"/>
      <c r="BQ296" s="11"/>
      <c r="BR296" s="11"/>
      <c r="BS296" s="11"/>
      <c r="BT296" s="11"/>
      <c r="BU296" s="11"/>
      <c r="BV296" s="16"/>
      <c r="BW296" s="11"/>
      <c r="BX296" s="11"/>
      <c r="BY296" s="11"/>
      <c r="BZ296" s="11"/>
      <c r="CA296" s="11"/>
      <c r="CB296" s="11"/>
      <c r="CC296" s="9"/>
      <c r="CD296" s="9"/>
    </row>
    <row r="297" hidden="1">
      <c r="A297" s="9"/>
      <c r="B297" s="10">
        <v>2018.0</v>
      </c>
      <c r="C297" s="11" t="s">
        <v>2591</v>
      </c>
      <c r="D297" s="11" t="s">
        <v>2592</v>
      </c>
      <c r="E297" s="9"/>
      <c r="F297" s="11" t="s">
        <v>2593</v>
      </c>
      <c r="G297" s="10">
        <v>15.0</v>
      </c>
      <c r="H297" s="10">
        <v>10.0</v>
      </c>
      <c r="I297" s="10">
        <v>4.0</v>
      </c>
      <c r="J297" s="10">
        <v>7.0</v>
      </c>
      <c r="K297" s="11" t="s">
        <v>2594</v>
      </c>
      <c r="L297" s="10">
        <v>1.0</v>
      </c>
      <c r="M297" s="11" t="s">
        <v>2595</v>
      </c>
      <c r="N297" s="11" t="s">
        <v>2596</v>
      </c>
      <c r="O297" s="12" t="s">
        <v>2597</v>
      </c>
      <c r="P297" s="11" t="s">
        <v>2598</v>
      </c>
      <c r="Q297" s="11" t="s">
        <v>89</v>
      </c>
      <c r="R297" s="9"/>
      <c r="S297" s="9"/>
      <c r="T297" s="9"/>
      <c r="U297" s="9"/>
      <c r="V297" s="17" t="s">
        <v>133</v>
      </c>
      <c r="W297" s="11" t="s">
        <v>90</v>
      </c>
      <c r="X297" s="13" t="s">
        <v>91</v>
      </c>
      <c r="Y297" s="14"/>
      <c r="Z297" s="9"/>
      <c r="AA297" s="13" t="s">
        <v>91</v>
      </c>
      <c r="AB297" s="9"/>
      <c r="AC297" s="9"/>
      <c r="AD297" s="9"/>
      <c r="AE297" s="9"/>
      <c r="AF297" s="9"/>
      <c r="AG297" s="15"/>
      <c r="AH297" s="9"/>
      <c r="AI297" s="9"/>
      <c r="AJ297" s="9"/>
      <c r="AK297" s="9"/>
      <c r="AL297" s="9"/>
      <c r="AM297" s="9"/>
      <c r="AN297" s="9"/>
      <c r="AO297" s="15"/>
      <c r="AP297" s="15"/>
      <c r="AQ297" s="9"/>
      <c r="AR297" s="9"/>
      <c r="AS297" s="9"/>
      <c r="AT297" s="9"/>
      <c r="AU297" s="9"/>
      <c r="AV297" s="9"/>
      <c r="AW297" s="9"/>
      <c r="AX297" s="15"/>
      <c r="AY297" s="9"/>
      <c r="AZ297" s="9"/>
      <c r="BA297" s="9"/>
      <c r="BB297" s="9"/>
      <c r="BC297" s="9"/>
      <c r="BD297" s="9"/>
      <c r="BE297" s="9"/>
      <c r="BF297" s="9"/>
      <c r="BG297" s="9"/>
      <c r="BH297" s="9"/>
      <c r="BI297" s="9"/>
      <c r="BJ297" s="11"/>
      <c r="BK297" s="16"/>
      <c r="BL297" s="11"/>
      <c r="BM297" s="11"/>
      <c r="BN297" s="11"/>
      <c r="BO297" s="11"/>
      <c r="BP297" s="11"/>
      <c r="BQ297" s="11"/>
      <c r="BR297" s="11"/>
      <c r="BS297" s="11"/>
      <c r="BT297" s="11"/>
      <c r="BU297" s="11"/>
      <c r="BV297" s="16"/>
      <c r="BW297" s="11"/>
      <c r="BX297" s="11"/>
      <c r="BY297" s="11"/>
      <c r="BZ297" s="11"/>
      <c r="CA297" s="11"/>
      <c r="CB297" s="11"/>
      <c r="CC297" s="9"/>
      <c r="CD297" s="9"/>
    </row>
    <row r="298" hidden="1">
      <c r="A298" s="11" t="s">
        <v>2599</v>
      </c>
      <c r="B298" s="10">
        <v>2019.0</v>
      </c>
      <c r="C298" s="11" t="s">
        <v>2600</v>
      </c>
      <c r="D298" s="11" t="s">
        <v>2601</v>
      </c>
      <c r="E298" s="9"/>
      <c r="F298" s="11" t="s">
        <v>1627</v>
      </c>
      <c r="G298" s="10">
        <v>25.0</v>
      </c>
      <c r="H298" s="10">
        <v>2.0</v>
      </c>
      <c r="I298" s="10">
        <v>134.0</v>
      </c>
      <c r="J298" s="10">
        <v>145.0</v>
      </c>
      <c r="K298" s="11" t="s">
        <v>2602</v>
      </c>
      <c r="L298" s="10">
        <v>45.0</v>
      </c>
      <c r="M298" s="11" t="s">
        <v>2603</v>
      </c>
      <c r="N298" s="11" t="s">
        <v>2604</v>
      </c>
      <c r="O298" s="12" t="s">
        <v>2605</v>
      </c>
      <c r="P298" s="11" t="s">
        <v>2606</v>
      </c>
      <c r="Q298" s="11" t="s">
        <v>89</v>
      </c>
      <c r="R298" s="9"/>
      <c r="S298" s="9"/>
      <c r="T298" s="9"/>
      <c r="U298" s="9"/>
      <c r="V298" s="17" t="s">
        <v>133</v>
      </c>
      <c r="W298" s="11" t="s">
        <v>90</v>
      </c>
      <c r="X298" s="13" t="s">
        <v>91</v>
      </c>
      <c r="Y298" s="14"/>
      <c r="Z298" s="9"/>
      <c r="AA298" s="13" t="s">
        <v>91</v>
      </c>
      <c r="AB298" s="9"/>
      <c r="AC298" s="9"/>
      <c r="AD298" s="9"/>
      <c r="AE298" s="9"/>
      <c r="AF298" s="9"/>
      <c r="AG298" s="15"/>
      <c r="AH298" s="9"/>
      <c r="AI298" s="9"/>
      <c r="AJ298" s="9"/>
      <c r="AK298" s="9"/>
      <c r="AL298" s="9"/>
      <c r="AM298" s="9"/>
      <c r="AN298" s="9"/>
      <c r="AO298" s="15"/>
      <c r="AP298" s="15"/>
      <c r="AQ298" s="9"/>
      <c r="AR298" s="9"/>
      <c r="AS298" s="9"/>
      <c r="AT298" s="9"/>
      <c r="AU298" s="9"/>
      <c r="AV298" s="9"/>
      <c r="AW298" s="9"/>
      <c r="AX298" s="15"/>
      <c r="AY298" s="9"/>
      <c r="AZ298" s="9"/>
      <c r="BA298" s="9"/>
      <c r="BB298" s="9"/>
      <c r="BC298" s="9"/>
      <c r="BD298" s="9"/>
      <c r="BE298" s="9"/>
      <c r="BF298" s="9"/>
      <c r="BG298" s="9"/>
      <c r="BH298" s="9"/>
      <c r="BI298" s="9"/>
      <c r="BJ298" s="11"/>
      <c r="BK298" s="16"/>
      <c r="BL298" s="11"/>
      <c r="BM298" s="11"/>
      <c r="BN298" s="11"/>
      <c r="BO298" s="11"/>
      <c r="BP298" s="11"/>
      <c r="BQ298" s="11"/>
      <c r="BR298" s="11"/>
      <c r="BS298" s="11"/>
      <c r="BT298" s="11"/>
      <c r="BU298" s="11"/>
      <c r="BV298" s="16"/>
      <c r="BW298" s="11"/>
      <c r="BX298" s="11"/>
      <c r="BY298" s="11"/>
      <c r="BZ298" s="11"/>
      <c r="CA298" s="11"/>
      <c r="CB298" s="11"/>
      <c r="CC298" s="9"/>
      <c r="CD298" s="9"/>
    </row>
    <row r="299" hidden="1">
      <c r="A299" s="11" t="s">
        <v>2607</v>
      </c>
      <c r="B299" s="10">
        <v>2013.0</v>
      </c>
      <c r="C299" s="11" t="s">
        <v>2608</v>
      </c>
      <c r="D299" s="11" t="s">
        <v>2609</v>
      </c>
      <c r="E299" s="9"/>
      <c r="F299" s="11" t="s">
        <v>1034</v>
      </c>
      <c r="G299" s="10">
        <v>439.0</v>
      </c>
      <c r="H299" s="9"/>
      <c r="I299" s="10">
        <v>215.0</v>
      </c>
      <c r="J299" s="10">
        <v>232.0</v>
      </c>
      <c r="K299" s="9"/>
      <c r="L299" s="10">
        <v>6.0</v>
      </c>
      <c r="M299" s="11" t="s">
        <v>2610</v>
      </c>
      <c r="N299" s="11" t="s">
        <v>2611</v>
      </c>
      <c r="O299" s="12" t="s">
        <v>2612</v>
      </c>
      <c r="P299" s="11" t="s">
        <v>2613</v>
      </c>
      <c r="Q299" s="11" t="s">
        <v>89</v>
      </c>
      <c r="R299" s="9"/>
      <c r="S299" s="9"/>
      <c r="T299" s="9"/>
      <c r="U299" s="9"/>
      <c r="V299" s="17" t="s">
        <v>133</v>
      </c>
      <c r="W299" s="9"/>
      <c r="X299" s="17" t="s">
        <v>133</v>
      </c>
      <c r="Y299" s="18"/>
      <c r="Z299" s="11" t="s">
        <v>90</v>
      </c>
      <c r="AA299" s="13" t="s">
        <v>91</v>
      </c>
      <c r="AB299" s="9"/>
      <c r="AC299" s="9"/>
      <c r="AD299" s="9"/>
      <c r="AE299" s="9"/>
      <c r="AF299" s="9"/>
      <c r="AG299" s="15"/>
      <c r="AH299" s="9"/>
      <c r="AI299" s="9"/>
      <c r="AJ299" s="9"/>
      <c r="AK299" s="9"/>
      <c r="AL299" s="9"/>
      <c r="AM299" s="9"/>
      <c r="AN299" s="9"/>
      <c r="AO299" s="15"/>
      <c r="AP299" s="15"/>
      <c r="AQ299" s="9"/>
      <c r="AR299" s="9"/>
      <c r="AS299" s="9"/>
      <c r="AT299" s="9"/>
      <c r="AU299" s="9"/>
      <c r="AV299" s="9"/>
      <c r="AW299" s="9"/>
      <c r="AX299" s="15"/>
      <c r="AY299" s="9"/>
      <c r="AZ299" s="9"/>
      <c r="BA299" s="9"/>
      <c r="BB299" s="9"/>
      <c r="BC299" s="9"/>
      <c r="BD299" s="9"/>
      <c r="BE299" s="9"/>
      <c r="BF299" s="9"/>
      <c r="BG299" s="9"/>
      <c r="BH299" s="9"/>
      <c r="BI299" s="9"/>
      <c r="BJ299" s="11"/>
      <c r="BK299" s="16"/>
      <c r="BL299" s="11"/>
      <c r="BM299" s="11"/>
      <c r="BN299" s="11"/>
      <c r="BO299" s="11"/>
      <c r="BP299" s="11"/>
      <c r="BQ299" s="11"/>
      <c r="BR299" s="11"/>
      <c r="BS299" s="11"/>
      <c r="BT299" s="11"/>
      <c r="BU299" s="11"/>
      <c r="BV299" s="16"/>
      <c r="BW299" s="11"/>
      <c r="BX299" s="11"/>
      <c r="BY299" s="11"/>
      <c r="BZ299" s="11"/>
      <c r="CA299" s="11"/>
      <c r="CB299" s="11"/>
      <c r="CC299" s="9"/>
      <c r="CD299" s="9"/>
    </row>
    <row r="300" hidden="1">
      <c r="A300" s="11" t="s">
        <v>2614</v>
      </c>
      <c r="B300" s="10">
        <v>2013.0</v>
      </c>
      <c r="C300" s="11" t="s">
        <v>2615</v>
      </c>
      <c r="D300" s="11" t="s">
        <v>2616</v>
      </c>
      <c r="E300" s="9"/>
      <c r="F300" s="11" t="s">
        <v>2617</v>
      </c>
      <c r="I300" s="10">
        <v>453.0</v>
      </c>
      <c r="J300" s="10">
        <v>461.0</v>
      </c>
      <c r="K300" s="11" t="s">
        <v>2618</v>
      </c>
      <c r="L300" s="10">
        <v>5.0</v>
      </c>
      <c r="M300" s="11" t="s">
        <v>2619</v>
      </c>
      <c r="N300" s="11" t="s">
        <v>2620</v>
      </c>
      <c r="O300" s="12" t="s">
        <v>2621</v>
      </c>
      <c r="P300" s="11" t="s">
        <v>2622</v>
      </c>
      <c r="Q300" s="11" t="s">
        <v>89</v>
      </c>
      <c r="R300" s="9"/>
      <c r="S300" s="9"/>
      <c r="T300" s="9"/>
      <c r="U300" s="9"/>
      <c r="V300" s="17" t="s">
        <v>133</v>
      </c>
      <c r="W300" s="11" t="s">
        <v>90</v>
      </c>
      <c r="X300" s="13" t="s">
        <v>91</v>
      </c>
      <c r="Y300" s="14"/>
      <c r="Z300" s="9"/>
      <c r="AA300" s="13" t="s">
        <v>91</v>
      </c>
      <c r="AB300" s="9"/>
      <c r="AC300" s="9"/>
      <c r="AD300" s="9"/>
      <c r="AE300" s="9"/>
      <c r="AF300" s="9"/>
      <c r="AG300" s="15"/>
      <c r="AH300" s="9"/>
      <c r="AI300" s="9"/>
      <c r="AJ300" s="9"/>
      <c r="AK300" s="9"/>
      <c r="AL300" s="9"/>
      <c r="AM300" s="9"/>
      <c r="AN300" s="9"/>
      <c r="AO300" s="15"/>
      <c r="AP300" s="15"/>
      <c r="AQ300" s="9"/>
      <c r="AR300" s="9"/>
      <c r="AS300" s="9"/>
      <c r="AT300" s="9"/>
      <c r="AU300" s="9"/>
      <c r="AV300" s="9"/>
      <c r="AW300" s="9"/>
      <c r="AX300" s="15"/>
      <c r="AY300" s="9"/>
      <c r="AZ300" s="9"/>
      <c r="BA300" s="9"/>
      <c r="BB300" s="9"/>
      <c r="BC300" s="9"/>
      <c r="BD300" s="9"/>
      <c r="BE300" s="9"/>
      <c r="BF300" s="9"/>
      <c r="BG300" s="9"/>
      <c r="BH300" s="9"/>
      <c r="BI300" s="9"/>
      <c r="BJ300" s="11"/>
      <c r="BK300" s="16"/>
      <c r="BL300" s="11"/>
      <c r="BM300" s="11"/>
      <c r="BN300" s="11"/>
      <c r="BO300" s="11"/>
      <c r="BP300" s="11"/>
      <c r="BQ300" s="11"/>
      <c r="BR300" s="11"/>
      <c r="BS300" s="11"/>
      <c r="BT300" s="11"/>
      <c r="BU300" s="11"/>
      <c r="BV300" s="16"/>
      <c r="BW300" s="11"/>
      <c r="BX300" s="11"/>
      <c r="BY300" s="11"/>
      <c r="BZ300" s="11"/>
      <c r="CA300" s="11"/>
      <c r="CB300" s="11"/>
      <c r="CC300" s="9"/>
      <c r="CD300" s="9"/>
    </row>
    <row r="301" hidden="1">
      <c r="A301" s="11" t="s">
        <v>2623</v>
      </c>
      <c r="B301" s="10">
        <v>2019.0</v>
      </c>
      <c r="C301" s="11" t="s">
        <v>2624</v>
      </c>
      <c r="D301" s="11" t="s">
        <v>2625</v>
      </c>
      <c r="E301" s="9"/>
      <c r="F301" s="11" t="s">
        <v>2626</v>
      </c>
      <c r="G301" s="10">
        <v>9.0</v>
      </c>
      <c r="H301" s="10">
        <v>5.0</v>
      </c>
      <c r="I301" s="10">
        <v>297.0</v>
      </c>
      <c r="J301" s="10">
        <v>307.0</v>
      </c>
      <c r="K301" s="11" t="s">
        <v>2627</v>
      </c>
      <c r="L301" s="10">
        <v>5.0</v>
      </c>
      <c r="M301" s="11" t="s">
        <v>2628</v>
      </c>
      <c r="N301" s="11" t="s">
        <v>2629</v>
      </c>
      <c r="O301" s="12" t="s">
        <v>2630</v>
      </c>
      <c r="P301" s="11" t="s">
        <v>2631</v>
      </c>
      <c r="Q301" s="11" t="s">
        <v>89</v>
      </c>
      <c r="R301" s="9"/>
      <c r="S301" s="9"/>
      <c r="T301" s="9"/>
      <c r="U301" s="9"/>
      <c r="V301" s="17" t="s">
        <v>133</v>
      </c>
      <c r="W301" s="11" t="s">
        <v>90</v>
      </c>
      <c r="X301" s="13" t="s">
        <v>91</v>
      </c>
      <c r="Y301" s="14"/>
      <c r="Z301" s="9"/>
      <c r="AA301" s="13" t="s">
        <v>91</v>
      </c>
      <c r="AB301" s="9"/>
      <c r="AC301" s="9"/>
      <c r="AD301" s="9"/>
      <c r="AE301" s="9"/>
      <c r="AF301" s="9"/>
      <c r="AG301" s="15"/>
      <c r="AH301" s="9"/>
      <c r="AI301" s="9"/>
      <c r="AJ301" s="9"/>
      <c r="AK301" s="9"/>
      <c r="AL301" s="9"/>
      <c r="AM301" s="9"/>
      <c r="AN301" s="9"/>
      <c r="AO301" s="15"/>
      <c r="AP301" s="15"/>
      <c r="AQ301" s="9"/>
      <c r="AR301" s="9"/>
      <c r="AS301" s="9"/>
      <c r="AT301" s="9"/>
      <c r="AU301" s="9"/>
      <c r="AV301" s="9"/>
      <c r="AW301" s="9"/>
      <c r="AX301" s="15"/>
      <c r="AY301" s="9"/>
      <c r="AZ301" s="9"/>
      <c r="BA301" s="9"/>
      <c r="BB301" s="9"/>
      <c r="BC301" s="9"/>
      <c r="BD301" s="9"/>
      <c r="BE301" s="9"/>
      <c r="BF301" s="9"/>
      <c r="BG301" s="9"/>
      <c r="BH301" s="9"/>
      <c r="BI301" s="9"/>
      <c r="BJ301" s="11"/>
      <c r="BK301" s="16"/>
      <c r="BL301" s="11"/>
      <c r="BM301" s="11"/>
      <c r="BN301" s="11"/>
      <c r="BO301" s="11"/>
      <c r="BP301" s="11"/>
      <c r="BQ301" s="11"/>
      <c r="BR301" s="11"/>
      <c r="BS301" s="11"/>
      <c r="BT301" s="11"/>
      <c r="BU301" s="11"/>
      <c r="BV301" s="16"/>
      <c r="BW301" s="11"/>
      <c r="BX301" s="11"/>
      <c r="BY301" s="11"/>
      <c r="BZ301" s="11"/>
      <c r="CA301" s="11"/>
      <c r="CB301" s="11"/>
      <c r="CC301" s="9"/>
      <c r="CD301" s="9"/>
    </row>
    <row r="302" hidden="1">
      <c r="A302" s="11" t="s">
        <v>2632</v>
      </c>
      <c r="B302" s="10">
        <v>2014.0</v>
      </c>
      <c r="C302" s="11" t="s">
        <v>2633</v>
      </c>
      <c r="D302" s="11" t="s">
        <v>2634</v>
      </c>
      <c r="E302" s="9"/>
      <c r="F302" s="11" t="s">
        <v>2635</v>
      </c>
      <c r="I302" s="10">
        <v>589.0</v>
      </c>
      <c r="J302" s="10">
        <v>604.0</v>
      </c>
      <c r="K302" s="9"/>
      <c r="L302" s="9"/>
      <c r="M302" s="11" t="s">
        <v>2636</v>
      </c>
      <c r="N302" s="11" t="s">
        <v>2637</v>
      </c>
      <c r="O302" s="12" t="s">
        <v>2638</v>
      </c>
      <c r="P302" s="11" t="s">
        <v>2639</v>
      </c>
      <c r="Q302" s="11" t="s">
        <v>89</v>
      </c>
      <c r="R302" s="9"/>
      <c r="S302" s="9"/>
      <c r="T302" s="9"/>
      <c r="U302" s="9"/>
      <c r="V302" s="17" t="s">
        <v>133</v>
      </c>
      <c r="W302" s="11" t="s">
        <v>90</v>
      </c>
      <c r="X302" s="13" t="s">
        <v>91</v>
      </c>
      <c r="Y302" s="14"/>
      <c r="Z302" s="9"/>
      <c r="AA302" s="13" t="s">
        <v>91</v>
      </c>
      <c r="AB302" s="9"/>
      <c r="AC302" s="9"/>
      <c r="AD302" s="9"/>
      <c r="AE302" s="9"/>
      <c r="AF302" s="9"/>
      <c r="AG302" s="15"/>
      <c r="AH302" s="9"/>
      <c r="AI302" s="9"/>
      <c r="AJ302" s="9"/>
      <c r="AK302" s="9"/>
      <c r="AL302" s="9"/>
      <c r="AM302" s="9"/>
      <c r="AN302" s="9"/>
      <c r="AO302" s="15"/>
      <c r="AP302" s="15"/>
      <c r="AQ302" s="9"/>
      <c r="AR302" s="9"/>
      <c r="AS302" s="9"/>
      <c r="AT302" s="9"/>
      <c r="AU302" s="9"/>
      <c r="AV302" s="9"/>
      <c r="AW302" s="9"/>
      <c r="AX302" s="15"/>
      <c r="AY302" s="9"/>
      <c r="AZ302" s="9"/>
      <c r="BA302" s="9"/>
      <c r="BB302" s="9"/>
      <c r="BC302" s="9"/>
      <c r="BD302" s="9"/>
      <c r="BE302" s="9"/>
      <c r="BF302" s="9"/>
      <c r="BG302" s="9"/>
      <c r="BH302" s="9"/>
      <c r="BI302" s="9"/>
      <c r="BJ302" s="11"/>
      <c r="BK302" s="16"/>
      <c r="BL302" s="11"/>
      <c r="BM302" s="11"/>
      <c r="BN302" s="11"/>
      <c r="BO302" s="11"/>
      <c r="BP302" s="11"/>
      <c r="BQ302" s="11"/>
      <c r="BR302" s="11"/>
      <c r="BS302" s="11"/>
      <c r="BT302" s="11"/>
      <c r="BU302" s="11"/>
      <c r="BV302" s="16"/>
      <c r="BW302" s="11"/>
      <c r="BX302" s="11"/>
      <c r="BY302" s="11"/>
      <c r="BZ302" s="11"/>
      <c r="CA302" s="11"/>
      <c r="CB302" s="11"/>
      <c r="CC302" s="9"/>
      <c r="CD302" s="9"/>
    </row>
    <row r="303" hidden="1">
      <c r="A303" s="9"/>
      <c r="B303" s="10">
        <v>2015.0</v>
      </c>
      <c r="C303" s="11" t="s">
        <v>2640</v>
      </c>
      <c r="D303" s="11" t="s">
        <v>2641</v>
      </c>
      <c r="E303" s="9"/>
      <c r="F303" s="11" t="s">
        <v>2577</v>
      </c>
      <c r="G303" s="10">
        <v>4.0</v>
      </c>
      <c r="H303" s="10">
        <v>4.0</v>
      </c>
      <c r="I303" s="10">
        <v>43.0</v>
      </c>
      <c r="J303" s="10">
        <v>51.0</v>
      </c>
      <c r="K303" s="11" t="s">
        <v>2642</v>
      </c>
      <c r="L303" s="10">
        <v>3.0</v>
      </c>
      <c r="M303" s="11" t="s">
        <v>2643</v>
      </c>
      <c r="N303" s="11" t="s">
        <v>2644</v>
      </c>
      <c r="O303" s="12" t="s">
        <v>2645</v>
      </c>
      <c r="P303" s="11" t="s">
        <v>2646</v>
      </c>
      <c r="Q303" s="11" t="s">
        <v>89</v>
      </c>
      <c r="R303" s="9"/>
      <c r="S303" s="9"/>
      <c r="T303" s="9"/>
      <c r="U303" s="9"/>
      <c r="V303" s="17" t="s">
        <v>133</v>
      </c>
      <c r="W303" s="11" t="s">
        <v>90</v>
      </c>
      <c r="X303" s="13" t="s">
        <v>91</v>
      </c>
      <c r="Y303" s="14"/>
      <c r="Z303" s="9"/>
      <c r="AA303" s="13" t="s">
        <v>91</v>
      </c>
      <c r="AB303" s="9"/>
      <c r="AC303" s="9"/>
      <c r="AD303" s="9"/>
      <c r="AE303" s="9"/>
      <c r="AF303" s="9"/>
      <c r="AG303" s="15"/>
      <c r="AH303" s="9"/>
      <c r="AI303" s="9"/>
      <c r="AJ303" s="9"/>
      <c r="AK303" s="9"/>
      <c r="AL303" s="9"/>
      <c r="AM303" s="9"/>
      <c r="AN303" s="9"/>
      <c r="AO303" s="15"/>
      <c r="AP303" s="15"/>
      <c r="AQ303" s="9"/>
      <c r="AR303" s="9"/>
      <c r="AS303" s="9"/>
      <c r="AT303" s="9"/>
      <c r="AU303" s="9"/>
      <c r="AV303" s="9"/>
      <c r="AW303" s="9"/>
      <c r="AX303" s="15"/>
      <c r="AY303" s="9"/>
      <c r="AZ303" s="9"/>
      <c r="BA303" s="9"/>
      <c r="BB303" s="9"/>
      <c r="BC303" s="9"/>
      <c r="BD303" s="9"/>
      <c r="BE303" s="9"/>
      <c r="BF303" s="9"/>
      <c r="BG303" s="9"/>
      <c r="BH303" s="9"/>
      <c r="BI303" s="9"/>
      <c r="BJ303" s="11"/>
      <c r="BK303" s="16"/>
      <c r="BL303" s="11"/>
      <c r="BM303" s="11"/>
      <c r="BN303" s="11"/>
      <c r="BO303" s="11"/>
      <c r="BP303" s="11"/>
      <c r="BQ303" s="11"/>
      <c r="BR303" s="11"/>
      <c r="BS303" s="11"/>
      <c r="BT303" s="11"/>
      <c r="BU303" s="11"/>
      <c r="BV303" s="16"/>
      <c r="BW303" s="11"/>
      <c r="BX303" s="11"/>
      <c r="BY303" s="11"/>
      <c r="BZ303" s="11"/>
      <c r="CA303" s="11"/>
      <c r="CB303" s="11"/>
      <c r="CC303" s="9"/>
      <c r="CD303" s="9"/>
    </row>
    <row r="304" hidden="1">
      <c r="A304" s="11" t="s">
        <v>2647</v>
      </c>
      <c r="B304" s="10">
        <v>2013.0</v>
      </c>
      <c r="C304" s="11" t="s">
        <v>2648</v>
      </c>
      <c r="D304" s="11" t="s">
        <v>2649</v>
      </c>
      <c r="E304" s="9"/>
      <c r="F304" s="11" t="s">
        <v>2650</v>
      </c>
      <c r="G304" s="10">
        <v>12.0</v>
      </c>
      <c r="H304" s="10">
        <v>1.0</v>
      </c>
      <c r="I304" s="10">
        <v>9.0</v>
      </c>
      <c r="J304" s="10">
        <v>26.0</v>
      </c>
      <c r="K304" s="11" t="s">
        <v>2651</v>
      </c>
      <c r="L304" s="10">
        <v>71.0</v>
      </c>
      <c r="M304" s="11" t="s">
        <v>2652</v>
      </c>
      <c r="N304" s="11" t="s">
        <v>2653</v>
      </c>
      <c r="O304" s="12" t="s">
        <v>2654</v>
      </c>
      <c r="P304" s="11" t="s">
        <v>2655</v>
      </c>
      <c r="Q304" s="11" t="s">
        <v>125</v>
      </c>
      <c r="S304" s="9"/>
      <c r="T304" s="9"/>
      <c r="U304" s="9"/>
      <c r="V304" s="17" t="s">
        <v>133</v>
      </c>
      <c r="W304" s="11" t="s">
        <v>90</v>
      </c>
      <c r="X304" s="13" t="s">
        <v>91</v>
      </c>
      <c r="Y304" s="14"/>
      <c r="Z304" s="9"/>
      <c r="AA304" s="13" t="s">
        <v>91</v>
      </c>
      <c r="AB304" s="9"/>
      <c r="AC304" s="9"/>
      <c r="AD304" s="9"/>
      <c r="AE304" s="9"/>
      <c r="AF304" s="9"/>
      <c r="AG304" s="15"/>
      <c r="AH304" s="9"/>
      <c r="AI304" s="9"/>
      <c r="AJ304" s="9"/>
      <c r="AK304" s="9"/>
      <c r="AL304" s="9"/>
      <c r="AM304" s="9"/>
      <c r="AN304" s="9"/>
      <c r="AO304" s="15"/>
      <c r="AP304" s="15"/>
      <c r="AQ304" s="9"/>
      <c r="AR304" s="9"/>
      <c r="AS304" s="9"/>
      <c r="AT304" s="9"/>
      <c r="AU304" s="9"/>
      <c r="AV304" s="9"/>
      <c r="AW304" s="9"/>
      <c r="AX304" s="15"/>
      <c r="AY304" s="9"/>
      <c r="AZ304" s="9"/>
      <c r="BA304" s="9"/>
      <c r="BB304" s="9"/>
      <c r="BC304" s="9"/>
      <c r="BD304" s="9"/>
      <c r="BE304" s="9"/>
      <c r="BF304" s="9"/>
      <c r="BG304" s="9"/>
      <c r="BH304" s="9"/>
      <c r="BI304" s="9"/>
      <c r="BJ304" s="11"/>
      <c r="BK304" s="16"/>
      <c r="BL304" s="11"/>
      <c r="BM304" s="11"/>
      <c r="BN304" s="11"/>
      <c r="BO304" s="11"/>
      <c r="BP304" s="11"/>
      <c r="BQ304" s="11"/>
      <c r="BR304" s="11"/>
      <c r="BS304" s="11"/>
      <c r="BT304" s="11"/>
      <c r="BU304" s="11"/>
      <c r="BV304" s="16"/>
      <c r="BW304" s="11"/>
      <c r="BX304" s="11"/>
      <c r="BY304" s="11"/>
      <c r="BZ304" s="11"/>
      <c r="CA304" s="11"/>
      <c r="CB304" s="11"/>
      <c r="CC304" s="9"/>
      <c r="CD304" s="9"/>
    </row>
    <row r="305" hidden="1">
      <c r="A305" s="11" t="s">
        <v>2647</v>
      </c>
      <c r="B305" s="10">
        <v>2013.0</v>
      </c>
      <c r="C305" s="11" t="s">
        <v>2656</v>
      </c>
      <c r="D305" s="11" t="s">
        <v>2657</v>
      </c>
      <c r="E305" s="9"/>
      <c r="F305" s="11" t="s">
        <v>2658</v>
      </c>
      <c r="G305" s="10">
        <v>12.0</v>
      </c>
      <c r="H305" s="10">
        <v>1.0</v>
      </c>
      <c r="I305" s="10">
        <v>9.0</v>
      </c>
      <c r="J305" s="10">
        <v>26.0</v>
      </c>
      <c r="K305" s="11" t="s">
        <v>2659</v>
      </c>
      <c r="L305" s="10">
        <v>86.0</v>
      </c>
      <c r="M305" s="11" t="s">
        <v>2660</v>
      </c>
      <c r="N305" s="11" t="s">
        <v>2661</v>
      </c>
      <c r="O305" s="12" t="s">
        <v>2662</v>
      </c>
      <c r="P305" s="11" t="s">
        <v>2663</v>
      </c>
      <c r="Q305" s="11" t="s">
        <v>89</v>
      </c>
      <c r="R305" s="9"/>
      <c r="S305" s="9"/>
      <c r="T305" s="9"/>
      <c r="U305" s="9"/>
      <c r="V305" s="17" t="s">
        <v>133</v>
      </c>
      <c r="W305" s="11" t="s">
        <v>90</v>
      </c>
      <c r="X305" s="13" t="s">
        <v>91</v>
      </c>
      <c r="Y305" s="14"/>
      <c r="Z305" s="9"/>
      <c r="AA305" s="13" t="s">
        <v>91</v>
      </c>
      <c r="AB305" s="9"/>
      <c r="AC305" s="9"/>
      <c r="AD305" s="9"/>
      <c r="AE305" s="9"/>
      <c r="AF305" s="9"/>
      <c r="AG305" s="15"/>
      <c r="AH305" s="9"/>
      <c r="AI305" s="9"/>
      <c r="AJ305" s="9"/>
      <c r="AK305" s="9"/>
      <c r="AL305" s="9"/>
      <c r="AM305" s="9"/>
      <c r="AN305" s="9"/>
      <c r="AO305" s="15"/>
      <c r="AP305" s="15"/>
      <c r="AQ305" s="9"/>
      <c r="AR305" s="9"/>
      <c r="AS305" s="9"/>
      <c r="AT305" s="9"/>
      <c r="AU305" s="9"/>
      <c r="AV305" s="9"/>
      <c r="AW305" s="9"/>
      <c r="AX305" s="15"/>
      <c r="AY305" s="9"/>
      <c r="AZ305" s="9"/>
      <c r="BA305" s="9"/>
      <c r="BB305" s="9"/>
      <c r="BC305" s="9"/>
      <c r="BD305" s="9"/>
      <c r="BE305" s="9"/>
      <c r="BF305" s="9"/>
      <c r="BG305" s="9"/>
      <c r="BH305" s="9"/>
      <c r="BI305" s="9"/>
      <c r="BJ305" s="11"/>
      <c r="BK305" s="16"/>
      <c r="BL305" s="11"/>
      <c r="BM305" s="11"/>
      <c r="BN305" s="11"/>
      <c r="BO305" s="11"/>
      <c r="BP305" s="11"/>
      <c r="BQ305" s="11"/>
      <c r="BR305" s="11"/>
      <c r="BS305" s="11"/>
      <c r="BT305" s="11"/>
      <c r="BU305" s="11"/>
      <c r="BV305" s="16"/>
      <c r="BW305" s="11"/>
      <c r="BX305" s="11"/>
      <c r="BY305" s="11"/>
      <c r="BZ305" s="11"/>
      <c r="CA305" s="11"/>
      <c r="CB305" s="11"/>
      <c r="CC305" s="9"/>
      <c r="CD305" s="9"/>
    </row>
    <row r="306" hidden="1">
      <c r="A306" s="11" t="s">
        <v>2664</v>
      </c>
      <c r="B306" s="10">
        <v>2022.0</v>
      </c>
      <c r="C306" s="11" t="s">
        <v>2665</v>
      </c>
      <c r="D306" s="11" t="s">
        <v>2666</v>
      </c>
      <c r="E306" s="9"/>
      <c r="F306" s="11" t="s">
        <v>2667</v>
      </c>
      <c r="G306" s="10">
        <v>12.0</v>
      </c>
      <c r="H306" s="10">
        <v>3.0</v>
      </c>
      <c r="I306" s="10">
        <v>449.0</v>
      </c>
      <c r="J306" s="10">
        <v>470.0</v>
      </c>
      <c r="K306" s="11" t="s">
        <v>2668</v>
      </c>
      <c r="M306" s="11" t="s">
        <v>2669</v>
      </c>
      <c r="N306" s="11" t="s">
        <v>2670</v>
      </c>
      <c r="O306" s="12" t="s">
        <v>2671</v>
      </c>
      <c r="P306" s="11" t="s">
        <v>2672</v>
      </c>
      <c r="Q306" s="11" t="s">
        <v>89</v>
      </c>
      <c r="R306" s="9"/>
      <c r="S306" s="9"/>
      <c r="T306" s="9"/>
      <c r="U306" s="9"/>
      <c r="V306" s="17" t="s">
        <v>133</v>
      </c>
      <c r="W306" s="11" t="s">
        <v>90</v>
      </c>
      <c r="X306" s="13" t="s">
        <v>91</v>
      </c>
      <c r="Y306" s="14"/>
      <c r="Z306" s="9"/>
      <c r="AA306" s="13" t="s">
        <v>91</v>
      </c>
      <c r="AB306" s="9"/>
      <c r="AC306" s="9"/>
      <c r="AD306" s="9"/>
      <c r="AE306" s="9"/>
      <c r="AF306" s="9"/>
      <c r="AG306" s="15"/>
      <c r="AH306" s="9"/>
      <c r="AI306" s="9"/>
      <c r="AJ306" s="9"/>
      <c r="AK306" s="9"/>
      <c r="AL306" s="9"/>
      <c r="AM306" s="9"/>
      <c r="AN306" s="9"/>
      <c r="AO306" s="15"/>
      <c r="AP306" s="15"/>
      <c r="AQ306" s="9"/>
      <c r="AR306" s="9"/>
      <c r="AS306" s="9"/>
      <c r="AT306" s="9"/>
      <c r="AU306" s="9"/>
      <c r="AV306" s="9"/>
      <c r="AW306" s="9"/>
      <c r="AX306" s="15"/>
      <c r="AY306" s="9"/>
      <c r="AZ306" s="9"/>
      <c r="BA306" s="9"/>
      <c r="BB306" s="9"/>
      <c r="BC306" s="9"/>
      <c r="BD306" s="9"/>
      <c r="BE306" s="9"/>
      <c r="BF306" s="9"/>
      <c r="BG306" s="9"/>
      <c r="BH306" s="9"/>
      <c r="BI306" s="9"/>
      <c r="BJ306" s="11"/>
      <c r="BK306" s="16"/>
      <c r="BL306" s="11"/>
      <c r="BM306" s="11"/>
      <c r="BN306" s="11"/>
      <c r="BO306" s="11"/>
      <c r="BP306" s="11"/>
      <c r="BQ306" s="11"/>
      <c r="BR306" s="11"/>
      <c r="BS306" s="11"/>
      <c r="BT306" s="11"/>
      <c r="BU306" s="11"/>
      <c r="BV306" s="16"/>
      <c r="BW306" s="11"/>
      <c r="BX306" s="11"/>
      <c r="BY306" s="11"/>
      <c r="BZ306" s="11"/>
      <c r="CA306" s="11"/>
      <c r="CB306" s="11"/>
      <c r="CC306" s="9"/>
      <c r="CD306" s="9"/>
    </row>
    <row r="307" hidden="1">
      <c r="A307" s="11" t="s">
        <v>2673</v>
      </c>
      <c r="B307" s="10">
        <v>2013.0</v>
      </c>
      <c r="C307" s="11" t="s">
        <v>2674</v>
      </c>
      <c r="D307" s="11" t="s">
        <v>2675</v>
      </c>
      <c r="E307" s="9"/>
      <c r="F307" s="11" t="s">
        <v>256</v>
      </c>
      <c r="G307" s="10">
        <v>69.0</v>
      </c>
      <c r="H307" s="30">
        <v>44565.0</v>
      </c>
      <c r="I307" s="10">
        <v>555.0</v>
      </c>
      <c r="J307" s="10">
        <v>562.0</v>
      </c>
      <c r="K307" s="11" t="s">
        <v>2676</v>
      </c>
      <c r="L307" s="10">
        <v>19.0</v>
      </c>
      <c r="M307" s="11" t="s">
        <v>2677</v>
      </c>
      <c r="N307" s="11" t="s">
        <v>2678</v>
      </c>
      <c r="O307" s="12" t="s">
        <v>2679</v>
      </c>
      <c r="P307" s="11" t="s">
        <v>2680</v>
      </c>
      <c r="Q307" s="11" t="s">
        <v>89</v>
      </c>
      <c r="R307" s="9"/>
      <c r="S307" s="9"/>
      <c r="T307" s="9"/>
      <c r="U307" s="9"/>
      <c r="V307" s="17" t="s">
        <v>133</v>
      </c>
      <c r="W307" s="11" t="s">
        <v>90</v>
      </c>
      <c r="X307" s="13" t="s">
        <v>91</v>
      </c>
      <c r="Y307" s="14"/>
      <c r="Z307" s="9"/>
      <c r="AA307" s="13" t="s">
        <v>91</v>
      </c>
      <c r="AB307" s="9"/>
      <c r="AC307" s="9"/>
      <c r="AD307" s="9"/>
      <c r="AE307" s="9"/>
      <c r="AF307" s="9"/>
      <c r="AG307" s="15"/>
      <c r="AH307" s="9"/>
      <c r="AI307" s="9"/>
      <c r="AJ307" s="9"/>
      <c r="AK307" s="9"/>
      <c r="AL307" s="9"/>
      <c r="AM307" s="9"/>
      <c r="AN307" s="9"/>
      <c r="AO307" s="15"/>
      <c r="AP307" s="15"/>
      <c r="AQ307" s="9"/>
      <c r="AR307" s="9"/>
      <c r="AS307" s="9"/>
      <c r="AT307" s="9"/>
      <c r="AU307" s="9"/>
      <c r="AV307" s="9"/>
      <c r="AW307" s="9"/>
      <c r="AX307" s="15"/>
      <c r="AY307" s="9"/>
      <c r="AZ307" s="9"/>
      <c r="BA307" s="9"/>
      <c r="BB307" s="9"/>
      <c r="BC307" s="9"/>
      <c r="BD307" s="9"/>
      <c r="BE307" s="9"/>
      <c r="BF307" s="9"/>
      <c r="BG307" s="9"/>
      <c r="BH307" s="9"/>
      <c r="BI307" s="9"/>
      <c r="BJ307" s="11"/>
      <c r="BK307" s="16"/>
      <c r="BL307" s="11"/>
      <c r="BM307" s="11"/>
      <c r="BN307" s="11"/>
      <c r="BO307" s="11"/>
      <c r="BP307" s="11"/>
      <c r="BQ307" s="11"/>
      <c r="BR307" s="11"/>
      <c r="BS307" s="11"/>
      <c r="BT307" s="11"/>
      <c r="BU307" s="11"/>
      <c r="BV307" s="16"/>
      <c r="BW307" s="11"/>
      <c r="BX307" s="11"/>
      <c r="BY307" s="11"/>
      <c r="BZ307" s="11"/>
      <c r="CA307" s="11"/>
      <c r="CB307" s="11"/>
      <c r="CC307" s="9"/>
      <c r="CD307" s="9"/>
    </row>
    <row r="308" hidden="1">
      <c r="A308" s="11" t="s">
        <v>2681</v>
      </c>
      <c r="B308" s="10">
        <v>2014.0</v>
      </c>
      <c r="C308" s="11" t="s">
        <v>2682</v>
      </c>
      <c r="D308" s="11" t="s">
        <v>2683</v>
      </c>
      <c r="E308" s="9"/>
      <c r="F308" s="11" t="s">
        <v>1792</v>
      </c>
      <c r="G308" s="10">
        <v>24.0</v>
      </c>
      <c r="H308" s="10">
        <v>2.0</v>
      </c>
      <c r="I308" s="10">
        <v>347.0</v>
      </c>
      <c r="J308" s="10">
        <v>356.0</v>
      </c>
      <c r="K308" s="11" t="s">
        <v>2684</v>
      </c>
      <c r="L308" s="10">
        <v>5.0</v>
      </c>
      <c r="M308" s="11" t="s">
        <v>2685</v>
      </c>
      <c r="N308" s="11" t="s">
        <v>2686</v>
      </c>
      <c r="O308" s="12" t="s">
        <v>2687</v>
      </c>
      <c r="P308" s="11" t="s">
        <v>2688</v>
      </c>
      <c r="Q308" s="11" t="s">
        <v>89</v>
      </c>
      <c r="R308" s="9"/>
      <c r="S308" s="9"/>
      <c r="T308" s="9"/>
      <c r="U308" s="9"/>
      <c r="V308" s="17" t="s">
        <v>133</v>
      </c>
      <c r="W308" s="11" t="s">
        <v>90</v>
      </c>
      <c r="X308" s="13" t="s">
        <v>91</v>
      </c>
      <c r="Y308" s="14"/>
      <c r="Z308" s="9"/>
      <c r="AA308" s="13" t="s">
        <v>91</v>
      </c>
      <c r="AB308" s="9"/>
      <c r="AC308" s="9"/>
      <c r="AD308" s="9"/>
      <c r="AE308" s="9"/>
      <c r="AF308" s="9"/>
      <c r="AG308" s="15"/>
      <c r="AH308" s="9"/>
      <c r="AI308" s="9"/>
      <c r="AJ308" s="9"/>
      <c r="AK308" s="9"/>
      <c r="AL308" s="9"/>
      <c r="AM308" s="9"/>
      <c r="AN308" s="9"/>
      <c r="AO308" s="15"/>
      <c r="AP308" s="15"/>
      <c r="AQ308" s="9"/>
      <c r="AR308" s="9"/>
      <c r="AS308" s="9"/>
      <c r="AT308" s="9"/>
      <c r="AU308" s="9"/>
      <c r="AV308" s="9"/>
      <c r="AW308" s="9"/>
      <c r="AX308" s="15"/>
      <c r="AY308" s="9"/>
      <c r="AZ308" s="9"/>
      <c r="BA308" s="9"/>
      <c r="BB308" s="9"/>
      <c r="BC308" s="9"/>
      <c r="BD308" s="9"/>
      <c r="BE308" s="9"/>
      <c r="BF308" s="9"/>
      <c r="BG308" s="9"/>
      <c r="BH308" s="9"/>
      <c r="BI308" s="9"/>
      <c r="BJ308" s="11"/>
      <c r="BK308" s="16"/>
      <c r="BL308" s="11"/>
      <c r="BM308" s="11"/>
      <c r="BN308" s="11"/>
      <c r="BO308" s="11"/>
      <c r="BP308" s="11"/>
      <c r="BQ308" s="11"/>
      <c r="BR308" s="11"/>
      <c r="BS308" s="11"/>
      <c r="BT308" s="11"/>
      <c r="BU308" s="11"/>
      <c r="BV308" s="16"/>
      <c r="BW308" s="11"/>
      <c r="BX308" s="11"/>
      <c r="BY308" s="11"/>
      <c r="BZ308" s="11"/>
      <c r="CA308" s="11"/>
      <c r="CB308" s="11"/>
      <c r="CC308" s="9"/>
      <c r="CD308" s="9"/>
    </row>
    <row r="309" hidden="1">
      <c r="A309" s="11" t="s">
        <v>2689</v>
      </c>
      <c r="B309" s="10">
        <v>2013.0</v>
      </c>
      <c r="C309" s="11" t="s">
        <v>2690</v>
      </c>
      <c r="D309" s="11" t="s">
        <v>2691</v>
      </c>
      <c r="E309" s="9"/>
      <c r="F309" s="11" t="s">
        <v>1077</v>
      </c>
      <c r="G309" s="11" t="s">
        <v>2692</v>
      </c>
      <c r="H309" s="9"/>
      <c r="I309" s="10">
        <v>1407.0</v>
      </c>
      <c r="J309" s="10">
        <v>1412.0</v>
      </c>
      <c r="K309" s="11" t="s">
        <v>2693</v>
      </c>
      <c r="L309" s="10">
        <v>3.0</v>
      </c>
      <c r="M309" s="11" t="s">
        <v>2694</v>
      </c>
      <c r="N309" s="11" t="s">
        <v>2695</v>
      </c>
      <c r="O309" s="12" t="s">
        <v>2696</v>
      </c>
      <c r="P309" s="11" t="s">
        <v>2697</v>
      </c>
      <c r="Q309" s="11" t="s">
        <v>89</v>
      </c>
      <c r="R309" s="9"/>
      <c r="S309" s="9"/>
      <c r="T309" s="9"/>
      <c r="U309" s="9"/>
      <c r="V309" s="17" t="s">
        <v>133</v>
      </c>
      <c r="W309" s="11" t="s">
        <v>90</v>
      </c>
      <c r="X309" s="13" t="s">
        <v>91</v>
      </c>
      <c r="Y309" s="14"/>
      <c r="Z309" s="9"/>
      <c r="AA309" s="13" t="s">
        <v>91</v>
      </c>
      <c r="AB309" s="9"/>
      <c r="AC309" s="9"/>
      <c r="AD309" s="9"/>
      <c r="AE309" s="9"/>
      <c r="AF309" s="9"/>
      <c r="AG309" s="15"/>
      <c r="AH309" s="9"/>
      <c r="AI309" s="9"/>
      <c r="AJ309" s="9"/>
      <c r="AK309" s="9"/>
      <c r="AL309" s="9"/>
      <c r="AM309" s="9"/>
      <c r="AN309" s="9"/>
      <c r="AO309" s="15"/>
      <c r="AP309" s="15"/>
      <c r="AQ309" s="9"/>
      <c r="AR309" s="9"/>
      <c r="AS309" s="9"/>
      <c r="AT309" s="9"/>
      <c r="AU309" s="9"/>
      <c r="AV309" s="9"/>
      <c r="AW309" s="9"/>
      <c r="AX309" s="15"/>
      <c r="AY309" s="9"/>
      <c r="AZ309" s="9"/>
      <c r="BA309" s="9"/>
      <c r="BB309" s="9"/>
      <c r="BC309" s="9"/>
      <c r="BD309" s="9"/>
      <c r="BE309" s="9"/>
      <c r="BF309" s="9"/>
      <c r="BG309" s="9"/>
      <c r="BH309" s="9"/>
      <c r="BI309" s="9"/>
      <c r="BJ309" s="11"/>
      <c r="BK309" s="16"/>
      <c r="BL309" s="11"/>
      <c r="BM309" s="11"/>
      <c r="BN309" s="11"/>
      <c r="BO309" s="11"/>
      <c r="BP309" s="11"/>
      <c r="BQ309" s="11"/>
      <c r="BR309" s="11"/>
      <c r="BS309" s="11"/>
      <c r="BT309" s="11"/>
      <c r="BU309" s="11"/>
      <c r="BV309" s="16"/>
      <c r="BW309" s="11"/>
      <c r="BX309" s="11"/>
      <c r="BY309" s="11"/>
      <c r="BZ309" s="11"/>
      <c r="CA309" s="11"/>
      <c r="CB309" s="11"/>
      <c r="CC309" s="9"/>
      <c r="CD309" s="9"/>
    </row>
    <row r="310" hidden="1">
      <c r="A310" s="11" t="s">
        <v>2698</v>
      </c>
      <c r="B310" s="10">
        <v>2016.0</v>
      </c>
      <c r="C310" s="11" t="s">
        <v>2699</v>
      </c>
      <c r="D310" s="11" t="s">
        <v>2700</v>
      </c>
      <c r="E310" s="9"/>
      <c r="F310" s="11" t="s">
        <v>2701</v>
      </c>
      <c r="G310" s="10">
        <v>84.0</v>
      </c>
      <c r="H310" s="9"/>
      <c r="I310" s="10">
        <v>179.0</v>
      </c>
      <c r="J310" s="10">
        <v>207.0</v>
      </c>
      <c r="K310" s="11" t="s">
        <v>2702</v>
      </c>
      <c r="L310" s="10">
        <v>18.0</v>
      </c>
      <c r="M310" s="11" t="s">
        <v>2703</v>
      </c>
      <c r="N310" s="11" t="s">
        <v>2704</v>
      </c>
      <c r="O310" s="12" t="s">
        <v>2705</v>
      </c>
      <c r="P310" s="11" t="s">
        <v>2706</v>
      </c>
      <c r="Q310" s="11" t="s">
        <v>89</v>
      </c>
      <c r="R310" s="9"/>
      <c r="S310" s="9"/>
      <c r="T310" s="9"/>
      <c r="U310" s="9"/>
      <c r="V310" s="17" t="s">
        <v>133</v>
      </c>
      <c r="W310" s="11" t="s">
        <v>90</v>
      </c>
      <c r="X310" s="13" t="s">
        <v>91</v>
      </c>
      <c r="Y310" s="14"/>
      <c r="Z310" s="9"/>
      <c r="AA310" s="13" t="s">
        <v>91</v>
      </c>
      <c r="AB310" s="9"/>
      <c r="AC310" s="9"/>
      <c r="AD310" s="9"/>
      <c r="AE310" s="9"/>
      <c r="AF310" s="9"/>
      <c r="AG310" s="15"/>
      <c r="AH310" s="9"/>
      <c r="AI310" s="9"/>
      <c r="AJ310" s="9"/>
      <c r="AK310" s="9"/>
      <c r="AL310" s="9"/>
      <c r="AM310" s="9"/>
      <c r="AN310" s="9"/>
      <c r="AO310" s="15"/>
      <c r="AP310" s="15"/>
      <c r="AQ310" s="9"/>
      <c r="AR310" s="9"/>
      <c r="AS310" s="9"/>
      <c r="AT310" s="9"/>
      <c r="AU310" s="9"/>
      <c r="AV310" s="9"/>
      <c r="AW310" s="9"/>
      <c r="AX310" s="15"/>
      <c r="AY310" s="9"/>
      <c r="AZ310" s="9"/>
      <c r="BA310" s="9"/>
      <c r="BB310" s="9"/>
      <c r="BC310" s="9"/>
      <c r="BD310" s="9"/>
      <c r="BE310" s="9"/>
      <c r="BF310" s="9"/>
      <c r="BG310" s="9"/>
      <c r="BH310" s="9"/>
      <c r="BI310" s="9"/>
      <c r="BJ310" s="11"/>
      <c r="BK310" s="16"/>
      <c r="BL310" s="11"/>
      <c r="BM310" s="11"/>
      <c r="BN310" s="11"/>
      <c r="BO310" s="11"/>
      <c r="BP310" s="11"/>
      <c r="BQ310" s="11"/>
      <c r="BR310" s="11"/>
      <c r="BS310" s="11"/>
      <c r="BT310" s="11"/>
      <c r="BU310" s="11"/>
      <c r="BV310" s="16"/>
      <c r="BW310" s="11"/>
      <c r="BX310" s="11"/>
      <c r="BY310" s="11"/>
      <c r="BZ310" s="11"/>
      <c r="CA310" s="11"/>
      <c r="CB310" s="11"/>
      <c r="CC310" s="9"/>
      <c r="CD310" s="9"/>
    </row>
    <row r="311" hidden="1">
      <c r="A311" s="11" t="s">
        <v>2707</v>
      </c>
      <c r="B311" s="10">
        <v>2019.0</v>
      </c>
      <c r="C311" s="11" t="s">
        <v>2708</v>
      </c>
      <c r="D311" s="11" t="s">
        <v>2709</v>
      </c>
      <c r="E311" s="9"/>
      <c r="F311" s="11" t="s">
        <v>524</v>
      </c>
      <c r="G311" s="10">
        <v>240.0</v>
      </c>
      <c r="H311" s="9"/>
      <c r="I311" s="9"/>
      <c r="J311" s="9"/>
      <c r="K311" s="11" t="s">
        <v>2710</v>
      </c>
      <c r="L311" s="10">
        <v>17.0</v>
      </c>
      <c r="M311" s="11" t="s">
        <v>2711</v>
      </c>
      <c r="N311" s="11" t="s">
        <v>2712</v>
      </c>
      <c r="O311" s="12" t="s">
        <v>2713</v>
      </c>
      <c r="P311" s="11" t="s">
        <v>2714</v>
      </c>
      <c r="Q311" s="11" t="s">
        <v>89</v>
      </c>
      <c r="R311" s="9"/>
      <c r="S311" s="9"/>
      <c r="T311" s="9"/>
      <c r="U311" s="9"/>
      <c r="V311" s="17" t="s">
        <v>133</v>
      </c>
      <c r="W311" s="11" t="s">
        <v>90</v>
      </c>
      <c r="X311" s="13" t="s">
        <v>91</v>
      </c>
      <c r="Y311" s="14"/>
      <c r="Z311" s="9"/>
      <c r="AA311" s="13" t="s">
        <v>91</v>
      </c>
      <c r="AB311" s="9"/>
      <c r="AC311" s="9"/>
      <c r="AD311" s="9"/>
      <c r="AE311" s="9"/>
      <c r="AF311" s="9"/>
      <c r="AG311" s="15"/>
      <c r="AH311" s="9"/>
      <c r="AI311" s="9"/>
      <c r="AJ311" s="9"/>
      <c r="AK311" s="9"/>
      <c r="AL311" s="9"/>
      <c r="AM311" s="9"/>
      <c r="AN311" s="9"/>
      <c r="AO311" s="15"/>
      <c r="AP311" s="15"/>
      <c r="AQ311" s="9"/>
      <c r="AR311" s="9"/>
      <c r="AS311" s="9"/>
      <c r="AT311" s="9"/>
      <c r="AU311" s="9"/>
      <c r="AV311" s="9"/>
      <c r="AW311" s="9"/>
      <c r="AX311" s="15"/>
      <c r="AY311" s="9"/>
      <c r="AZ311" s="9"/>
      <c r="BA311" s="9"/>
      <c r="BB311" s="9"/>
      <c r="BC311" s="9"/>
      <c r="BD311" s="9"/>
      <c r="BE311" s="9"/>
      <c r="BF311" s="9"/>
      <c r="BG311" s="9"/>
      <c r="BH311" s="9"/>
      <c r="BI311" s="9"/>
      <c r="BJ311" s="11"/>
      <c r="BK311" s="16"/>
      <c r="BL311" s="11"/>
      <c r="BM311" s="11"/>
      <c r="BN311" s="11"/>
      <c r="BO311" s="11"/>
      <c r="BP311" s="11"/>
      <c r="BQ311" s="11"/>
      <c r="BR311" s="11"/>
      <c r="BS311" s="11"/>
      <c r="BT311" s="11"/>
      <c r="BU311" s="11"/>
      <c r="BV311" s="16"/>
      <c r="BW311" s="11"/>
      <c r="BX311" s="11"/>
      <c r="BY311" s="11"/>
      <c r="BZ311" s="11"/>
      <c r="CA311" s="11"/>
      <c r="CB311" s="11"/>
      <c r="CC311" s="9"/>
      <c r="CD311" s="9"/>
    </row>
    <row r="312" hidden="1">
      <c r="A312" s="11" t="s">
        <v>2715</v>
      </c>
      <c r="B312" s="10">
        <v>2020.0</v>
      </c>
      <c r="C312" s="11" t="s">
        <v>2716</v>
      </c>
      <c r="D312" s="11" t="s">
        <v>2717</v>
      </c>
      <c r="E312" s="9"/>
      <c r="F312" s="11" t="s">
        <v>498</v>
      </c>
      <c r="G312" s="10">
        <v>41.0</v>
      </c>
      <c r="H312" s="10">
        <v>6.0</v>
      </c>
      <c r="I312" s="10">
        <v>781.0</v>
      </c>
      <c r="J312" s="10">
        <v>804.0</v>
      </c>
      <c r="K312" s="11" t="s">
        <v>2718</v>
      </c>
      <c r="L312" s="10">
        <v>11.0</v>
      </c>
      <c r="M312" s="11" t="s">
        <v>2719</v>
      </c>
      <c r="N312" s="11" t="s">
        <v>2720</v>
      </c>
      <c r="O312" s="12" t="s">
        <v>2721</v>
      </c>
      <c r="P312" s="11" t="s">
        <v>2722</v>
      </c>
      <c r="Q312" s="11" t="s">
        <v>89</v>
      </c>
      <c r="R312" s="9"/>
      <c r="S312" s="9"/>
      <c r="T312" s="9"/>
      <c r="U312" s="9"/>
      <c r="V312" s="17" t="s">
        <v>133</v>
      </c>
      <c r="W312" s="11" t="s">
        <v>90</v>
      </c>
      <c r="X312" s="13" t="s">
        <v>91</v>
      </c>
      <c r="Y312" s="14"/>
      <c r="Z312" s="9"/>
      <c r="AA312" s="13" t="s">
        <v>91</v>
      </c>
      <c r="AB312" s="9"/>
      <c r="AC312" s="9"/>
      <c r="AD312" s="9"/>
      <c r="AE312" s="9"/>
      <c r="AF312" s="9"/>
      <c r="AG312" s="15"/>
      <c r="AH312" s="9"/>
      <c r="AI312" s="9"/>
      <c r="AJ312" s="9"/>
      <c r="AK312" s="9"/>
      <c r="AL312" s="9"/>
      <c r="AM312" s="9"/>
      <c r="AN312" s="9"/>
      <c r="AO312" s="15"/>
      <c r="AP312" s="15"/>
      <c r="AQ312" s="9"/>
      <c r="AR312" s="9"/>
      <c r="AS312" s="9"/>
      <c r="AT312" s="9"/>
      <c r="AU312" s="9"/>
      <c r="AV312" s="9"/>
      <c r="AW312" s="9"/>
      <c r="AX312" s="15"/>
      <c r="AY312" s="9"/>
      <c r="AZ312" s="9"/>
      <c r="BA312" s="9"/>
      <c r="BB312" s="9"/>
      <c r="BC312" s="9"/>
      <c r="BD312" s="9"/>
      <c r="BE312" s="9"/>
      <c r="BF312" s="9"/>
      <c r="BG312" s="9"/>
      <c r="BH312" s="9"/>
      <c r="BI312" s="9"/>
      <c r="BJ312" s="11"/>
      <c r="BK312" s="16"/>
      <c r="BL312" s="11"/>
      <c r="BM312" s="11"/>
      <c r="BN312" s="11"/>
      <c r="BO312" s="11"/>
      <c r="BP312" s="11"/>
      <c r="BQ312" s="11"/>
      <c r="BR312" s="11"/>
      <c r="BS312" s="11"/>
      <c r="BT312" s="11"/>
      <c r="BU312" s="11"/>
      <c r="BV312" s="16"/>
      <c r="BW312" s="11"/>
      <c r="BX312" s="11"/>
      <c r="BY312" s="11"/>
      <c r="BZ312" s="11"/>
      <c r="CA312" s="11"/>
      <c r="CB312" s="11"/>
      <c r="CC312" s="9"/>
      <c r="CD312" s="9"/>
    </row>
    <row r="313" hidden="1">
      <c r="A313" s="11" t="s">
        <v>2723</v>
      </c>
      <c r="B313" s="10">
        <v>2016.0</v>
      </c>
      <c r="C313" s="11" t="s">
        <v>2724</v>
      </c>
      <c r="D313" s="11" t="s">
        <v>2725</v>
      </c>
      <c r="E313" s="9"/>
      <c r="F313" s="11" t="s">
        <v>2726</v>
      </c>
      <c r="G313" s="10">
        <v>7.0</v>
      </c>
      <c r="H313" s="10">
        <v>4.0</v>
      </c>
      <c r="I313" s="10">
        <v>6.0</v>
      </c>
      <c r="J313" s="10">
        <v>15.0</v>
      </c>
      <c r="K313" s="11" t="s">
        <v>2727</v>
      </c>
      <c r="L313" s="10">
        <v>25.0</v>
      </c>
      <c r="M313" s="11" t="s">
        <v>2728</v>
      </c>
      <c r="N313" s="11" t="s">
        <v>2729</v>
      </c>
      <c r="O313" s="12" t="s">
        <v>2730</v>
      </c>
      <c r="P313" s="11" t="s">
        <v>2731</v>
      </c>
      <c r="Q313" s="11" t="s">
        <v>89</v>
      </c>
      <c r="R313" s="9"/>
      <c r="S313" s="9"/>
      <c r="T313" s="9"/>
      <c r="U313" s="9"/>
      <c r="V313" s="17" t="s">
        <v>133</v>
      </c>
      <c r="W313" s="11" t="s">
        <v>90</v>
      </c>
      <c r="X313" s="13" t="s">
        <v>91</v>
      </c>
      <c r="Y313" s="14"/>
      <c r="Z313" s="9"/>
      <c r="AA313" s="13" t="s">
        <v>91</v>
      </c>
      <c r="AB313" s="9"/>
      <c r="AC313" s="9"/>
      <c r="AD313" s="9"/>
      <c r="AE313" s="9"/>
      <c r="AF313" s="9"/>
      <c r="AG313" s="15"/>
      <c r="AH313" s="9"/>
      <c r="AI313" s="9"/>
      <c r="AJ313" s="9"/>
      <c r="AK313" s="9"/>
      <c r="AL313" s="9"/>
      <c r="AM313" s="9"/>
      <c r="AN313" s="9"/>
      <c r="AO313" s="15"/>
      <c r="AP313" s="15"/>
      <c r="AQ313" s="9"/>
      <c r="AR313" s="9"/>
      <c r="AS313" s="9"/>
      <c r="AT313" s="9"/>
      <c r="AU313" s="9"/>
      <c r="AV313" s="9"/>
      <c r="AW313" s="9"/>
      <c r="AX313" s="15"/>
      <c r="AY313" s="9"/>
      <c r="AZ313" s="9"/>
      <c r="BA313" s="9"/>
      <c r="BB313" s="9"/>
      <c r="BC313" s="9"/>
      <c r="BD313" s="9"/>
      <c r="BE313" s="9"/>
      <c r="BF313" s="9"/>
      <c r="BG313" s="9"/>
      <c r="BH313" s="9"/>
      <c r="BI313" s="9"/>
      <c r="BJ313" s="11"/>
      <c r="BK313" s="16"/>
      <c r="BL313" s="11"/>
      <c r="BM313" s="11"/>
      <c r="BN313" s="11"/>
      <c r="BO313" s="11"/>
      <c r="BP313" s="11"/>
      <c r="BQ313" s="11"/>
      <c r="BR313" s="11"/>
      <c r="BS313" s="11"/>
      <c r="BT313" s="11"/>
      <c r="BU313" s="11"/>
      <c r="BV313" s="16"/>
      <c r="BW313" s="11"/>
      <c r="BX313" s="11"/>
      <c r="BY313" s="11"/>
      <c r="BZ313" s="11"/>
      <c r="CA313" s="11"/>
      <c r="CB313" s="11"/>
      <c r="CC313" s="9"/>
      <c r="CD313" s="9"/>
    </row>
    <row r="314" hidden="1">
      <c r="A314" s="11" t="s">
        <v>2732</v>
      </c>
      <c r="B314" s="10">
        <v>2019.0</v>
      </c>
      <c r="C314" s="11" t="s">
        <v>2733</v>
      </c>
      <c r="D314" s="11" t="s">
        <v>2734</v>
      </c>
      <c r="E314" s="9"/>
      <c r="F314" s="11" t="s">
        <v>2735</v>
      </c>
      <c r="G314" s="10">
        <v>9.0</v>
      </c>
      <c r="H314" s="10">
        <v>2.0</v>
      </c>
      <c r="I314" s="10">
        <v>1.0</v>
      </c>
      <c r="J314" s="10">
        <v>19.0</v>
      </c>
      <c r="K314" s="11" t="s">
        <v>2736</v>
      </c>
      <c r="M314" s="11" t="s">
        <v>2737</v>
      </c>
      <c r="N314" s="11" t="s">
        <v>2738</v>
      </c>
      <c r="O314" s="12" t="s">
        <v>2739</v>
      </c>
      <c r="P314" s="11" t="s">
        <v>2740</v>
      </c>
      <c r="Q314" s="11" t="s">
        <v>89</v>
      </c>
      <c r="R314" s="9"/>
      <c r="S314" s="9"/>
      <c r="T314" s="9"/>
      <c r="U314" s="9"/>
      <c r="V314" s="17" t="s">
        <v>133</v>
      </c>
      <c r="W314" s="11" t="s">
        <v>90</v>
      </c>
      <c r="X314" s="13" t="s">
        <v>91</v>
      </c>
      <c r="Y314" s="14"/>
      <c r="Z314" s="9"/>
      <c r="AA314" s="13" t="s">
        <v>91</v>
      </c>
      <c r="AB314" s="9"/>
      <c r="AC314" s="9"/>
      <c r="AD314" s="9"/>
      <c r="AE314" s="9"/>
      <c r="AF314" s="9"/>
      <c r="AG314" s="15"/>
      <c r="AH314" s="9"/>
      <c r="AI314" s="9"/>
      <c r="AJ314" s="9"/>
      <c r="AK314" s="9"/>
      <c r="AL314" s="9"/>
      <c r="AM314" s="9"/>
      <c r="AN314" s="9"/>
      <c r="AO314" s="15"/>
      <c r="AP314" s="15"/>
      <c r="AQ314" s="9"/>
      <c r="AR314" s="9"/>
      <c r="AS314" s="9"/>
      <c r="AT314" s="9"/>
      <c r="AU314" s="9"/>
      <c r="AV314" s="9"/>
      <c r="AW314" s="9"/>
      <c r="AX314" s="15"/>
      <c r="AY314" s="9"/>
      <c r="AZ314" s="9"/>
      <c r="BA314" s="9"/>
      <c r="BB314" s="9"/>
      <c r="BC314" s="9"/>
      <c r="BD314" s="9"/>
      <c r="BE314" s="9"/>
      <c r="BF314" s="9"/>
      <c r="BG314" s="9"/>
      <c r="BH314" s="9"/>
      <c r="BI314" s="9"/>
      <c r="BJ314" s="11"/>
      <c r="BK314" s="16"/>
      <c r="BL314" s="11"/>
      <c r="BM314" s="11"/>
      <c r="BN314" s="11"/>
      <c r="BO314" s="11"/>
      <c r="BP314" s="11"/>
      <c r="BQ314" s="11"/>
      <c r="BR314" s="11"/>
      <c r="BS314" s="11"/>
      <c r="BT314" s="11"/>
      <c r="BU314" s="11"/>
      <c r="BV314" s="16"/>
      <c r="BW314" s="11"/>
      <c r="BX314" s="11"/>
      <c r="BY314" s="11"/>
      <c r="BZ314" s="11"/>
      <c r="CA314" s="11"/>
      <c r="CB314" s="11"/>
      <c r="CC314" s="9"/>
      <c r="CD314" s="9"/>
    </row>
    <row r="315" hidden="1">
      <c r="A315" s="11" t="s">
        <v>2741</v>
      </c>
      <c r="B315" s="10">
        <v>2016.0</v>
      </c>
      <c r="C315" s="11" t="s">
        <v>2742</v>
      </c>
      <c r="D315" s="11" t="s">
        <v>2743</v>
      </c>
      <c r="E315" s="9"/>
      <c r="F315" s="11" t="s">
        <v>2082</v>
      </c>
      <c r="G315" s="10">
        <v>14.0</v>
      </c>
      <c r="H315" s="9"/>
      <c r="I315" s="10">
        <v>2830.0</v>
      </c>
      <c r="J315" s="10">
        <v>2839.0</v>
      </c>
      <c r="K315" s="11" t="s">
        <v>2744</v>
      </c>
      <c r="L315" s="10">
        <v>5.0</v>
      </c>
      <c r="M315" s="11" t="s">
        <v>2745</v>
      </c>
      <c r="N315" s="11" t="s">
        <v>2746</v>
      </c>
      <c r="O315" s="12" t="s">
        <v>2747</v>
      </c>
      <c r="P315" s="11" t="s">
        <v>2748</v>
      </c>
      <c r="Q315" s="11" t="s">
        <v>89</v>
      </c>
      <c r="R315" s="9"/>
      <c r="S315" s="9"/>
      <c r="T315" s="9"/>
      <c r="U315" s="9"/>
      <c r="V315" s="17" t="s">
        <v>133</v>
      </c>
      <c r="W315" s="11" t="s">
        <v>90</v>
      </c>
      <c r="X315" s="13" t="s">
        <v>91</v>
      </c>
      <c r="Y315" s="14"/>
      <c r="Z315" s="9"/>
      <c r="AA315" s="13" t="s">
        <v>91</v>
      </c>
      <c r="AB315" s="9"/>
      <c r="AC315" s="9"/>
      <c r="AD315" s="9"/>
      <c r="AE315" s="9"/>
      <c r="AF315" s="9"/>
      <c r="AG315" s="15"/>
      <c r="AH315" s="9"/>
      <c r="AI315" s="9"/>
      <c r="AJ315" s="9"/>
      <c r="AK315" s="9"/>
      <c r="AL315" s="9"/>
      <c r="AM315" s="9"/>
      <c r="AN315" s="9"/>
      <c r="AO315" s="15"/>
      <c r="AP315" s="15"/>
      <c r="AQ315" s="9"/>
      <c r="AR315" s="9"/>
      <c r="AS315" s="9"/>
      <c r="AT315" s="9"/>
      <c r="AU315" s="9"/>
      <c r="AV315" s="9"/>
      <c r="AW315" s="9"/>
      <c r="AX315" s="15"/>
      <c r="AY315" s="9"/>
      <c r="AZ315" s="9"/>
      <c r="BA315" s="9"/>
      <c r="BB315" s="9"/>
      <c r="BC315" s="9"/>
      <c r="BD315" s="9"/>
      <c r="BE315" s="9"/>
      <c r="BF315" s="9"/>
      <c r="BG315" s="9"/>
      <c r="BH315" s="9"/>
      <c r="BI315" s="9"/>
      <c r="BJ315" s="11"/>
      <c r="BK315" s="16"/>
      <c r="BL315" s="11"/>
      <c r="BM315" s="11"/>
      <c r="BN315" s="11"/>
      <c r="BO315" s="11"/>
      <c r="BP315" s="11"/>
      <c r="BQ315" s="11"/>
      <c r="BR315" s="11"/>
      <c r="BS315" s="11"/>
      <c r="BT315" s="11"/>
      <c r="BU315" s="11"/>
      <c r="BV315" s="16"/>
      <c r="BW315" s="11"/>
      <c r="BX315" s="11"/>
      <c r="BY315" s="11"/>
      <c r="BZ315" s="11"/>
      <c r="CA315" s="11"/>
      <c r="CB315" s="11"/>
      <c r="CC315" s="9"/>
      <c r="CD315" s="9"/>
    </row>
    <row r="316">
      <c r="A316" s="11" t="s">
        <v>2749</v>
      </c>
      <c r="B316" s="10">
        <v>2018.0</v>
      </c>
      <c r="C316" s="11" t="s">
        <v>2750</v>
      </c>
      <c r="D316" s="11" t="s">
        <v>2751</v>
      </c>
      <c r="E316" s="11" t="s">
        <v>185</v>
      </c>
      <c r="F316" s="11" t="s">
        <v>763</v>
      </c>
      <c r="G316" s="10">
        <v>48.0</v>
      </c>
      <c r="H316" s="9"/>
      <c r="I316" s="10">
        <v>55.0</v>
      </c>
      <c r="J316" s="10">
        <v>63.0</v>
      </c>
      <c r="K316" s="11" t="s">
        <v>2752</v>
      </c>
      <c r="L316" s="10">
        <v>20.0</v>
      </c>
      <c r="M316" s="11" t="s">
        <v>2753</v>
      </c>
      <c r="N316" s="11" t="s">
        <v>2754</v>
      </c>
      <c r="O316" s="12" t="s">
        <v>2755</v>
      </c>
      <c r="P316" s="11" t="s">
        <v>2756</v>
      </c>
      <c r="Q316" s="11" t="s">
        <v>89</v>
      </c>
      <c r="R316" s="9"/>
      <c r="S316" s="9"/>
      <c r="T316" s="9"/>
      <c r="U316" s="9"/>
      <c r="V316" s="17" t="s">
        <v>133</v>
      </c>
      <c r="W316" s="9"/>
      <c r="X316" s="17" t="s">
        <v>133</v>
      </c>
      <c r="Y316" s="19"/>
      <c r="Z316" s="9"/>
      <c r="AA316" s="17" t="s">
        <v>133</v>
      </c>
      <c r="AB316" s="11" t="s">
        <v>769</v>
      </c>
      <c r="AC316" s="11" t="s">
        <v>677</v>
      </c>
      <c r="AD316" s="9"/>
      <c r="AE316" s="9"/>
      <c r="AF316" s="11" t="s">
        <v>194</v>
      </c>
      <c r="AG316" s="22" t="s">
        <v>90</v>
      </c>
      <c r="AH316" s="21"/>
      <c r="AI316" s="23" t="s">
        <v>90</v>
      </c>
      <c r="AJ316" s="21"/>
      <c r="AK316" s="23" t="s">
        <v>90</v>
      </c>
      <c r="AL316" s="21"/>
      <c r="AM316" s="21"/>
      <c r="AN316" s="21"/>
      <c r="AO316" s="15"/>
      <c r="AP316" s="15"/>
      <c r="AQ316" s="9"/>
      <c r="AR316" s="9"/>
      <c r="AS316" s="9"/>
      <c r="AT316" s="9"/>
      <c r="AU316" s="9"/>
      <c r="AV316" s="9"/>
      <c r="AW316" s="9"/>
      <c r="AX316" s="16" t="s">
        <v>90</v>
      </c>
      <c r="AY316" s="11" t="s">
        <v>90</v>
      </c>
      <c r="AZ316" s="9"/>
      <c r="BA316" s="9"/>
      <c r="BB316" s="9"/>
      <c r="BC316" s="11" t="s">
        <v>90</v>
      </c>
      <c r="BD316" s="9"/>
      <c r="BE316" s="9"/>
      <c r="BF316" s="9"/>
      <c r="BG316" s="9"/>
      <c r="BH316" s="9"/>
      <c r="BI316" s="9"/>
      <c r="BJ316" s="11" t="s">
        <v>2757</v>
      </c>
      <c r="BK316" s="16"/>
      <c r="BL316" s="11"/>
      <c r="BM316" s="11"/>
      <c r="BN316" s="11"/>
      <c r="BO316" s="11"/>
      <c r="BP316" s="11"/>
      <c r="BQ316" s="11"/>
      <c r="BR316" s="11"/>
      <c r="BS316" s="11"/>
      <c r="BT316" s="11"/>
      <c r="BU316" s="11"/>
      <c r="BV316" s="16" t="s">
        <v>90</v>
      </c>
      <c r="BW316" s="11"/>
      <c r="BX316" s="11"/>
      <c r="BY316" s="11"/>
      <c r="BZ316" s="11"/>
      <c r="CA316" s="11"/>
      <c r="CB316" s="11"/>
      <c r="CC316" s="11" t="s">
        <v>432</v>
      </c>
      <c r="CD316" s="11" t="s">
        <v>197</v>
      </c>
    </row>
    <row r="317" hidden="1">
      <c r="A317" s="11" t="s">
        <v>2758</v>
      </c>
      <c r="B317" s="10">
        <v>2022.0</v>
      </c>
      <c r="C317" s="11" t="s">
        <v>2139</v>
      </c>
      <c r="D317" s="11" t="s">
        <v>2759</v>
      </c>
      <c r="E317" s="9"/>
      <c r="F317" s="11" t="s">
        <v>413</v>
      </c>
      <c r="G317" s="10">
        <v>160.0</v>
      </c>
      <c r="H317" s="9"/>
      <c r="I317" s="9"/>
      <c r="J317" s="9"/>
      <c r="K317" s="11" t="s">
        <v>2760</v>
      </c>
      <c r="L317" s="10">
        <v>10.0</v>
      </c>
      <c r="M317" s="11" t="s">
        <v>2761</v>
      </c>
      <c r="N317" s="11" t="s">
        <v>2762</v>
      </c>
      <c r="O317" s="12" t="s">
        <v>2763</v>
      </c>
      <c r="P317" s="11" t="s">
        <v>2764</v>
      </c>
      <c r="Q317" s="11" t="s">
        <v>89</v>
      </c>
      <c r="R317" s="9"/>
      <c r="S317" s="9"/>
      <c r="T317" s="9"/>
      <c r="U317" s="9"/>
      <c r="V317" s="17" t="s">
        <v>133</v>
      </c>
      <c r="W317" s="11" t="s">
        <v>90</v>
      </c>
      <c r="X317" s="13" t="s">
        <v>91</v>
      </c>
      <c r="Y317" s="14"/>
      <c r="Z317" s="9"/>
      <c r="AA317" s="13" t="s">
        <v>91</v>
      </c>
      <c r="AB317" s="9"/>
      <c r="AC317" s="9"/>
      <c r="AD317" s="9"/>
      <c r="AE317" s="9"/>
      <c r="AF317" s="9"/>
      <c r="AG317" s="15"/>
      <c r="AH317" s="9"/>
      <c r="AI317" s="9"/>
      <c r="AJ317" s="9"/>
      <c r="AK317" s="9"/>
      <c r="AL317" s="9"/>
      <c r="AM317" s="9"/>
      <c r="AN317" s="9"/>
      <c r="AO317" s="15"/>
      <c r="AP317" s="15"/>
      <c r="AQ317" s="9"/>
      <c r="AR317" s="9"/>
      <c r="AS317" s="9"/>
      <c r="AT317" s="9"/>
      <c r="AU317" s="9"/>
      <c r="AV317" s="9"/>
      <c r="AW317" s="9"/>
      <c r="AX317" s="15"/>
      <c r="AY317" s="9"/>
      <c r="AZ317" s="9"/>
      <c r="BA317" s="9"/>
      <c r="BB317" s="9"/>
      <c r="BC317" s="9"/>
      <c r="BD317" s="9"/>
      <c r="BE317" s="9"/>
      <c r="BF317" s="9"/>
      <c r="BG317" s="9"/>
      <c r="BH317" s="9"/>
      <c r="BI317" s="9"/>
      <c r="BJ317" s="11"/>
      <c r="BK317" s="16"/>
      <c r="BL317" s="11"/>
      <c r="BM317" s="11"/>
      <c r="BN317" s="11"/>
      <c r="BO317" s="11"/>
      <c r="BP317" s="11"/>
      <c r="BQ317" s="11"/>
      <c r="BR317" s="11"/>
      <c r="BS317" s="11"/>
      <c r="BT317" s="11"/>
      <c r="BU317" s="11"/>
      <c r="BV317" s="16"/>
      <c r="BW317" s="11"/>
      <c r="BX317" s="11"/>
      <c r="BY317" s="11"/>
      <c r="BZ317" s="11"/>
      <c r="CA317" s="11"/>
      <c r="CB317" s="11"/>
      <c r="CC317" s="9"/>
      <c r="CD317" s="9"/>
    </row>
    <row r="318" hidden="1">
      <c r="A318" s="11" t="s">
        <v>2758</v>
      </c>
      <c r="B318" s="10">
        <v>2022.0</v>
      </c>
      <c r="C318" s="11" t="s">
        <v>2765</v>
      </c>
      <c r="D318" s="11" t="s">
        <v>2759</v>
      </c>
      <c r="E318" s="9"/>
      <c r="F318" s="11" t="s">
        <v>2766</v>
      </c>
      <c r="G318" s="10">
        <v>160.0</v>
      </c>
      <c r="H318" s="9"/>
      <c r="I318" s="9"/>
      <c r="J318" s="9"/>
      <c r="K318" s="11" t="s">
        <v>2767</v>
      </c>
      <c r="L318" s="10">
        <v>0.0</v>
      </c>
      <c r="M318" s="11" t="s">
        <v>2768</v>
      </c>
      <c r="N318" s="11" t="s">
        <v>2769</v>
      </c>
      <c r="O318" s="12" t="s">
        <v>2770</v>
      </c>
      <c r="P318" s="11" t="s">
        <v>2771</v>
      </c>
      <c r="Q318" s="11" t="s">
        <v>125</v>
      </c>
      <c r="S318" s="9"/>
      <c r="T318" s="9"/>
      <c r="U318" s="11" t="s">
        <v>90</v>
      </c>
      <c r="V318" s="13" t="s">
        <v>91</v>
      </c>
      <c r="W318" s="9"/>
      <c r="X318" s="13" t="s">
        <v>91</v>
      </c>
      <c r="Y318" s="14"/>
      <c r="Z318" s="9"/>
      <c r="AA318" s="13" t="s">
        <v>91</v>
      </c>
      <c r="AB318" s="9"/>
      <c r="AC318" s="9"/>
      <c r="AD318" s="9"/>
      <c r="AE318" s="9"/>
      <c r="AF318" s="9"/>
      <c r="AG318" s="15"/>
      <c r="AH318" s="9"/>
      <c r="AI318" s="9"/>
      <c r="AJ318" s="9"/>
      <c r="AK318" s="9"/>
      <c r="AL318" s="9"/>
      <c r="AM318" s="9"/>
      <c r="AN318" s="9"/>
      <c r="AO318" s="15"/>
      <c r="AP318" s="15"/>
      <c r="AQ318" s="9"/>
      <c r="AR318" s="9"/>
      <c r="AS318" s="9"/>
      <c r="AT318" s="9"/>
      <c r="AU318" s="9"/>
      <c r="AV318" s="9"/>
      <c r="AW318" s="9"/>
      <c r="AX318" s="15"/>
      <c r="AY318" s="9"/>
      <c r="AZ318" s="9"/>
      <c r="BA318" s="9"/>
      <c r="BB318" s="9"/>
      <c r="BC318" s="9"/>
      <c r="BD318" s="9"/>
      <c r="BE318" s="9"/>
      <c r="BF318" s="9"/>
      <c r="BG318" s="9"/>
      <c r="BH318" s="9"/>
      <c r="BI318" s="9"/>
      <c r="BJ318" s="11"/>
      <c r="BK318" s="16"/>
      <c r="BL318" s="11"/>
      <c r="BM318" s="11"/>
      <c r="BN318" s="11"/>
      <c r="BO318" s="11"/>
      <c r="BP318" s="11"/>
      <c r="BQ318" s="11"/>
      <c r="BR318" s="11"/>
      <c r="BS318" s="11"/>
      <c r="BT318" s="11"/>
      <c r="BU318" s="11"/>
      <c r="BV318" s="16"/>
      <c r="BW318" s="11"/>
      <c r="BX318" s="11"/>
      <c r="BY318" s="11"/>
      <c r="BZ318" s="11"/>
      <c r="CA318" s="11"/>
      <c r="CB318" s="11"/>
      <c r="CC318" s="9"/>
      <c r="CD318" s="9"/>
    </row>
    <row r="319" hidden="1">
      <c r="A319" s="11" t="s">
        <v>2772</v>
      </c>
      <c r="B319" s="10">
        <v>2018.0</v>
      </c>
      <c r="C319" s="11" t="s">
        <v>2773</v>
      </c>
      <c r="D319" s="11" t="s">
        <v>2774</v>
      </c>
      <c r="E319" s="9"/>
      <c r="F319" s="11" t="s">
        <v>2775</v>
      </c>
      <c r="G319" s="10">
        <v>3.0</v>
      </c>
      <c r="H319" s="9"/>
      <c r="I319" s="9"/>
      <c r="J319" s="9"/>
      <c r="K319" s="11" t="s">
        <v>2776</v>
      </c>
      <c r="L319" s="10">
        <v>5.0</v>
      </c>
      <c r="M319" s="11" t="s">
        <v>2777</v>
      </c>
      <c r="N319" s="11" t="s">
        <v>2778</v>
      </c>
      <c r="O319" s="12" t="s">
        <v>2779</v>
      </c>
      <c r="P319" s="11" t="s">
        <v>2780</v>
      </c>
      <c r="Q319" s="11" t="s">
        <v>89</v>
      </c>
      <c r="R319" s="9"/>
      <c r="S319" s="9"/>
      <c r="T319" s="9"/>
      <c r="U319" s="9"/>
      <c r="V319" s="17" t="s">
        <v>133</v>
      </c>
      <c r="W319" s="11" t="s">
        <v>90</v>
      </c>
      <c r="X319" s="13" t="s">
        <v>91</v>
      </c>
      <c r="Y319" s="14"/>
      <c r="Z319" s="9"/>
      <c r="AA319" s="13" t="s">
        <v>91</v>
      </c>
      <c r="AB319" s="9"/>
      <c r="AC319" s="9"/>
      <c r="AD319" s="9"/>
      <c r="AE319" s="9"/>
      <c r="AF319" s="9"/>
      <c r="AG319" s="15"/>
      <c r="AH319" s="9"/>
      <c r="AI319" s="9"/>
      <c r="AJ319" s="9"/>
      <c r="AK319" s="9"/>
      <c r="AL319" s="9"/>
      <c r="AM319" s="9"/>
      <c r="AN319" s="9"/>
      <c r="AO319" s="15"/>
      <c r="AP319" s="15"/>
      <c r="AQ319" s="9"/>
      <c r="AR319" s="9"/>
      <c r="AS319" s="9"/>
      <c r="AT319" s="9"/>
      <c r="AU319" s="9"/>
      <c r="AV319" s="9"/>
      <c r="AW319" s="9"/>
      <c r="AX319" s="15"/>
      <c r="AY319" s="9"/>
      <c r="AZ319" s="9"/>
      <c r="BA319" s="9"/>
      <c r="BB319" s="9"/>
      <c r="BC319" s="9"/>
      <c r="BD319" s="9"/>
      <c r="BE319" s="9"/>
      <c r="BF319" s="9"/>
      <c r="BG319" s="9"/>
      <c r="BH319" s="9"/>
      <c r="BI319" s="9"/>
      <c r="BJ319" s="11"/>
      <c r="BK319" s="16"/>
      <c r="BL319" s="11"/>
      <c r="BM319" s="11"/>
      <c r="BN319" s="11"/>
      <c r="BO319" s="11"/>
      <c r="BP319" s="11"/>
      <c r="BQ319" s="11"/>
      <c r="BR319" s="11"/>
      <c r="BS319" s="11"/>
      <c r="BT319" s="11"/>
      <c r="BU319" s="11"/>
      <c r="BV319" s="16"/>
      <c r="BW319" s="11"/>
      <c r="BX319" s="11"/>
      <c r="BY319" s="11"/>
      <c r="BZ319" s="11"/>
      <c r="CA319" s="11"/>
      <c r="CB319" s="11"/>
      <c r="CC319" s="9"/>
      <c r="CD319" s="9"/>
    </row>
    <row r="320" hidden="1">
      <c r="A320" s="11" t="s">
        <v>2781</v>
      </c>
      <c r="B320" s="10">
        <v>2016.0</v>
      </c>
      <c r="C320" s="11" t="s">
        <v>2782</v>
      </c>
      <c r="D320" s="11" t="s">
        <v>2783</v>
      </c>
      <c r="E320" s="9"/>
      <c r="F320" s="11" t="s">
        <v>1603</v>
      </c>
      <c r="G320" s="10">
        <v>55.0</v>
      </c>
      <c r="H320" s="9"/>
      <c r="I320" s="10">
        <v>92.0</v>
      </c>
      <c r="J320" s="10">
        <v>101.0</v>
      </c>
      <c r="K320" s="11" t="s">
        <v>2784</v>
      </c>
      <c r="L320" s="10">
        <v>8.0</v>
      </c>
      <c r="M320" s="11" t="s">
        <v>2785</v>
      </c>
      <c r="N320" s="11" t="s">
        <v>2786</v>
      </c>
      <c r="O320" s="12" t="s">
        <v>2787</v>
      </c>
      <c r="P320" s="11" t="s">
        <v>2788</v>
      </c>
      <c r="Q320" s="11" t="s">
        <v>89</v>
      </c>
      <c r="R320" s="9"/>
      <c r="S320" s="9"/>
      <c r="T320" s="9"/>
      <c r="U320" s="9"/>
      <c r="V320" s="17" t="s">
        <v>133</v>
      </c>
      <c r="W320" s="11" t="s">
        <v>90</v>
      </c>
      <c r="X320" s="13" t="s">
        <v>91</v>
      </c>
      <c r="Y320" s="14"/>
      <c r="Z320" s="9"/>
      <c r="AA320" s="13" t="s">
        <v>91</v>
      </c>
      <c r="AB320" s="9"/>
      <c r="AC320" s="9"/>
      <c r="AD320" s="9"/>
      <c r="AE320" s="9"/>
      <c r="AF320" s="9"/>
      <c r="AG320" s="15"/>
      <c r="AH320" s="9"/>
      <c r="AI320" s="9"/>
      <c r="AJ320" s="9"/>
      <c r="AK320" s="9"/>
      <c r="AL320" s="9"/>
      <c r="AM320" s="9"/>
      <c r="AN320" s="9"/>
      <c r="AO320" s="15"/>
      <c r="AP320" s="15"/>
      <c r="AQ320" s="9"/>
      <c r="AR320" s="9"/>
      <c r="AS320" s="9"/>
      <c r="AT320" s="9"/>
      <c r="AU320" s="9"/>
      <c r="AV320" s="9"/>
      <c r="AW320" s="9"/>
      <c r="AX320" s="15"/>
      <c r="AY320" s="9"/>
      <c r="AZ320" s="9"/>
      <c r="BA320" s="9"/>
      <c r="BB320" s="9"/>
      <c r="BC320" s="9"/>
      <c r="BD320" s="9"/>
      <c r="BE320" s="9"/>
      <c r="BF320" s="9"/>
      <c r="BG320" s="9"/>
      <c r="BH320" s="9"/>
      <c r="BI320" s="9"/>
      <c r="BJ320" s="11"/>
      <c r="BK320" s="16"/>
      <c r="BL320" s="11"/>
      <c r="BM320" s="11"/>
      <c r="BN320" s="11"/>
      <c r="BO320" s="11"/>
      <c r="BP320" s="11"/>
      <c r="BQ320" s="11"/>
      <c r="BR320" s="11"/>
      <c r="BS320" s="11"/>
      <c r="BT320" s="11"/>
      <c r="BU320" s="11"/>
      <c r="BV320" s="16"/>
      <c r="BW320" s="11"/>
      <c r="BX320" s="11"/>
      <c r="BY320" s="11"/>
      <c r="BZ320" s="11"/>
      <c r="CA320" s="11"/>
      <c r="CB320" s="11"/>
      <c r="CC320" s="9"/>
      <c r="CD320" s="9"/>
    </row>
    <row r="321" hidden="1">
      <c r="A321" s="11" t="s">
        <v>2789</v>
      </c>
      <c r="B321" s="10">
        <v>2014.0</v>
      </c>
      <c r="C321" s="11" t="s">
        <v>2790</v>
      </c>
      <c r="D321" s="11" t="s">
        <v>2791</v>
      </c>
      <c r="E321" s="9"/>
      <c r="F321" s="11" t="s">
        <v>2792</v>
      </c>
      <c r="G321" s="10">
        <v>30.0</v>
      </c>
      <c r="H321" s="10">
        <v>133.0</v>
      </c>
      <c r="I321" s="10">
        <v>343.0</v>
      </c>
      <c r="J321" s="10">
        <v>354.0</v>
      </c>
      <c r="K321" s="11" t="s">
        <v>2793</v>
      </c>
      <c r="L321" s="10">
        <v>65.0</v>
      </c>
      <c r="M321" s="11" t="s">
        <v>2794</v>
      </c>
      <c r="N321" s="11" t="s">
        <v>2795</v>
      </c>
      <c r="O321" s="12" t="s">
        <v>2796</v>
      </c>
      <c r="P321" s="11" t="s">
        <v>2797</v>
      </c>
      <c r="Q321" s="11" t="s">
        <v>89</v>
      </c>
      <c r="R321" s="9"/>
      <c r="S321" s="9"/>
      <c r="T321" s="9"/>
      <c r="U321" s="9"/>
      <c r="V321" s="17" t="s">
        <v>133</v>
      </c>
      <c r="W321" s="11" t="s">
        <v>90</v>
      </c>
      <c r="X321" s="13" t="s">
        <v>91</v>
      </c>
      <c r="Y321" s="14"/>
      <c r="Z321" s="9"/>
      <c r="AA321" s="13" t="s">
        <v>91</v>
      </c>
      <c r="AB321" s="9"/>
      <c r="AC321" s="9"/>
      <c r="AD321" s="9"/>
      <c r="AE321" s="9"/>
      <c r="AF321" s="9"/>
      <c r="AG321" s="15"/>
      <c r="AH321" s="9"/>
      <c r="AI321" s="9"/>
      <c r="AJ321" s="9"/>
      <c r="AK321" s="9"/>
      <c r="AL321" s="9"/>
      <c r="AM321" s="9"/>
      <c r="AN321" s="9"/>
      <c r="AO321" s="15"/>
      <c r="AP321" s="15"/>
      <c r="AQ321" s="9"/>
      <c r="AR321" s="9"/>
      <c r="AS321" s="9"/>
      <c r="AT321" s="9"/>
      <c r="AU321" s="9"/>
      <c r="AV321" s="9"/>
      <c r="AW321" s="9"/>
      <c r="AX321" s="15"/>
      <c r="AY321" s="9"/>
      <c r="AZ321" s="9"/>
      <c r="BA321" s="9"/>
      <c r="BB321" s="9"/>
      <c r="BC321" s="9"/>
      <c r="BD321" s="9"/>
      <c r="BE321" s="9"/>
      <c r="BF321" s="9"/>
      <c r="BG321" s="9"/>
      <c r="BH321" s="9"/>
      <c r="BI321" s="9"/>
      <c r="BJ321" s="11"/>
      <c r="BK321" s="16"/>
      <c r="BL321" s="11"/>
      <c r="BM321" s="11"/>
      <c r="BN321" s="11"/>
      <c r="BO321" s="11"/>
      <c r="BP321" s="11"/>
      <c r="BQ321" s="11"/>
      <c r="BR321" s="11"/>
      <c r="BS321" s="11"/>
      <c r="BT321" s="11"/>
      <c r="BU321" s="11"/>
      <c r="BV321" s="16"/>
      <c r="BW321" s="11"/>
      <c r="BX321" s="11"/>
      <c r="BY321" s="11"/>
      <c r="BZ321" s="11"/>
      <c r="CA321" s="11"/>
      <c r="CB321" s="11"/>
      <c r="CC321" s="9"/>
      <c r="CD321" s="9"/>
    </row>
    <row r="322" hidden="1">
      <c r="A322" s="9"/>
      <c r="B322" s="10">
        <v>2013.0</v>
      </c>
      <c r="C322" s="11" t="s">
        <v>2798</v>
      </c>
      <c r="D322" s="11" t="s">
        <v>2799</v>
      </c>
      <c r="E322" s="9"/>
      <c r="F322" s="11" t="s">
        <v>2466</v>
      </c>
      <c r="I322" s="10">
        <v>87.0</v>
      </c>
      <c r="J322" s="10">
        <v>96.0</v>
      </c>
      <c r="K322" s="11" t="s">
        <v>2800</v>
      </c>
      <c r="M322" s="11" t="s">
        <v>2801</v>
      </c>
      <c r="N322" s="11" t="s">
        <v>2802</v>
      </c>
      <c r="O322" s="12" t="s">
        <v>2803</v>
      </c>
      <c r="P322" s="11" t="s">
        <v>2804</v>
      </c>
      <c r="Q322" s="11" t="s">
        <v>89</v>
      </c>
      <c r="R322" s="9"/>
      <c r="S322" s="9"/>
      <c r="T322" s="9"/>
      <c r="U322" s="9"/>
      <c r="V322" s="17" t="s">
        <v>133</v>
      </c>
      <c r="W322" s="11" t="s">
        <v>90</v>
      </c>
      <c r="X322" s="13" t="s">
        <v>91</v>
      </c>
      <c r="Y322" s="14"/>
      <c r="Z322" s="9"/>
      <c r="AA322" s="13" t="s">
        <v>91</v>
      </c>
      <c r="AB322" s="9"/>
      <c r="AC322" s="9"/>
      <c r="AD322" s="9"/>
      <c r="AE322" s="9"/>
      <c r="AF322" s="9"/>
      <c r="AG322" s="15"/>
      <c r="AH322" s="9"/>
      <c r="AI322" s="9"/>
      <c r="AJ322" s="9"/>
      <c r="AK322" s="9"/>
      <c r="AL322" s="9"/>
      <c r="AM322" s="9"/>
      <c r="AN322" s="9"/>
      <c r="AO322" s="15"/>
      <c r="AP322" s="15"/>
      <c r="AQ322" s="9"/>
      <c r="AR322" s="9"/>
      <c r="AS322" s="9"/>
      <c r="AT322" s="9"/>
      <c r="AU322" s="9"/>
      <c r="AV322" s="9"/>
      <c r="AW322" s="9"/>
      <c r="AX322" s="15"/>
      <c r="AY322" s="9"/>
      <c r="AZ322" s="9"/>
      <c r="BA322" s="9"/>
      <c r="BB322" s="9"/>
      <c r="BC322" s="9"/>
      <c r="BD322" s="9"/>
      <c r="BE322" s="9"/>
      <c r="BF322" s="9"/>
      <c r="BG322" s="9"/>
      <c r="BH322" s="9"/>
      <c r="BI322" s="9"/>
      <c r="BJ322" s="11"/>
      <c r="BK322" s="16"/>
      <c r="BL322" s="11"/>
      <c r="BM322" s="11"/>
      <c r="BN322" s="11"/>
      <c r="BO322" s="11"/>
      <c r="BP322" s="11"/>
      <c r="BQ322" s="11"/>
      <c r="BR322" s="11"/>
      <c r="BS322" s="11"/>
      <c r="BT322" s="11"/>
      <c r="BU322" s="11"/>
      <c r="BV322" s="16"/>
      <c r="BW322" s="11"/>
      <c r="BX322" s="11"/>
      <c r="BY322" s="11"/>
      <c r="BZ322" s="11"/>
      <c r="CA322" s="11"/>
      <c r="CB322" s="11"/>
      <c r="CC322" s="9"/>
      <c r="CD322" s="9"/>
    </row>
    <row r="323" hidden="1">
      <c r="A323" s="9"/>
      <c r="B323" s="10">
        <v>2012.0</v>
      </c>
      <c r="C323" s="11" t="s">
        <v>2805</v>
      </c>
      <c r="D323" s="11" t="s">
        <v>2806</v>
      </c>
      <c r="E323" s="9"/>
      <c r="F323" s="11" t="s">
        <v>2807</v>
      </c>
      <c r="I323" s="10">
        <v>418.0</v>
      </c>
      <c r="J323" s="10">
        <v>427.0</v>
      </c>
      <c r="K323" s="11" t="s">
        <v>2808</v>
      </c>
      <c r="L323" s="10">
        <v>4.0</v>
      </c>
      <c r="M323" s="11" t="s">
        <v>2809</v>
      </c>
      <c r="N323" s="11" t="s">
        <v>2810</v>
      </c>
      <c r="O323" s="12" t="s">
        <v>2811</v>
      </c>
      <c r="P323" s="11" t="s">
        <v>2812</v>
      </c>
      <c r="Q323" s="11" t="s">
        <v>89</v>
      </c>
      <c r="R323" s="9"/>
      <c r="S323" s="9"/>
      <c r="T323" s="9"/>
      <c r="U323" s="9"/>
      <c r="V323" s="17" t="s">
        <v>133</v>
      </c>
      <c r="W323" s="11" t="s">
        <v>90</v>
      </c>
      <c r="X323" s="13" t="s">
        <v>91</v>
      </c>
      <c r="Y323" s="14"/>
      <c r="Z323" s="9"/>
      <c r="AA323" s="13" t="s">
        <v>91</v>
      </c>
      <c r="AB323" s="9"/>
      <c r="AC323" s="9"/>
      <c r="AD323" s="9"/>
      <c r="AE323" s="9"/>
      <c r="AF323" s="9"/>
      <c r="AG323" s="15"/>
      <c r="AH323" s="9"/>
      <c r="AI323" s="9"/>
      <c r="AJ323" s="9"/>
      <c r="AK323" s="9"/>
      <c r="AL323" s="9"/>
      <c r="AM323" s="9"/>
      <c r="AN323" s="9"/>
      <c r="AO323" s="15"/>
      <c r="AP323" s="15"/>
      <c r="AQ323" s="9"/>
      <c r="AR323" s="9"/>
      <c r="AS323" s="9"/>
      <c r="AT323" s="9"/>
      <c r="AU323" s="9"/>
      <c r="AV323" s="9"/>
      <c r="AW323" s="9"/>
      <c r="AX323" s="15"/>
      <c r="AY323" s="9"/>
      <c r="AZ323" s="9"/>
      <c r="BA323" s="9"/>
      <c r="BB323" s="9"/>
      <c r="BC323" s="9"/>
      <c r="BD323" s="9"/>
      <c r="BE323" s="9"/>
      <c r="BF323" s="9"/>
      <c r="BG323" s="9"/>
      <c r="BH323" s="9"/>
      <c r="BI323" s="9"/>
      <c r="BJ323" s="11"/>
      <c r="BK323" s="16"/>
      <c r="BL323" s="11"/>
      <c r="BM323" s="11"/>
      <c r="BN323" s="11"/>
      <c r="BO323" s="11"/>
      <c r="BP323" s="11"/>
      <c r="BQ323" s="11"/>
      <c r="BR323" s="11"/>
      <c r="BS323" s="11"/>
      <c r="BT323" s="11"/>
      <c r="BU323" s="11"/>
      <c r="BV323" s="16"/>
      <c r="BW323" s="11"/>
      <c r="BX323" s="11"/>
      <c r="BY323" s="11"/>
      <c r="BZ323" s="11"/>
      <c r="CA323" s="11"/>
      <c r="CB323" s="11"/>
      <c r="CC323" s="9"/>
      <c r="CD323" s="9"/>
    </row>
    <row r="324" hidden="1">
      <c r="A324" s="11" t="s">
        <v>2813</v>
      </c>
      <c r="B324" s="10">
        <v>2014.0</v>
      </c>
      <c r="C324" s="11" t="s">
        <v>2814</v>
      </c>
      <c r="D324" s="11" t="s">
        <v>2815</v>
      </c>
      <c r="E324" s="9"/>
      <c r="F324" s="11" t="s">
        <v>2816</v>
      </c>
      <c r="I324" s="10">
        <v>29.0</v>
      </c>
      <c r="J324" s="10">
        <v>40.0</v>
      </c>
      <c r="K324" s="11" t="s">
        <v>2817</v>
      </c>
      <c r="L324" s="10">
        <v>4.0</v>
      </c>
      <c r="M324" s="11" t="s">
        <v>2818</v>
      </c>
      <c r="N324" s="11" t="s">
        <v>2819</v>
      </c>
      <c r="O324" s="12" t="s">
        <v>2820</v>
      </c>
      <c r="P324" s="11" t="s">
        <v>2821</v>
      </c>
      <c r="Q324" s="11" t="s">
        <v>89</v>
      </c>
      <c r="R324" s="9"/>
      <c r="S324" s="9"/>
      <c r="T324" s="9"/>
      <c r="U324" s="9"/>
      <c r="V324" s="17" t="s">
        <v>133</v>
      </c>
      <c r="W324" s="11" t="s">
        <v>90</v>
      </c>
      <c r="X324" s="13" t="s">
        <v>91</v>
      </c>
      <c r="Y324" s="14"/>
      <c r="Z324" s="9"/>
      <c r="AA324" s="13" t="s">
        <v>91</v>
      </c>
      <c r="AB324" s="9"/>
      <c r="AC324" s="9"/>
      <c r="AD324" s="9"/>
      <c r="AE324" s="9"/>
      <c r="AF324" s="9"/>
      <c r="AG324" s="15"/>
      <c r="AH324" s="9"/>
      <c r="AI324" s="9"/>
      <c r="AJ324" s="9"/>
      <c r="AK324" s="9"/>
      <c r="AL324" s="9"/>
      <c r="AM324" s="9"/>
      <c r="AN324" s="9"/>
      <c r="AO324" s="15"/>
      <c r="AP324" s="15"/>
      <c r="AQ324" s="9"/>
      <c r="AR324" s="9"/>
      <c r="AS324" s="9"/>
      <c r="AT324" s="9"/>
      <c r="AU324" s="9"/>
      <c r="AV324" s="9"/>
      <c r="AW324" s="9"/>
      <c r="AX324" s="15"/>
      <c r="AY324" s="9"/>
      <c r="AZ324" s="9"/>
      <c r="BA324" s="9"/>
      <c r="BB324" s="9"/>
      <c r="BC324" s="9"/>
      <c r="BD324" s="9"/>
      <c r="BE324" s="9"/>
      <c r="BF324" s="9"/>
      <c r="BG324" s="9"/>
      <c r="BH324" s="9"/>
      <c r="BI324" s="9"/>
      <c r="BJ324" s="11"/>
      <c r="BK324" s="16"/>
      <c r="BL324" s="11"/>
      <c r="BM324" s="11"/>
      <c r="BN324" s="11"/>
      <c r="BO324" s="11"/>
      <c r="BP324" s="11"/>
      <c r="BQ324" s="11"/>
      <c r="BR324" s="11"/>
      <c r="BS324" s="11"/>
      <c r="BT324" s="11"/>
      <c r="BU324" s="11"/>
      <c r="BV324" s="16"/>
      <c r="BW324" s="11"/>
      <c r="BX324" s="11"/>
      <c r="BY324" s="11"/>
      <c r="BZ324" s="11"/>
      <c r="CA324" s="11"/>
      <c r="CB324" s="11"/>
      <c r="CC324" s="9"/>
      <c r="CD324" s="9"/>
    </row>
    <row r="325" hidden="1">
      <c r="A325" s="11" t="s">
        <v>2822</v>
      </c>
      <c r="B325" s="10">
        <v>2013.0</v>
      </c>
      <c r="C325" s="11" t="s">
        <v>2823</v>
      </c>
      <c r="D325" s="11" t="s">
        <v>2824</v>
      </c>
      <c r="E325" s="9"/>
      <c r="F325" s="11" t="s">
        <v>96</v>
      </c>
      <c r="G325" s="10">
        <v>408.0</v>
      </c>
      <c r="H325" s="9"/>
      <c r="I325" s="10">
        <v>363.0</v>
      </c>
      <c r="J325" s="10">
        <v>372.0</v>
      </c>
      <c r="K325" s="11" t="s">
        <v>2825</v>
      </c>
      <c r="L325" s="10">
        <v>2.0</v>
      </c>
      <c r="M325" s="11" t="s">
        <v>2826</v>
      </c>
      <c r="N325" s="11" t="s">
        <v>2827</v>
      </c>
      <c r="O325" s="12" t="s">
        <v>2828</v>
      </c>
      <c r="P325" s="11" t="s">
        <v>2829</v>
      </c>
      <c r="Q325" s="11" t="s">
        <v>89</v>
      </c>
      <c r="R325" s="9"/>
      <c r="S325" s="9"/>
      <c r="T325" s="9"/>
      <c r="U325" s="9"/>
      <c r="V325" s="17" t="s">
        <v>133</v>
      </c>
      <c r="W325" s="11" t="s">
        <v>90</v>
      </c>
      <c r="X325" s="13" t="s">
        <v>91</v>
      </c>
      <c r="Y325" s="14"/>
      <c r="Z325" s="9"/>
      <c r="AA325" s="13" t="s">
        <v>91</v>
      </c>
      <c r="AB325" s="9"/>
      <c r="AC325" s="9"/>
      <c r="AD325" s="9"/>
      <c r="AE325" s="9"/>
      <c r="AF325" s="9"/>
      <c r="AG325" s="15"/>
      <c r="AH325" s="9"/>
      <c r="AI325" s="9"/>
      <c r="AJ325" s="9"/>
      <c r="AK325" s="9"/>
      <c r="AL325" s="9"/>
      <c r="AM325" s="9"/>
      <c r="AN325" s="9"/>
      <c r="AO325" s="15"/>
      <c r="AP325" s="15"/>
      <c r="AQ325" s="9"/>
      <c r="AR325" s="9"/>
      <c r="AS325" s="9"/>
      <c r="AT325" s="9"/>
      <c r="AU325" s="9"/>
      <c r="AV325" s="9"/>
      <c r="AW325" s="9"/>
      <c r="AX325" s="15"/>
      <c r="AY325" s="9"/>
      <c r="AZ325" s="9"/>
      <c r="BA325" s="9"/>
      <c r="BB325" s="9"/>
      <c r="BC325" s="9"/>
      <c r="BD325" s="9"/>
      <c r="BE325" s="9"/>
      <c r="BF325" s="9"/>
      <c r="BG325" s="9"/>
      <c r="BH325" s="9"/>
      <c r="BI325" s="9"/>
      <c r="BJ325" s="11"/>
      <c r="BK325" s="16"/>
      <c r="BL325" s="11"/>
      <c r="BM325" s="11"/>
      <c r="BN325" s="11"/>
      <c r="BO325" s="11"/>
      <c r="BP325" s="11"/>
      <c r="BQ325" s="11"/>
      <c r="BR325" s="11"/>
      <c r="BS325" s="11"/>
      <c r="BT325" s="11"/>
      <c r="BU325" s="11"/>
      <c r="BV325" s="16"/>
      <c r="BW325" s="11"/>
      <c r="BX325" s="11"/>
      <c r="BY325" s="11"/>
      <c r="BZ325" s="11"/>
      <c r="CA325" s="11"/>
      <c r="CB325" s="11"/>
      <c r="CC325" s="9"/>
      <c r="CD325" s="9"/>
    </row>
    <row r="326" hidden="1">
      <c r="A326" s="11" t="s">
        <v>2830</v>
      </c>
      <c r="B326" s="10">
        <v>2021.0</v>
      </c>
      <c r="C326" s="11" t="s">
        <v>2831</v>
      </c>
      <c r="D326" s="11" t="s">
        <v>2832</v>
      </c>
      <c r="E326" s="9"/>
      <c r="F326" s="11" t="s">
        <v>2833</v>
      </c>
      <c r="G326" s="10">
        <v>42.0</v>
      </c>
      <c r="H326" s="30">
        <v>44563.0</v>
      </c>
      <c r="I326" s="10">
        <v>122.0</v>
      </c>
      <c r="J326" s="10">
        <v>144.0</v>
      </c>
      <c r="K326" s="11" t="s">
        <v>2834</v>
      </c>
      <c r="L326" s="10">
        <v>6.0</v>
      </c>
      <c r="M326" s="11" t="s">
        <v>2835</v>
      </c>
      <c r="N326" s="11" t="s">
        <v>2836</v>
      </c>
      <c r="O326" s="12" t="s">
        <v>2837</v>
      </c>
      <c r="P326" s="11" t="s">
        <v>2838</v>
      </c>
      <c r="Q326" s="11" t="s">
        <v>89</v>
      </c>
      <c r="R326" s="9"/>
      <c r="S326" s="9"/>
      <c r="T326" s="9"/>
      <c r="U326" s="9"/>
      <c r="V326" s="17" t="s">
        <v>133</v>
      </c>
      <c r="W326" s="11" t="s">
        <v>90</v>
      </c>
      <c r="X326" s="13" t="s">
        <v>91</v>
      </c>
      <c r="Y326" s="14"/>
      <c r="Z326" s="9"/>
      <c r="AA326" s="13" t="s">
        <v>91</v>
      </c>
      <c r="AB326" s="9"/>
      <c r="AC326" s="9"/>
      <c r="AD326" s="9"/>
      <c r="AE326" s="9"/>
      <c r="AF326" s="9"/>
      <c r="AG326" s="15"/>
      <c r="AH326" s="9"/>
      <c r="AI326" s="9"/>
      <c r="AJ326" s="9"/>
      <c r="AK326" s="9"/>
      <c r="AL326" s="9"/>
      <c r="AM326" s="9"/>
      <c r="AN326" s="9"/>
      <c r="AO326" s="15"/>
      <c r="AP326" s="15"/>
      <c r="AQ326" s="9"/>
      <c r="AR326" s="9"/>
      <c r="AS326" s="9"/>
      <c r="AT326" s="9"/>
      <c r="AU326" s="9"/>
      <c r="AV326" s="9"/>
      <c r="AW326" s="9"/>
      <c r="AX326" s="15"/>
      <c r="AY326" s="9"/>
      <c r="AZ326" s="9"/>
      <c r="BA326" s="9"/>
      <c r="BB326" s="9"/>
      <c r="BC326" s="9"/>
      <c r="BD326" s="9"/>
      <c r="BE326" s="9"/>
      <c r="BF326" s="9"/>
      <c r="BG326" s="9"/>
      <c r="BH326" s="9"/>
      <c r="BI326" s="9"/>
      <c r="BJ326" s="11"/>
      <c r="BK326" s="16"/>
      <c r="BL326" s="11"/>
      <c r="BM326" s="11"/>
      <c r="BN326" s="11"/>
      <c r="BO326" s="11"/>
      <c r="BP326" s="11"/>
      <c r="BQ326" s="11"/>
      <c r="BR326" s="11"/>
      <c r="BS326" s="11"/>
      <c r="BT326" s="11"/>
      <c r="BU326" s="11"/>
      <c r="BV326" s="16"/>
      <c r="BW326" s="11"/>
      <c r="BX326" s="11"/>
      <c r="BY326" s="11"/>
      <c r="BZ326" s="11"/>
      <c r="CA326" s="11"/>
      <c r="CB326" s="11"/>
      <c r="CC326" s="9"/>
      <c r="CD326" s="9"/>
    </row>
    <row r="327" hidden="1">
      <c r="A327" s="11" t="s">
        <v>2830</v>
      </c>
      <c r="B327" s="10">
        <v>2021.0</v>
      </c>
      <c r="C327" s="11" t="s">
        <v>2839</v>
      </c>
      <c r="D327" s="11" t="s">
        <v>2832</v>
      </c>
      <c r="E327" s="9"/>
      <c r="F327" s="11" t="s">
        <v>2840</v>
      </c>
      <c r="G327" s="10">
        <v>42.0</v>
      </c>
      <c r="H327" s="30">
        <v>44563.0</v>
      </c>
      <c r="I327" s="10">
        <v>122.0</v>
      </c>
      <c r="J327" s="10">
        <v>144.0</v>
      </c>
      <c r="K327" s="11" t="s">
        <v>2841</v>
      </c>
      <c r="L327" s="10">
        <v>5.0</v>
      </c>
      <c r="M327" s="11" t="s">
        <v>2842</v>
      </c>
      <c r="N327" s="11" t="s">
        <v>2843</v>
      </c>
      <c r="O327" s="12" t="s">
        <v>2844</v>
      </c>
      <c r="P327" s="11" t="s">
        <v>2845</v>
      </c>
      <c r="Q327" s="11" t="s">
        <v>125</v>
      </c>
      <c r="S327" s="9"/>
      <c r="T327" s="9"/>
      <c r="U327" s="11" t="s">
        <v>90</v>
      </c>
      <c r="V327" s="13" t="s">
        <v>91</v>
      </c>
      <c r="W327" s="9"/>
      <c r="X327" s="13" t="s">
        <v>91</v>
      </c>
      <c r="Y327" s="14"/>
      <c r="Z327" s="9"/>
      <c r="AA327" s="13" t="s">
        <v>91</v>
      </c>
      <c r="AB327" s="9"/>
      <c r="AC327" s="9"/>
      <c r="AD327" s="9"/>
      <c r="AE327" s="9"/>
      <c r="AF327" s="9"/>
      <c r="AG327" s="15"/>
      <c r="AH327" s="9"/>
      <c r="AI327" s="9"/>
      <c r="AJ327" s="9"/>
      <c r="AK327" s="9"/>
      <c r="AL327" s="9"/>
      <c r="AM327" s="9"/>
      <c r="AN327" s="9"/>
      <c r="AO327" s="15"/>
      <c r="AP327" s="15"/>
      <c r="AQ327" s="9"/>
      <c r="AR327" s="9"/>
      <c r="AS327" s="9"/>
      <c r="AT327" s="9"/>
      <c r="AU327" s="9"/>
      <c r="AV327" s="9"/>
      <c r="AW327" s="9"/>
      <c r="AX327" s="15"/>
      <c r="AY327" s="9"/>
      <c r="AZ327" s="9"/>
      <c r="BA327" s="9"/>
      <c r="BB327" s="9"/>
      <c r="BC327" s="9"/>
      <c r="BD327" s="9"/>
      <c r="BE327" s="9"/>
      <c r="BF327" s="9"/>
      <c r="BG327" s="9"/>
      <c r="BH327" s="9"/>
      <c r="BI327" s="9"/>
      <c r="BJ327" s="11"/>
      <c r="BK327" s="16"/>
      <c r="BL327" s="11"/>
      <c r="BM327" s="11"/>
      <c r="BN327" s="11"/>
      <c r="BO327" s="11"/>
      <c r="BP327" s="11"/>
      <c r="BQ327" s="11"/>
      <c r="BR327" s="11"/>
      <c r="BS327" s="11"/>
      <c r="BT327" s="11"/>
      <c r="BU327" s="11"/>
      <c r="BV327" s="16"/>
      <c r="BW327" s="11"/>
      <c r="BX327" s="11"/>
      <c r="BY327" s="11"/>
      <c r="BZ327" s="11"/>
      <c r="CA327" s="11"/>
      <c r="CB327" s="11"/>
      <c r="CC327" s="9"/>
      <c r="CD327" s="9"/>
    </row>
    <row r="328" hidden="1">
      <c r="A328" s="11" t="s">
        <v>2846</v>
      </c>
      <c r="B328" s="10">
        <v>2021.0</v>
      </c>
      <c r="C328" s="11" t="s">
        <v>2847</v>
      </c>
      <c r="D328" s="11" t="s">
        <v>2848</v>
      </c>
      <c r="E328" s="9"/>
      <c r="F328" s="11" t="s">
        <v>1744</v>
      </c>
      <c r="G328" s="10">
        <v>13.0</v>
      </c>
      <c r="H328" s="10">
        <v>21.0</v>
      </c>
      <c r="I328" s="9"/>
      <c r="J328" s="9"/>
      <c r="K328" s="11" t="s">
        <v>2849</v>
      </c>
      <c r="L328" s="10">
        <v>0.0</v>
      </c>
      <c r="M328" s="11" t="s">
        <v>2850</v>
      </c>
      <c r="N328" s="11" t="s">
        <v>2851</v>
      </c>
      <c r="O328" s="12" t="s">
        <v>2852</v>
      </c>
      <c r="P328" s="11" t="s">
        <v>2853</v>
      </c>
      <c r="Q328" s="11" t="s">
        <v>125</v>
      </c>
      <c r="S328" s="9"/>
      <c r="T328" s="9"/>
      <c r="U328" s="11" t="s">
        <v>90</v>
      </c>
      <c r="V328" s="13" t="s">
        <v>91</v>
      </c>
      <c r="W328" s="9"/>
      <c r="X328" s="13" t="s">
        <v>91</v>
      </c>
      <c r="Y328" s="14"/>
      <c r="Z328" s="9"/>
      <c r="AA328" s="13" t="s">
        <v>91</v>
      </c>
      <c r="AB328" s="9"/>
      <c r="AC328" s="9"/>
      <c r="AD328" s="9"/>
      <c r="AE328" s="9"/>
      <c r="AF328" s="9"/>
      <c r="AG328" s="15"/>
      <c r="AH328" s="9"/>
      <c r="AI328" s="9"/>
      <c r="AJ328" s="9"/>
      <c r="AK328" s="9"/>
      <c r="AL328" s="9"/>
      <c r="AM328" s="9"/>
      <c r="AN328" s="9"/>
      <c r="AO328" s="15"/>
      <c r="AP328" s="15"/>
      <c r="AQ328" s="9"/>
      <c r="AR328" s="9"/>
      <c r="AS328" s="9"/>
      <c r="AT328" s="9"/>
      <c r="AU328" s="9"/>
      <c r="AV328" s="9"/>
      <c r="AW328" s="9"/>
      <c r="AX328" s="15"/>
      <c r="AY328" s="9"/>
      <c r="AZ328" s="9"/>
      <c r="BA328" s="9"/>
      <c r="BB328" s="9"/>
      <c r="BC328" s="9"/>
      <c r="BD328" s="9"/>
      <c r="BE328" s="9"/>
      <c r="BF328" s="9"/>
      <c r="BG328" s="9"/>
      <c r="BH328" s="9"/>
      <c r="BI328" s="9"/>
      <c r="BJ328" s="11"/>
      <c r="BK328" s="16"/>
      <c r="BL328" s="11"/>
      <c r="BM328" s="11"/>
      <c r="BN328" s="11"/>
      <c r="BO328" s="11"/>
      <c r="BP328" s="11"/>
      <c r="BQ328" s="11"/>
      <c r="BR328" s="11"/>
      <c r="BS328" s="11"/>
      <c r="BT328" s="11"/>
      <c r="BU328" s="11"/>
      <c r="BV328" s="16"/>
      <c r="BW328" s="11"/>
      <c r="BX328" s="11"/>
      <c r="BY328" s="11"/>
      <c r="BZ328" s="11"/>
      <c r="CA328" s="11"/>
      <c r="CB328" s="11"/>
      <c r="CC328" s="9"/>
      <c r="CD328" s="9"/>
    </row>
    <row r="329" hidden="1">
      <c r="A329" s="11" t="s">
        <v>2846</v>
      </c>
      <c r="B329" s="10">
        <v>2021.0</v>
      </c>
      <c r="C329" s="11" t="s">
        <v>2854</v>
      </c>
      <c r="D329" s="11" t="s">
        <v>2855</v>
      </c>
      <c r="E329" s="9"/>
      <c r="F329" s="11" t="s">
        <v>1752</v>
      </c>
      <c r="G329" s="10">
        <v>13.0</v>
      </c>
      <c r="H329" s="10">
        <v>21.0</v>
      </c>
      <c r="I329" s="9"/>
      <c r="J329" s="9"/>
      <c r="K329" s="11" t="s">
        <v>2856</v>
      </c>
      <c r="M329" s="11" t="s">
        <v>2857</v>
      </c>
      <c r="N329" s="11" t="s">
        <v>2858</v>
      </c>
      <c r="O329" s="12" t="s">
        <v>2859</v>
      </c>
      <c r="P329" s="11" t="s">
        <v>2860</v>
      </c>
      <c r="Q329" s="11" t="s">
        <v>89</v>
      </c>
      <c r="R329" s="9"/>
      <c r="S329" s="9"/>
      <c r="T329" s="9"/>
      <c r="U329" s="9"/>
      <c r="V329" s="17" t="s">
        <v>133</v>
      </c>
      <c r="W329" s="11" t="s">
        <v>90</v>
      </c>
      <c r="X329" s="13" t="s">
        <v>91</v>
      </c>
      <c r="Y329" s="14"/>
      <c r="Z329" s="9"/>
      <c r="AA329" s="13" t="s">
        <v>91</v>
      </c>
      <c r="AB329" s="9"/>
      <c r="AC329" s="9"/>
      <c r="AD329" s="9"/>
      <c r="AE329" s="9"/>
      <c r="AF329" s="9"/>
      <c r="AG329" s="15"/>
      <c r="AH329" s="9"/>
      <c r="AI329" s="9"/>
      <c r="AJ329" s="9"/>
      <c r="AK329" s="9"/>
      <c r="AL329" s="9"/>
      <c r="AM329" s="9"/>
      <c r="AN329" s="9"/>
      <c r="AO329" s="15"/>
      <c r="AP329" s="15"/>
      <c r="AQ329" s="9"/>
      <c r="AR329" s="9"/>
      <c r="AS329" s="9"/>
      <c r="AT329" s="9"/>
      <c r="AU329" s="9"/>
      <c r="AV329" s="9"/>
      <c r="AW329" s="9"/>
      <c r="AX329" s="15"/>
      <c r="AY329" s="9"/>
      <c r="AZ329" s="9"/>
      <c r="BA329" s="9"/>
      <c r="BB329" s="9"/>
      <c r="BC329" s="9"/>
      <c r="BD329" s="9"/>
      <c r="BE329" s="9"/>
      <c r="BF329" s="9"/>
      <c r="BG329" s="9"/>
      <c r="BH329" s="9"/>
      <c r="BI329" s="9"/>
      <c r="BJ329" s="11"/>
      <c r="BK329" s="16"/>
      <c r="BL329" s="11"/>
      <c r="BM329" s="11"/>
      <c r="BN329" s="11"/>
      <c r="BO329" s="11"/>
      <c r="BP329" s="11"/>
      <c r="BQ329" s="11"/>
      <c r="BR329" s="11"/>
      <c r="BS329" s="11"/>
      <c r="BT329" s="11"/>
      <c r="BU329" s="11"/>
      <c r="BV329" s="16"/>
      <c r="BW329" s="11"/>
      <c r="BX329" s="11"/>
      <c r="BY329" s="11"/>
      <c r="BZ329" s="11"/>
      <c r="CA329" s="11"/>
      <c r="CB329" s="11"/>
      <c r="CC329" s="9"/>
      <c r="CD329" s="9"/>
    </row>
    <row r="330" hidden="1">
      <c r="A330" s="11" t="s">
        <v>2861</v>
      </c>
      <c r="B330" s="10">
        <v>2022.0</v>
      </c>
      <c r="C330" s="11" t="s">
        <v>2862</v>
      </c>
      <c r="D330" s="11" t="s">
        <v>2863</v>
      </c>
      <c r="E330" s="9"/>
      <c r="F330" s="11" t="s">
        <v>2864</v>
      </c>
      <c r="K330" s="11" t="s">
        <v>2865</v>
      </c>
      <c r="M330" s="11" t="s">
        <v>2866</v>
      </c>
      <c r="N330" s="11" t="s">
        <v>2867</v>
      </c>
      <c r="O330" s="12" t="s">
        <v>2868</v>
      </c>
      <c r="P330" s="11" t="s">
        <v>2869</v>
      </c>
      <c r="Q330" s="11" t="s">
        <v>89</v>
      </c>
      <c r="R330" s="9"/>
      <c r="S330" s="9"/>
      <c r="T330" s="9"/>
      <c r="U330" s="9"/>
      <c r="V330" s="17" t="s">
        <v>133</v>
      </c>
      <c r="W330" s="11" t="s">
        <v>90</v>
      </c>
      <c r="X330" s="13" t="s">
        <v>91</v>
      </c>
      <c r="Y330" s="14"/>
      <c r="Z330" s="9"/>
      <c r="AA330" s="13" t="s">
        <v>91</v>
      </c>
      <c r="AB330" s="9"/>
      <c r="AC330" s="9"/>
      <c r="AD330" s="9"/>
      <c r="AE330" s="9"/>
      <c r="AF330" s="9"/>
      <c r="AG330" s="15"/>
      <c r="AH330" s="9"/>
      <c r="AI330" s="9"/>
      <c r="AJ330" s="9"/>
      <c r="AK330" s="9"/>
      <c r="AL330" s="9"/>
      <c r="AM330" s="9"/>
      <c r="AN330" s="9"/>
      <c r="AO330" s="15"/>
      <c r="AP330" s="15"/>
      <c r="AQ330" s="9"/>
      <c r="AR330" s="9"/>
      <c r="AS330" s="9"/>
      <c r="AT330" s="9"/>
      <c r="AU330" s="9"/>
      <c r="AV330" s="9"/>
      <c r="AW330" s="9"/>
      <c r="AX330" s="15"/>
      <c r="AY330" s="9"/>
      <c r="AZ330" s="9"/>
      <c r="BA330" s="9"/>
      <c r="BB330" s="9"/>
      <c r="BC330" s="9"/>
      <c r="BD330" s="9"/>
      <c r="BE330" s="9"/>
      <c r="BF330" s="9"/>
      <c r="BG330" s="9"/>
      <c r="BH330" s="9"/>
      <c r="BI330" s="9"/>
      <c r="BJ330" s="11"/>
      <c r="BK330" s="16"/>
      <c r="BL330" s="11"/>
      <c r="BM330" s="11"/>
      <c r="BN330" s="11"/>
      <c r="BO330" s="11"/>
      <c r="BP330" s="11"/>
      <c r="BQ330" s="11"/>
      <c r="BR330" s="11"/>
      <c r="BS330" s="11"/>
      <c r="BT330" s="11"/>
      <c r="BU330" s="11"/>
      <c r="BV330" s="16"/>
      <c r="BW330" s="11"/>
      <c r="BX330" s="11"/>
      <c r="BY330" s="11"/>
      <c r="BZ330" s="11"/>
      <c r="CA330" s="11"/>
      <c r="CB330" s="11"/>
      <c r="CC330" s="9"/>
      <c r="CD330" s="9"/>
    </row>
    <row r="331" hidden="1">
      <c r="A331" s="11" t="s">
        <v>2870</v>
      </c>
      <c r="B331" s="10">
        <v>2021.0</v>
      </c>
      <c r="C331" s="11" t="s">
        <v>2871</v>
      </c>
      <c r="D331" s="11" t="s">
        <v>2872</v>
      </c>
      <c r="E331" s="9"/>
      <c r="F331" s="11" t="s">
        <v>2873</v>
      </c>
      <c r="G331" s="28">
        <v>44409.0</v>
      </c>
      <c r="I331" s="10">
        <v>1002.0</v>
      </c>
      <c r="J331" s="10">
        <v>1007.0</v>
      </c>
      <c r="K331" s="11" t="s">
        <v>2874</v>
      </c>
      <c r="M331" s="11" t="s">
        <v>2875</v>
      </c>
      <c r="N331" s="11" t="s">
        <v>2876</v>
      </c>
      <c r="O331" s="12" t="s">
        <v>2877</v>
      </c>
      <c r="P331" s="11" t="s">
        <v>2878</v>
      </c>
      <c r="Q331" s="11" t="s">
        <v>89</v>
      </c>
      <c r="R331" s="9"/>
      <c r="S331" s="9"/>
      <c r="T331" s="9"/>
      <c r="U331" s="9"/>
      <c r="V331" s="17" t="s">
        <v>133</v>
      </c>
      <c r="W331" s="11" t="s">
        <v>90</v>
      </c>
      <c r="X331" s="13" t="s">
        <v>91</v>
      </c>
      <c r="Y331" s="14"/>
      <c r="Z331" s="9"/>
      <c r="AA331" s="13" t="s">
        <v>91</v>
      </c>
      <c r="AB331" s="9"/>
      <c r="AC331" s="9"/>
      <c r="AD331" s="9"/>
      <c r="AE331" s="9"/>
      <c r="AF331" s="9"/>
      <c r="AG331" s="15"/>
      <c r="AH331" s="9"/>
      <c r="AI331" s="9"/>
      <c r="AJ331" s="9"/>
      <c r="AK331" s="9"/>
      <c r="AL331" s="9"/>
      <c r="AM331" s="9"/>
      <c r="AN331" s="9"/>
      <c r="AO331" s="15"/>
      <c r="AP331" s="15"/>
      <c r="AQ331" s="9"/>
      <c r="AR331" s="9"/>
      <c r="AS331" s="9"/>
      <c r="AT331" s="9"/>
      <c r="AU331" s="9"/>
      <c r="AV331" s="9"/>
      <c r="AW331" s="9"/>
      <c r="AX331" s="15"/>
      <c r="AY331" s="9"/>
      <c r="AZ331" s="9"/>
      <c r="BA331" s="9"/>
      <c r="BB331" s="9"/>
      <c r="BC331" s="9"/>
      <c r="BD331" s="9"/>
      <c r="BE331" s="9"/>
      <c r="BF331" s="9"/>
      <c r="BG331" s="9"/>
      <c r="BH331" s="9"/>
      <c r="BI331" s="9"/>
      <c r="BJ331" s="11"/>
      <c r="BK331" s="16"/>
      <c r="BL331" s="11"/>
      <c r="BM331" s="11"/>
      <c r="BN331" s="11"/>
      <c r="BO331" s="11"/>
      <c r="BP331" s="11"/>
      <c r="BQ331" s="11"/>
      <c r="BR331" s="11"/>
      <c r="BS331" s="11"/>
      <c r="BT331" s="11"/>
      <c r="BU331" s="11"/>
      <c r="BV331" s="16"/>
      <c r="BW331" s="11"/>
      <c r="BX331" s="11"/>
      <c r="BY331" s="11"/>
      <c r="BZ331" s="11"/>
      <c r="CA331" s="11"/>
      <c r="CB331" s="11"/>
      <c r="CC331" s="9"/>
      <c r="CD331" s="9"/>
    </row>
    <row r="332" hidden="1">
      <c r="A332" s="11" t="s">
        <v>2879</v>
      </c>
      <c r="B332" s="10">
        <v>2016.0</v>
      </c>
      <c r="C332" s="11" t="s">
        <v>2880</v>
      </c>
      <c r="D332" s="11" t="s">
        <v>2881</v>
      </c>
      <c r="E332" s="9"/>
      <c r="F332" s="11" t="s">
        <v>2882</v>
      </c>
      <c r="G332" s="10">
        <v>64.0</v>
      </c>
      <c r="H332" s="10">
        <v>2.0</v>
      </c>
      <c r="I332" s="10">
        <v>390.0</v>
      </c>
      <c r="J332" s="10">
        <v>405.0</v>
      </c>
      <c r="K332" s="11" t="s">
        <v>2883</v>
      </c>
      <c r="L332" s="10">
        <v>16.0</v>
      </c>
      <c r="M332" s="11" t="s">
        <v>2884</v>
      </c>
      <c r="N332" s="11" t="s">
        <v>2885</v>
      </c>
      <c r="O332" s="12" t="s">
        <v>2886</v>
      </c>
      <c r="P332" s="11" t="s">
        <v>2887</v>
      </c>
      <c r="Q332" s="11" t="s">
        <v>125</v>
      </c>
      <c r="S332" s="9"/>
      <c r="T332" s="9"/>
      <c r="U332" s="11" t="s">
        <v>90</v>
      </c>
      <c r="V332" s="13" t="s">
        <v>91</v>
      </c>
      <c r="W332" s="9"/>
      <c r="X332" s="13" t="s">
        <v>91</v>
      </c>
      <c r="Y332" s="14"/>
      <c r="Z332" s="9"/>
      <c r="AA332" s="13" t="s">
        <v>91</v>
      </c>
      <c r="AB332" s="9"/>
      <c r="AC332" s="9"/>
      <c r="AD332" s="9"/>
      <c r="AE332" s="9"/>
      <c r="AF332" s="9"/>
      <c r="AG332" s="15"/>
      <c r="AH332" s="9"/>
      <c r="AI332" s="9"/>
      <c r="AJ332" s="9"/>
      <c r="AK332" s="9"/>
      <c r="AL332" s="9"/>
      <c r="AM332" s="9"/>
      <c r="AN332" s="9"/>
      <c r="AO332" s="15"/>
      <c r="AP332" s="15"/>
      <c r="AQ332" s="9"/>
      <c r="AR332" s="9"/>
      <c r="AS332" s="9"/>
      <c r="AT332" s="9"/>
      <c r="AU332" s="9"/>
      <c r="AV332" s="9"/>
      <c r="AW332" s="9"/>
      <c r="AX332" s="15"/>
      <c r="AY332" s="9"/>
      <c r="AZ332" s="9"/>
      <c r="BA332" s="9"/>
      <c r="BB332" s="9"/>
      <c r="BC332" s="9"/>
      <c r="BD332" s="9"/>
      <c r="BE332" s="9"/>
      <c r="BF332" s="9"/>
      <c r="BG332" s="9"/>
      <c r="BH332" s="9"/>
      <c r="BI332" s="9"/>
      <c r="BJ332" s="11"/>
      <c r="BK332" s="16"/>
      <c r="BL332" s="11"/>
      <c r="BM332" s="11"/>
      <c r="BN332" s="11"/>
      <c r="BO332" s="11"/>
      <c r="BP332" s="11"/>
      <c r="BQ332" s="11"/>
      <c r="BR332" s="11"/>
      <c r="BS332" s="11"/>
      <c r="BT332" s="11"/>
      <c r="BU332" s="11"/>
      <c r="BV332" s="16"/>
      <c r="BW332" s="11"/>
      <c r="BX332" s="11"/>
      <c r="BY332" s="11"/>
      <c r="BZ332" s="11"/>
      <c r="CA332" s="11"/>
      <c r="CB332" s="11"/>
      <c r="CC332" s="9"/>
      <c r="CD332" s="9"/>
    </row>
    <row r="333" hidden="1">
      <c r="A333" s="11" t="s">
        <v>2888</v>
      </c>
      <c r="B333" s="10">
        <v>2012.0</v>
      </c>
      <c r="C333" s="11" t="s">
        <v>2889</v>
      </c>
      <c r="D333" s="11" t="s">
        <v>2890</v>
      </c>
      <c r="E333" s="9"/>
      <c r="F333" s="11" t="s">
        <v>2891</v>
      </c>
      <c r="G333" s="11" t="s">
        <v>2892</v>
      </c>
      <c r="H333" s="9"/>
      <c r="I333" s="10">
        <v>793.0</v>
      </c>
      <c r="J333" s="10">
        <v>797.0</v>
      </c>
      <c r="K333" s="11" t="s">
        <v>2893</v>
      </c>
      <c r="M333" s="11" t="s">
        <v>2894</v>
      </c>
      <c r="N333" s="11" t="s">
        <v>2895</v>
      </c>
      <c r="O333" s="12" t="s">
        <v>2896</v>
      </c>
      <c r="P333" s="11" t="s">
        <v>2897</v>
      </c>
      <c r="Q333" s="11" t="s">
        <v>89</v>
      </c>
      <c r="R333" s="9"/>
      <c r="S333" s="9"/>
      <c r="T333" s="9"/>
      <c r="U333" s="9"/>
      <c r="V333" s="17" t="s">
        <v>133</v>
      </c>
      <c r="W333" s="9"/>
      <c r="X333" s="17" t="s">
        <v>133</v>
      </c>
      <c r="Y333" s="18"/>
      <c r="Z333" s="11" t="s">
        <v>90</v>
      </c>
      <c r="AA333" s="13" t="s">
        <v>91</v>
      </c>
      <c r="AB333" s="9"/>
      <c r="AC333" s="9"/>
      <c r="AD333" s="9"/>
      <c r="AE333" s="9"/>
      <c r="AF333" s="9"/>
      <c r="AG333" s="15"/>
      <c r="AH333" s="9"/>
      <c r="AI333" s="9"/>
      <c r="AJ333" s="9"/>
      <c r="AK333" s="9"/>
      <c r="AL333" s="9"/>
      <c r="AM333" s="9"/>
      <c r="AN333" s="9"/>
      <c r="AO333" s="15"/>
      <c r="AP333" s="15"/>
      <c r="AQ333" s="9"/>
      <c r="AR333" s="9"/>
      <c r="AS333" s="9"/>
      <c r="AT333" s="9"/>
      <c r="AU333" s="9"/>
      <c r="AV333" s="9"/>
      <c r="AW333" s="9"/>
      <c r="AX333" s="15"/>
      <c r="AY333" s="9"/>
      <c r="AZ333" s="9"/>
      <c r="BA333" s="9"/>
      <c r="BB333" s="9"/>
      <c r="BC333" s="9"/>
      <c r="BD333" s="9"/>
      <c r="BE333" s="9"/>
      <c r="BF333" s="9"/>
      <c r="BG333" s="9"/>
      <c r="BH333" s="9"/>
      <c r="BI333" s="9"/>
      <c r="BJ333" s="11"/>
      <c r="BK333" s="16"/>
      <c r="BL333" s="11"/>
      <c r="BM333" s="11"/>
      <c r="BN333" s="11"/>
      <c r="BO333" s="11"/>
      <c r="BP333" s="11"/>
      <c r="BQ333" s="11"/>
      <c r="BR333" s="11"/>
      <c r="BS333" s="11"/>
      <c r="BT333" s="11"/>
      <c r="BU333" s="11"/>
      <c r="BV333" s="16"/>
      <c r="BW333" s="11"/>
      <c r="BX333" s="11"/>
      <c r="BY333" s="11"/>
      <c r="BZ333" s="11"/>
      <c r="CA333" s="11"/>
      <c r="CB333" s="11"/>
      <c r="CC333" s="9"/>
      <c r="CD333" s="9"/>
    </row>
    <row r="334" hidden="1">
      <c r="A334" s="11" t="s">
        <v>2898</v>
      </c>
      <c r="B334" s="10">
        <v>2020.0</v>
      </c>
      <c r="C334" s="11" t="s">
        <v>2899</v>
      </c>
      <c r="D334" s="11" t="s">
        <v>2900</v>
      </c>
      <c r="E334" s="9"/>
      <c r="F334" s="11" t="s">
        <v>2901</v>
      </c>
      <c r="K334" s="11" t="s">
        <v>2902</v>
      </c>
      <c r="M334" s="11" t="s">
        <v>2903</v>
      </c>
      <c r="N334" s="11" t="s">
        <v>2904</v>
      </c>
      <c r="O334" s="12" t="s">
        <v>2905</v>
      </c>
      <c r="P334" s="11" t="s">
        <v>2906</v>
      </c>
      <c r="Q334" s="11" t="s">
        <v>89</v>
      </c>
      <c r="R334" s="9"/>
      <c r="S334" s="9"/>
      <c r="T334" s="9"/>
      <c r="U334" s="9"/>
      <c r="V334" s="17" t="s">
        <v>133</v>
      </c>
      <c r="W334" s="11" t="s">
        <v>90</v>
      </c>
      <c r="X334" s="13" t="s">
        <v>91</v>
      </c>
      <c r="Y334" s="14"/>
      <c r="Z334" s="9"/>
      <c r="AA334" s="13" t="s">
        <v>91</v>
      </c>
      <c r="AB334" s="9"/>
      <c r="AC334" s="9"/>
      <c r="AD334" s="9"/>
      <c r="AE334" s="9"/>
      <c r="AF334" s="9"/>
      <c r="AG334" s="15"/>
      <c r="AH334" s="9"/>
      <c r="AI334" s="9"/>
      <c r="AJ334" s="9"/>
      <c r="AK334" s="9"/>
      <c r="AL334" s="9"/>
      <c r="AM334" s="9"/>
      <c r="AN334" s="9"/>
      <c r="AO334" s="15"/>
      <c r="AP334" s="15"/>
      <c r="AQ334" s="9"/>
      <c r="AR334" s="9"/>
      <c r="AS334" s="9"/>
      <c r="AT334" s="9"/>
      <c r="AU334" s="9"/>
      <c r="AV334" s="9"/>
      <c r="AW334" s="9"/>
      <c r="AX334" s="15"/>
      <c r="AY334" s="9"/>
      <c r="AZ334" s="9"/>
      <c r="BA334" s="9"/>
      <c r="BB334" s="9"/>
      <c r="BC334" s="9"/>
      <c r="BD334" s="9"/>
      <c r="BE334" s="9"/>
      <c r="BF334" s="9"/>
      <c r="BG334" s="9"/>
      <c r="BH334" s="9"/>
      <c r="BI334" s="9"/>
      <c r="BJ334" s="11"/>
      <c r="BK334" s="16"/>
      <c r="BL334" s="11"/>
      <c r="BM334" s="11"/>
      <c r="BN334" s="11"/>
      <c r="BO334" s="11"/>
      <c r="BP334" s="11"/>
      <c r="BQ334" s="11"/>
      <c r="BR334" s="11"/>
      <c r="BS334" s="11"/>
      <c r="BT334" s="11"/>
      <c r="BU334" s="11"/>
      <c r="BV334" s="16"/>
      <c r="BW334" s="11"/>
      <c r="BX334" s="11"/>
      <c r="BY334" s="11"/>
      <c r="BZ334" s="11"/>
      <c r="CA334" s="11"/>
      <c r="CB334" s="11"/>
      <c r="CC334" s="9"/>
      <c r="CD334" s="9"/>
    </row>
    <row r="335" hidden="1">
      <c r="A335" s="9"/>
      <c r="B335" s="10">
        <v>2019.0</v>
      </c>
      <c r="C335" s="11" t="s">
        <v>2907</v>
      </c>
      <c r="D335" s="11" t="s">
        <v>2908</v>
      </c>
      <c r="E335" s="9"/>
      <c r="F335" s="11" t="s">
        <v>2577</v>
      </c>
      <c r="G335" s="10">
        <v>8.0</v>
      </c>
      <c r="H335" s="10">
        <v>6.0</v>
      </c>
      <c r="I335" s="10">
        <v>404.0</v>
      </c>
      <c r="J335" s="10">
        <v>411.0</v>
      </c>
      <c r="K335" s="11" t="s">
        <v>2909</v>
      </c>
      <c r="L335" s="10">
        <v>9.0</v>
      </c>
      <c r="M335" s="11" t="s">
        <v>2910</v>
      </c>
      <c r="N335" s="11" t="s">
        <v>2911</v>
      </c>
      <c r="O335" s="12" t="s">
        <v>2912</v>
      </c>
      <c r="P335" s="11" t="s">
        <v>2913</v>
      </c>
      <c r="Q335" s="11" t="s">
        <v>89</v>
      </c>
      <c r="R335" s="9"/>
      <c r="S335" s="9"/>
      <c r="T335" s="9"/>
      <c r="U335" s="9"/>
      <c r="V335" s="17" t="s">
        <v>133</v>
      </c>
      <c r="W335" s="11" t="s">
        <v>90</v>
      </c>
      <c r="X335" s="13" t="s">
        <v>91</v>
      </c>
      <c r="Y335" s="14"/>
      <c r="Z335" s="9"/>
      <c r="AA335" s="13" t="s">
        <v>91</v>
      </c>
      <c r="AB335" s="9"/>
      <c r="AC335" s="9"/>
      <c r="AD335" s="9"/>
      <c r="AE335" s="9"/>
      <c r="AF335" s="9"/>
      <c r="AG335" s="15"/>
      <c r="AH335" s="9"/>
      <c r="AI335" s="9"/>
      <c r="AJ335" s="9"/>
      <c r="AK335" s="9"/>
      <c r="AL335" s="9"/>
      <c r="AM335" s="9"/>
      <c r="AN335" s="9"/>
      <c r="AO335" s="15"/>
      <c r="AP335" s="15"/>
      <c r="AQ335" s="9"/>
      <c r="AR335" s="9"/>
      <c r="AS335" s="9"/>
      <c r="AT335" s="9"/>
      <c r="AU335" s="9"/>
      <c r="AV335" s="9"/>
      <c r="AW335" s="9"/>
      <c r="AX335" s="15"/>
      <c r="AY335" s="9"/>
      <c r="AZ335" s="9"/>
      <c r="BA335" s="9"/>
      <c r="BB335" s="9"/>
      <c r="BC335" s="9"/>
      <c r="BD335" s="9"/>
      <c r="BE335" s="9"/>
      <c r="BF335" s="9"/>
      <c r="BG335" s="9"/>
      <c r="BH335" s="9"/>
      <c r="BI335" s="9"/>
      <c r="BJ335" s="11"/>
      <c r="BK335" s="16"/>
      <c r="BL335" s="11"/>
      <c r="BM335" s="11"/>
      <c r="BN335" s="11"/>
      <c r="BO335" s="11"/>
      <c r="BP335" s="11"/>
      <c r="BQ335" s="11"/>
      <c r="BR335" s="11"/>
      <c r="BS335" s="11"/>
      <c r="BT335" s="11"/>
      <c r="BU335" s="11"/>
      <c r="BV335" s="16"/>
      <c r="BW335" s="11"/>
      <c r="BX335" s="11"/>
      <c r="BY335" s="11"/>
      <c r="BZ335" s="11"/>
      <c r="CA335" s="11"/>
      <c r="CB335" s="11"/>
      <c r="CC335" s="9"/>
      <c r="CD335" s="9"/>
    </row>
    <row r="336" hidden="1">
      <c r="A336" s="11" t="s">
        <v>2914</v>
      </c>
      <c r="B336" s="10">
        <v>2022.0</v>
      </c>
      <c r="C336" s="11" t="s">
        <v>2915</v>
      </c>
      <c r="D336" s="11" t="s">
        <v>2916</v>
      </c>
      <c r="E336" s="9"/>
      <c r="F336" s="11" t="s">
        <v>1752</v>
      </c>
      <c r="G336" s="10">
        <v>14.0</v>
      </c>
      <c r="H336" s="10">
        <v>14.0</v>
      </c>
      <c r="I336" s="9"/>
      <c r="J336" s="9"/>
      <c r="K336" s="11" t="s">
        <v>2917</v>
      </c>
      <c r="M336" s="11" t="s">
        <v>2918</v>
      </c>
      <c r="N336" s="11" t="s">
        <v>2919</v>
      </c>
      <c r="O336" s="12" t="s">
        <v>2920</v>
      </c>
      <c r="P336" s="11" t="s">
        <v>2921</v>
      </c>
      <c r="Q336" s="11" t="s">
        <v>89</v>
      </c>
      <c r="R336" s="9"/>
      <c r="S336" s="9"/>
      <c r="T336" s="9"/>
      <c r="U336" s="9"/>
      <c r="V336" s="17" t="s">
        <v>133</v>
      </c>
      <c r="W336" s="11" t="s">
        <v>90</v>
      </c>
      <c r="X336" s="13" t="s">
        <v>91</v>
      </c>
      <c r="Y336" s="14"/>
      <c r="Z336" s="9"/>
      <c r="AA336" s="13" t="s">
        <v>91</v>
      </c>
      <c r="AB336" s="9"/>
      <c r="AC336" s="9"/>
      <c r="AD336" s="9"/>
      <c r="AE336" s="9"/>
      <c r="AF336" s="9"/>
      <c r="AG336" s="15"/>
      <c r="AH336" s="9"/>
      <c r="AI336" s="9"/>
      <c r="AJ336" s="9"/>
      <c r="AK336" s="9"/>
      <c r="AL336" s="9"/>
      <c r="AM336" s="9"/>
      <c r="AN336" s="9"/>
      <c r="AO336" s="15"/>
      <c r="AP336" s="15"/>
      <c r="AQ336" s="9"/>
      <c r="AR336" s="9"/>
      <c r="AS336" s="9"/>
      <c r="AT336" s="9"/>
      <c r="AU336" s="9"/>
      <c r="AV336" s="9"/>
      <c r="AW336" s="9"/>
      <c r="AX336" s="15"/>
      <c r="AY336" s="9"/>
      <c r="AZ336" s="9"/>
      <c r="BA336" s="9"/>
      <c r="BB336" s="9"/>
      <c r="BC336" s="9"/>
      <c r="BD336" s="9"/>
      <c r="BE336" s="9"/>
      <c r="BF336" s="9"/>
      <c r="BG336" s="9"/>
      <c r="BH336" s="9"/>
      <c r="BI336" s="9"/>
      <c r="BJ336" s="11"/>
      <c r="BK336" s="16"/>
      <c r="BL336" s="11"/>
      <c r="BM336" s="11"/>
      <c r="BN336" s="11"/>
      <c r="BO336" s="11"/>
      <c r="BP336" s="11"/>
      <c r="BQ336" s="11"/>
      <c r="BR336" s="11"/>
      <c r="BS336" s="11"/>
      <c r="BT336" s="11"/>
      <c r="BU336" s="11"/>
      <c r="BV336" s="16"/>
      <c r="BW336" s="11"/>
      <c r="BX336" s="11"/>
      <c r="BY336" s="11"/>
      <c r="BZ336" s="11"/>
      <c r="CA336" s="11"/>
      <c r="CB336" s="11"/>
      <c r="CC336" s="9"/>
      <c r="CD336" s="9"/>
    </row>
    <row r="337" hidden="1">
      <c r="A337" s="11" t="s">
        <v>2914</v>
      </c>
      <c r="B337" s="10">
        <v>2022.0</v>
      </c>
      <c r="C337" s="11" t="s">
        <v>2922</v>
      </c>
      <c r="D337" s="11" t="s">
        <v>2916</v>
      </c>
      <c r="E337" s="9"/>
      <c r="F337" s="11" t="s">
        <v>1744</v>
      </c>
      <c r="G337" s="10">
        <v>14.0</v>
      </c>
      <c r="H337" s="10">
        <v>14.0</v>
      </c>
      <c r="I337" s="9"/>
      <c r="J337" s="9"/>
      <c r="K337" s="11" t="s">
        <v>2923</v>
      </c>
      <c r="L337" s="10">
        <v>0.0</v>
      </c>
      <c r="M337" s="11" t="s">
        <v>2924</v>
      </c>
      <c r="N337" s="11" t="s">
        <v>2925</v>
      </c>
      <c r="O337" s="12" t="s">
        <v>2926</v>
      </c>
      <c r="P337" s="11" t="s">
        <v>2927</v>
      </c>
      <c r="Q337" s="11" t="s">
        <v>125</v>
      </c>
      <c r="S337" s="9"/>
      <c r="T337" s="9"/>
      <c r="U337" s="11" t="s">
        <v>90</v>
      </c>
      <c r="V337" s="13" t="s">
        <v>91</v>
      </c>
      <c r="W337" s="9"/>
      <c r="X337" s="13" t="s">
        <v>91</v>
      </c>
      <c r="Y337" s="14"/>
      <c r="Z337" s="9"/>
      <c r="AA337" s="13" t="s">
        <v>91</v>
      </c>
      <c r="AB337" s="9"/>
      <c r="AC337" s="9"/>
      <c r="AD337" s="9"/>
      <c r="AE337" s="9"/>
      <c r="AF337" s="9"/>
      <c r="AG337" s="15"/>
      <c r="AH337" s="9"/>
      <c r="AI337" s="9"/>
      <c r="AJ337" s="9"/>
      <c r="AK337" s="9"/>
      <c r="AL337" s="9"/>
      <c r="AM337" s="9"/>
      <c r="AN337" s="9"/>
      <c r="AO337" s="15"/>
      <c r="AP337" s="15"/>
      <c r="AQ337" s="9"/>
      <c r="AR337" s="9"/>
      <c r="AS337" s="9"/>
      <c r="AT337" s="9"/>
      <c r="AU337" s="9"/>
      <c r="AV337" s="9"/>
      <c r="AW337" s="9"/>
      <c r="AX337" s="15"/>
      <c r="AY337" s="9"/>
      <c r="AZ337" s="9"/>
      <c r="BA337" s="9"/>
      <c r="BB337" s="9"/>
      <c r="BC337" s="9"/>
      <c r="BD337" s="9"/>
      <c r="BE337" s="9"/>
      <c r="BF337" s="9"/>
      <c r="BG337" s="9"/>
      <c r="BH337" s="9"/>
      <c r="BI337" s="9"/>
      <c r="BJ337" s="11"/>
      <c r="BK337" s="16"/>
      <c r="BL337" s="11"/>
      <c r="BM337" s="11"/>
      <c r="BN337" s="11"/>
      <c r="BO337" s="11"/>
      <c r="BP337" s="11"/>
      <c r="BQ337" s="11"/>
      <c r="BR337" s="11"/>
      <c r="BS337" s="11"/>
      <c r="BT337" s="11"/>
      <c r="BU337" s="11"/>
      <c r="BV337" s="16"/>
      <c r="BW337" s="11"/>
      <c r="BX337" s="11"/>
      <c r="BY337" s="11"/>
      <c r="BZ337" s="11"/>
      <c r="CA337" s="11"/>
      <c r="CB337" s="11"/>
      <c r="CC337" s="9"/>
      <c r="CD337" s="9"/>
    </row>
    <row r="338" hidden="1">
      <c r="A338" s="11" t="s">
        <v>2928</v>
      </c>
      <c r="B338" s="10">
        <v>2018.0</v>
      </c>
      <c r="C338" s="11" t="s">
        <v>2929</v>
      </c>
      <c r="D338" s="11" t="s">
        <v>2930</v>
      </c>
      <c r="E338" s="9"/>
      <c r="F338" s="11" t="s">
        <v>480</v>
      </c>
      <c r="G338" s="10">
        <v>35.0</v>
      </c>
      <c r="H338" s="10">
        <v>1.0</v>
      </c>
      <c r="I338" s="9"/>
      <c r="J338" s="9"/>
      <c r="K338" s="11" t="s">
        <v>2931</v>
      </c>
      <c r="L338" s="10">
        <v>20.0</v>
      </c>
      <c r="M338" s="11" t="s">
        <v>2932</v>
      </c>
      <c r="N338" s="11" t="s">
        <v>2933</v>
      </c>
      <c r="O338" s="12" t="s">
        <v>2934</v>
      </c>
      <c r="P338" s="11" t="s">
        <v>2935</v>
      </c>
      <c r="Q338" s="11" t="s">
        <v>89</v>
      </c>
      <c r="R338" s="9"/>
      <c r="S338" s="9"/>
      <c r="T338" s="9"/>
      <c r="U338" s="9"/>
      <c r="V338" s="17" t="s">
        <v>133</v>
      </c>
      <c r="W338" s="11" t="s">
        <v>90</v>
      </c>
      <c r="X338" s="13" t="s">
        <v>91</v>
      </c>
      <c r="Y338" s="14"/>
      <c r="Z338" s="9"/>
      <c r="AA338" s="13" t="s">
        <v>91</v>
      </c>
      <c r="AB338" s="9"/>
      <c r="AC338" s="9"/>
      <c r="AD338" s="9"/>
      <c r="AE338" s="9"/>
      <c r="AF338" s="9"/>
      <c r="AG338" s="15"/>
      <c r="AH338" s="9"/>
      <c r="AI338" s="9"/>
      <c r="AJ338" s="9"/>
      <c r="AK338" s="9"/>
      <c r="AL338" s="9"/>
      <c r="AM338" s="9"/>
      <c r="AN338" s="9"/>
      <c r="AO338" s="15"/>
      <c r="AP338" s="15"/>
      <c r="AQ338" s="9"/>
      <c r="AR338" s="9"/>
      <c r="AS338" s="9"/>
      <c r="AT338" s="9"/>
      <c r="AU338" s="9"/>
      <c r="AV338" s="9"/>
      <c r="AW338" s="9"/>
      <c r="AX338" s="15"/>
      <c r="AY338" s="9"/>
      <c r="AZ338" s="9"/>
      <c r="BA338" s="9"/>
      <c r="BB338" s="9"/>
      <c r="BC338" s="9"/>
      <c r="BD338" s="9"/>
      <c r="BE338" s="9"/>
      <c r="BF338" s="9"/>
      <c r="BG338" s="9"/>
      <c r="BH338" s="9"/>
      <c r="BI338" s="9"/>
      <c r="BJ338" s="11"/>
      <c r="BK338" s="16"/>
      <c r="BL338" s="11"/>
      <c r="BM338" s="11"/>
      <c r="BN338" s="11"/>
      <c r="BO338" s="11"/>
      <c r="BP338" s="11"/>
      <c r="BQ338" s="11"/>
      <c r="BR338" s="11"/>
      <c r="BS338" s="11"/>
      <c r="BT338" s="11"/>
      <c r="BU338" s="11"/>
      <c r="BV338" s="16"/>
      <c r="BW338" s="11"/>
      <c r="BX338" s="11"/>
      <c r="BY338" s="11"/>
      <c r="BZ338" s="11"/>
      <c r="CA338" s="11"/>
      <c r="CB338" s="11"/>
      <c r="CC338" s="9"/>
      <c r="CD338" s="9"/>
    </row>
    <row r="339" hidden="1">
      <c r="A339" s="11" t="s">
        <v>2936</v>
      </c>
      <c r="B339" s="10">
        <v>2019.0</v>
      </c>
      <c r="C339" s="11" t="s">
        <v>2937</v>
      </c>
      <c r="D339" s="11" t="s">
        <v>2938</v>
      </c>
      <c r="E339" s="9"/>
      <c r="F339" s="11" t="s">
        <v>2939</v>
      </c>
      <c r="G339" s="10">
        <v>25.0</v>
      </c>
      <c r="H339" s="10">
        <v>6.0</v>
      </c>
      <c r="I339" s="10">
        <v>1251.0</v>
      </c>
      <c r="J339" s="10">
        <v>1272.0</v>
      </c>
      <c r="K339" s="11" t="s">
        <v>2940</v>
      </c>
      <c r="L339" s="10">
        <v>9.0</v>
      </c>
      <c r="M339" s="11" t="s">
        <v>2941</v>
      </c>
      <c r="N339" s="11" t="s">
        <v>2942</v>
      </c>
      <c r="O339" s="12" t="s">
        <v>2943</v>
      </c>
      <c r="P339" s="11" t="s">
        <v>2944</v>
      </c>
      <c r="Q339" s="11" t="s">
        <v>89</v>
      </c>
      <c r="R339" s="9"/>
      <c r="S339" s="9"/>
      <c r="T339" s="9"/>
      <c r="U339" s="9"/>
      <c r="V339" s="17" t="s">
        <v>133</v>
      </c>
      <c r="W339" s="11" t="s">
        <v>90</v>
      </c>
      <c r="X339" s="13" t="s">
        <v>91</v>
      </c>
      <c r="Y339" s="14"/>
      <c r="Z339" s="9"/>
      <c r="AA339" s="13" t="s">
        <v>91</v>
      </c>
      <c r="AB339" s="9"/>
      <c r="AC339" s="9"/>
      <c r="AD339" s="9"/>
      <c r="AE339" s="9"/>
      <c r="AF339" s="9"/>
      <c r="AG339" s="15"/>
      <c r="AH339" s="9"/>
      <c r="AI339" s="9"/>
      <c r="AJ339" s="9"/>
      <c r="AK339" s="9"/>
      <c r="AL339" s="9"/>
      <c r="AM339" s="9"/>
      <c r="AN339" s="9"/>
      <c r="AO339" s="15"/>
      <c r="AP339" s="15"/>
      <c r="AQ339" s="9"/>
      <c r="AR339" s="9"/>
      <c r="AS339" s="9"/>
      <c r="AT339" s="9"/>
      <c r="AU339" s="9"/>
      <c r="AV339" s="9"/>
      <c r="AW339" s="9"/>
      <c r="AX339" s="15"/>
      <c r="AY339" s="9"/>
      <c r="AZ339" s="9"/>
      <c r="BA339" s="9"/>
      <c r="BB339" s="9"/>
      <c r="BC339" s="9"/>
      <c r="BD339" s="9"/>
      <c r="BE339" s="9"/>
      <c r="BF339" s="9"/>
      <c r="BG339" s="9"/>
      <c r="BH339" s="9"/>
      <c r="BI339" s="9"/>
      <c r="BJ339" s="11"/>
      <c r="BK339" s="16"/>
      <c r="BL339" s="11"/>
      <c r="BM339" s="11"/>
      <c r="BN339" s="11"/>
      <c r="BO339" s="11"/>
      <c r="BP339" s="11"/>
      <c r="BQ339" s="11"/>
      <c r="BR339" s="11"/>
      <c r="BS339" s="11"/>
      <c r="BT339" s="11"/>
      <c r="BU339" s="11"/>
      <c r="BV339" s="16"/>
      <c r="BW339" s="11"/>
      <c r="BX339" s="11"/>
      <c r="BY339" s="11"/>
      <c r="BZ339" s="11"/>
      <c r="CA339" s="11"/>
      <c r="CB339" s="11"/>
      <c r="CC339" s="9"/>
      <c r="CD339" s="9"/>
    </row>
    <row r="340" hidden="1">
      <c r="A340" s="11" t="s">
        <v>2945</v>
      </c>
      <c r="B340" s="10">
        <v>2020.0</v>
      </c>
      <c r="C340" s="11" t="s">
        <v>2946</v>
      </c>
      <c r="D340" s="11" t="s">
        <v>2947</v>
      </c>
      <c r="E340" s="9"/>
      <c r="F340" s="11" t="s">
        <v>2948</v>
      </c>
      <c r="G340" s="10">
        <v>919.0</v>
      </c>
      <c r="H340" s="10">
        <v>3.0</v>
      </c>
      <c r="I340" s="9"/>
      <c r="J340" s="9"/>
      <c r="K340" s="9"/>
      <c r="L340" s="9"/>
      <c r="M340" s="11" t="s">
        <v>2949</v>
      </c>
      <c r="N340" s="11" t="s">
        <v>2950</v>
      </c>
      <c r="O340" s="12" t="s">
        <v>2951</v>
      </c>
      <c r="P340" s="11" t="s">
        <v>2952</v>
      </c>
      <c r="Q340" s="11" t="s">
        <v>89</v>
      </c>
      <c r="R340" s="9"/>
      <c r="S340" s="9"/>
      <c r="T340" s="9"/>
      <c r="U340" s="9"/>
      <c r="V340" s="17" t="s">
        <v>133</v>
      </c>
      <c r="W340" s="11" t="s">
        <v>90</v>
      </c>
      <c r="X340" s="13" t="s">
        <v>91</v>
      </c>
      <c r="Y340" s="14"/>
      <c r="Z340" s="9"/>
      <c r="AA340" s="13" t="s">
        <v>91</v>
      </c>
      <c r="AB340" s="9"/>
      <c r="AC340" s="9"/>
      <c r="AD340" s="9"/>
      <c r="AE340" s="9"/>
      <c r="AF340" s="9"/>
      <c r="AG340" s="15"/>
      <c r="AH340" s="9"/>
      <c r="AI340" s="9"/>
      <c r="AJ340" s="9"/>
      <c r="AK340" s="9"/>
      <c r="AL340" s="9"/>
      <c r="AM340" s="9"/>
      <c r="AN340" s="9"/>
      <c r="AO340" s="15"/>
      <c r="AP340" s="15"/>
      <c r="AQ340" s="9"/>
      <c r="AR340" s="9"/>
      <c r="AS340" s="9"/>
      <c r="AT340" s="9"/>
      <c r="AU340" s="9"/>
      <c r="AV340" s="9"/>
      <c r="AW340" s="9"/>
      <c r="AX340" s="15"/>
      <c r="AY340" s="9"/>
      <c r="AZ340" s="9"/>
      <c r="BA340" s="9"/>
      <c r="BB340" s="9"/>
      <c r="BC340" s="9"/>
      <c r="BD340" s="9"/>
      <c r="BE340" s="9"/>
      <c r="BF340" s="9"/>
      <c r="BG340" s="9"/>
      <c r="BH340" s="9"/>
      <c r="BI340" s="9"/>
      <c r="BJ340" s="11"/>
      <c r="BK340" s="16"/>
      <c r="BL340" s="11"/>
      <c r="BM340" s="11"/>
      <c r="BN340" s="11"/>
      <c r="BO340" s="11"/>
      <c r="BP340" s="11"/>
      <c r="BQ340" s="11"/>
      <c r="BR340" s="11"/>
      <c r="BS340" s="11"/>
      <c r="BT340" s="11"/>
      <c r="BU340" s="11"/>
      <c r="BV340" s="16"/>
      <c r="BW340" s="11"/>
      <c r="BX340" s="11"/>
      <c r="BY340" s="11"/>
      <c r="BZ340" s="11"/>
      <c r="CA340" s="11"/>
      <c r="CB340" s="11"/>
      <c r="CC340" s="9"/>
      <c r="CD340" s="9"/>
    </row>
    <row r="341" hidden="1">
      <c r="A341" s="11" t="s">
        <v>2953</v>
      </c>
      <c r="B341" s="10">
        <v>2015.0</v>
      </c>
      <c r="C341" s="11" t="s">
        <v>2954</v>
      </c>
      <c r="D341" s="11" t="s">
        <v>2955</v>
      </c>
      <c r="E341" s="9"/>
      <c r="F341" s="11" t="s">
        <v>2956</v>
      </c>
      <c r="G341" s="10">
        <v>26.0</v>
      </c>
      <c r="H341" s="30">
        <v>44564.0</v>
      </c>
      <c r="I341" s="10">
        <v>108.0</v>
      </c>
      <c r="J341" s="10">
        <v>122.0</v>
      </c>
      <c r="K341" s="11" t="s">
        <v>2957</v>
      </c>
      <c r="L341" s="10">
        <v>5.0</v>
      </c>
      <c r="M341" s="11" t="s">
        <v>2958</v>
      </c>
      <c r="N341" s="11" t="s">
        <v>2959</v>
      </c>
      <c r="O341" s="12" t="s">
        <v>2960</v>
      </c>
      <c r="P341" s="11" t="s">
        <v>2961</v>
      </c>
      <c r="Q341" s="11" t="s">
        <v>89</v>
      </c>
      <c r="R341" s="9"/>
      <c r="S341" s="9"/>
      <c r="T341" s="9"/>
      <c r="U341" s="9"/>
      <c r="V341" s="17" t="s">
        <v>133</v>
      </c>
      <c r="W341" s="11" t="s">
        <v>90</v>
      </c>
      <c r="X341" s="13" t="s">
        <v>91</v>
      </c>
      <c r="Y341" s="14"/>
      <c r="Z341" s="9"/>
      <c r="AA341" s="13" t="s">
        <v>91</v>
      </c>
      <c r="AB341" s="9"/>
      <c r="AC341" s="9"/>
      <c r="AD341" s="9"/>
      <c r="AE341" s="9"/>
      <c r="AF341" s="9"/>
      <c r="AG341" s="15"/>
      <c r="AH341" s="9"/>
      <c r="AI341" s="9"/>
      <c r="AJ341" s="9"/>
      <c r="AK341" s="9"/>
      <c r="AL341" s="9"/>
      <c r="AM341" s="9"/>
      <c r="AN341" s="9"/>
      <c r="AO341" s="15"/>
      <c r="AP341" s="15"/>
      <c r="AQ341" s="9"/>
      <c r="AR341" s="9"/>
      <c r="AS341" s="9"/>
      <c r="AT341" s="9"/>
      <c r="AU341" s="9"/>
      <c r="AV341" s="9"/>
      <c r="AW341" s="9"/>
      <c r="AX341" s="15"/>
      <c r="AY341" s="9"/>
      <c r="AZ341" s="9"/>
      <c r="BA341" s="9"/>
      <c r="BB341" s="9"/>
      <c r="BC341" s="9"/>
      <c r="BD341" s="9"/>
      <c r="BE341" s="9"/>
      <c r="BF341" s="9"/>
      <c r="BG341" s="9"/>
      <c r="BH341" s="9"/>
      <c r="BI341" s="9"/>
      <c r="BJ341" s="11"/>
      <c r="BK341" s="16"/>
      <c r="BL341" s="11"/>
      <c r="BM341" s="11"/>
      <c r="BN341" s="11"/>
      <c r="BO341" s="11"/>
      <c r="BP341" s="11"/>
      <c r="BQ341" s="11"/>
      <c r="BR341" s="11"/>
      <c r="BS341" s="11"/>
      <c r="BT341" s="11"/>
      <c r="BU341" s="11"/>
      <c r="BV341" s="16"/>
      <c r="BW341" s="11"/>
      <c r="BX341" s="11"/>
      <c r="BY341" s="11"/>
      <c r="BZ341" s="11"/>
      <c r="CA341" s="11"/>
      <c r="CB341" s="11"/>
      <c r="CC341" s="9"/>
      <c r="CD341" s="9"/>
    </row>
    <row r="342" hidden="1">
      <c r="A342" s="11" t="s">
        <v>2962</v>
      </c>
      <c r="B342" s="10">
        <v>2012.0</v>
      </c>
      <c r="C342" s="11" t="s">
        <v>2963</v>
      </c>
      <c r="D342" s="11" t="s">
        <v>2964</v>
      </c>
      <c r="E342" s="9"/>
      <c r="F342" s="11" t="s">
        <v>1208</v>
      </c>
      <c r="G342" s="10">
        <v>23.0</v>
      </c>
      <c r="H342" s="10">
        <v>6.0</v>
      </c>
      <c r="I342" s="10">
        <v>717.0</v>
      </c>
      <c r="J342" s="10">
        <v>732.0</v>
      </c>
      <c r="K342" s="11" t="s">
        <v>2965</v>
      </c>
      <c r="L342" s="10">
        <v>12.0</v>
      </c>
      <c r="M342" s="11" t="s">
        <v>2966</v>
      </c>
      <c r="N342" s="11" t="s">
        <v>2967</v>
      </c>
      <c r="O342" s="12" t="s">
        <v>2968</v>
      </c>
      <c r="P342" s="11" t="s">
        <v>2969</v>
      </c>
      <c r="Q342" s="11" t="s">
        <v>89</v>
      </c>
      <c r="R342" s="9"/>
      <c r="S342" s="9"/>
      <c r="T342" s="9"/>
      <c r="U342" s="9"/>
      <c r="V342" s="17" t="s">
        <v>133</v>
      </c>
      <c r="W342" s="11" t="s">
        <v>90</v>
      </c>
      <c r="X342" s="13" t="s">
        <v>91</v>
      </c>
      <c r="Y342" s="14"/>
      <c r="Z342" s="9"/>
      <c r="AA342" s="13" t="s">
        <v>91</v>
      </c>
      <c r="AB342" s="9"/>
      <c r="AC342" s="9"/>
      <c r="AD342" s="9"/>
      <c r="AE342" s="9"/>
      <c r="AF342" s="9"/>
      <c r="AG342" s="15"/>
      <c r="AH342" s="9"/>
      <c r="AI342" s="9"/>
      <c r="AJ342" s="9"/>
      <c r="AK342" s="9"/>
      <c r="AL342" s="9"/>
      <c r="AM342" s="9"/>
      <c r="AN342" s="9"/>
      <c r="AO342" s="15"/>
      <c r="AP342" s="15"/>
      <c r="AQ342" s="9"/>
      <c r="AR342" s="9"/>
      <c r="AS342" s="9"/>
      <c r="AT342" s="9"/>
      <c r="AU342" s="9"/>
      <c r="AV342" s="9"/>
      <c r="AW342" s="9"/>
      <c r="AX342" s="15"/>
      <c r="AY342" s="9"/>
      <c r="AZ342" s="9"/>
      <c r="BA342" s="9"/>
      <c r="BB342" s="9"/>
      <c r="BC342" s="9"/>
      <c r="BD342" s="9"/>
      <c r="BE342" s="9"/>
      <c r="BF342" s="9"/>
      <c r="BG342" s="9"/>
      <c r="BH342" s="9"/>
      <c r="BI342" s="9"/>
      <c r="BJ342" s="11"/>
      <c r="BK342" s="16"/>
      <c r="BL342" s="11"/>
      <c r="BM342" s="11"/>
      <c r="BN342" s="11"/>
      <c r="BO342" s="11"/>
      <c r="BP342" s="11"/>
      <c r="BQ342" s="11"/>
      <c r="BR342" s="11"/>
      <c r="BS342" s="11"/>
      <c r="BT342" s="11"/>
      <c r="BU342" s="11"/>
      <c r="BV342" s="16"/>
      <c r="BW342" s="11"/>
      <c r="BX342" s="11"/>
      <c r="BY342" s="11"/>
      <c r="BZ342" s="11"/>
      <c r="CA342" s="11"/>
      <c r="CB342" s="11"/>
      <c r="CC342" s="9"/>
      <c r="CD342" s="9"/>
    </row>
    <row r="343" hidden="1">
      <c r="A343" s="11" t="s">
        <v>2970</v>
      </c>
      <c r="B343" s="10">
        <v>2019.0</v>
      </c>
      <c r="C343" s="11" t="s">
        <v>2971</v>
      </c>
      <c r="D343" s="11" t="s">
        <v>2972</v>
      </c>
      <c r="E343" s="9"/>
      <c r="F343" s="11" t="s">
        <v>2973</v>
      </c>
      <c r="G343" s="10">
        <v>7.0</v>
      </c>
      <c r="H343" s="10">
        <v>2.0</v>
      </c>
      <c r="I343" s="10">
        <v>531.0</v>
      </c>
      <c r="J343" s="10">
        <v>538.0</v>
      </c>
      <c r="K343" s="11" t="s">
        <v>2974</v>
      </c>
      <c r="L343" s="10">
        <v>6.0</v>
      </c>
      <c r="M343" s="11" t="s">
        <v>2975</v>
      </c>
      <c r="N343" s="11" t="s">
        <v>2976</v>
      </c>
      <c r="O343" s="12" t="s">
        <v>2977</v>
      </c>
      <c r="P343" s="11" t="s">
        <v>2978</v>
      </c>
      <c r="Q343" s="11" t="s">
        <v>89</v>
      </c>
      <c r="R343" s="9"/>
      <c r="S343" s="9"/>
      <c r="T343" s="9"/>
      <c r="U343" s="9"/>
      <c r="V343" s="17" t="s">
        <v>133</v>
      </c>
      <c r="W343" s="11" t="s">
        <v>90</v>
      </c>
      <c r="X343" s="13" t="s">
        <v>91</v>
      </c>
      <c r="Y343" s="14"/>
      <c r="Z343" s="9"/>
      <c r="AA343" s="13" t="s">
        <v>91</v>
      </c>
      <c r="AB343" s="9"/>
      <c r="AC343" s="9"/>
      <c r="AD343" s="9"/>
      <c r="AE343" s="9"/>
      <c r="AF343" s="9"/>
      <c r="AG343" s="15"/>
      <c r="AH343" s="9"/>
      <c r="AI343" s="9"/>
      <c r="AJ343" s="9"/>
      <c r="AK343" s="9"/>
      <c r="AL343" s="9"/>
      <c r="AM343" s="9"/>
      <c r="AN343" s="9"/>
      <c r="AO343" s="15"/>
      <c r="AP343" s="15"/>
      <c r="AQ343" s="9"/>
      <c r="AR343" s="9"/>
      <c r="AS343" s="9"/>
      <c r="AT343" s="9"/>
      <c r="AU343" s="9"/>
      <c r="AV343" s="9"/>
      <c r="AW343" s="9"/>
      <c r="AX343" s="15"/>
      <c r="AY343" s="9"/>
      <c r="AZ343" s="9"/>
      <c r="BA343" s="9"/>
      <c r="BB343" s="9"/>
      <c r="BC343" s="9"/>
      <c r="BD343" s="9"/>
      <c r="BE343" s="9"/>
      <c r="BF343" s="9"/>
      <c r="BG343" s="9"/>
      <c r="BH343" s="9"/>
      <c r="BI343" s="9"/>
      <c r="BJ343" s="11"/>
      <c r="BK343" s="16"/>
      <c r="BL343" s="11"/>
      <c r="BM343" s="11"/>
      <c r="BN343" s="11"/>
      <c r="BO343" s="11"/>
      <c r="BP343" s="11"/>
      <c r="BQ343" s="11"/>
      <c r="BR343" s="11"/>
      <c r="BS343" s="11"/>
      <c r="BT343" s="11"/>
      <c r="BU343" s="11"/>
      <c r="BV343" s="16"/>
      <c r="BW343" s="11"/>
      <c r="BX343" s="11"/>
      <c r="BY343" s="11"/>
      <c r="BZ343" s="11"/>
      <c r="CA343" s="11"/>
      <c r="CB343" s="11"/>
      <c r="CC343" s="9"/>
      <c r="CD343" s="9"/>
    </row>
    <row r="344" hidden="1">
      <c r="A344" s="11" t="s">
        <v>2979</v>
      </c>
      <c r="B344" s="10">
        <v>2019.0</v>
      </c>
      <c r="C344" s="11" t="s">
        <v>2980</v>
      </c>
      <c r="D344" s="11" t="s">
        <v>2981</v>
      </c>
      <c r="E344" s="9"/>
      <c r="F344" s="11" t="s">
        <v>2982</v>
      </c>
      <c r="G344" s="10">
        <v>97.0</v>
      </c>
      <c r="H344" s="10">
        <v>4.0</v>
      </c>
      <c r="I344" s="10">
        <v>2055.0</v>
      </c>
      <c r="J344" s="10">
        <v>2066.0</v>
      </c>
      <c r="K344" s="11" t="s">
        <v>2983</v>
      </c>
      <c r="L344" s="10">
        <v>8.0</v>
      </c>
      <c r="M344" s="11" t="s">
        <v>2984</v>
      </c>
      <c r="N344" s="11" t="s">
        <v>2985</v>
      </c>
      <c r="O344" s="12" t="s">
        <v>2986</v>
      </c>
      <c r="P344" s="11" t="s">
        <v>2987</v>
      </c>
      <c r="Q344" s="11" t="s">
        <v>89</v>
      </c>
      <c r="R344" s="9"/>
      <c r="S344" s="9"/>
      <c r="T344" s="9"/>
      <c r="U344" s="9"/>
      <c r="V344" s="17" t="s">
        <v>133</v>
      </c>
      <c r="W344" s="11" t="s">
        <v>90</v>
      </c>
      <c r="X344" s="13" t="s">
        <v>91</v>
      </c>
      <c r="Y344" s="14"/>
      <c r="Z344" s="9"/>
      <c r="AA344" s="13" t="s">
        <v>91</v>
      </c>
      <c r="AB344" s="9"/>
      <c r="AC344" s="9"/>
      <c r="AD344" s="9"/>
      <c r="AE344" s="9"/>
      <c r="AF344" s="9"/>
      <c r="AG344" s="15"/>
      <c r="AH344" s="9"/>
      <c r="AI344" s="9"/>
      <c r="AJ344" s="9"/>
      <c r="AK344" s="9"/>
      <c r="AL344" s="9"/>
      <c r="AM344" s="9"/>
      <c r="AN344" s="9"/>
      <c r="AO344" s="15"/>
      <c r="AP344" s="15"/>
      <c r="AQ344" s="9"/>
      <c r="AR344" s="9"/>
      <c r="AS344" s="9"/>
      <c r="AT344" s="9"/>
      <c r="AU344" s="9"/>
      <c r="AV344" s="9"/>
      <c r="AW344" s="9"/>
      <c r="AX344" s="15"/>
      <c r="AY344" s="9"/>
      <c r="AZ344" s="9"/>
      <c r="BA344" s="9"/>
      <c r="BB344" s="9"/>
      <c r="BC344" s="9"/>
      <c r="BD344" s="9"/>
      <c r="BE344" s="9"/>
      <c r="BF344" s="9"/>
      <c r="BG344" s="9"/>
      <c r="BH344" s="9"/>
      <c r="BI344" s="9"/>
      <c r="BJ344" s="11"/>
      <c r="BK344" s="16"/>
      <c r="BL344" s="11"/>
      <c r="BM344" s="11"/>
      <c r="BN344" s="11"/>
      <c r="BO344" s="11"/>
      <c r="BP344" s="11"/>
      <c r="BQ344" s="11"/>
      <c r="BR344" s="11"/>
      <c r="BS344" s="11"/>
      <c r="BT344" s="11"/>
      <c r="BU344" s="11"/>
      <c r="BV344" s="16"/>
      <c r="BW344" s="11"/>
      <c r="BX344" s="11"/>
      <c r="BY344" s="11"/>
      <c r="BZ344" s="11"/>
      <c r="CA344" s="11"/>
      <c r="CB344" s="11"/>
      <c r="CC344" s="9"/>
      <c r="CD344" s="9"/>
    </row>
    <row r="345" hidden="1">
      <c r="A345" s="9"/>
      <c r="B345" s="10">
        <v>2012.0</v>
      </c>
      <c r="C345" s="11" t="s">
        <v>2988</v>
      </c>
      <c r="D345" s="11" t="s">
        <v>2989</v>
      </c>
      <c r="E345" s="9"/>
      <c r="F345" s="11" t="s">
        <v>2990</v>
      </c>
      <c r="G345" s="10">
        <v>6.0</v>
      </c>
      <c r="H345" s="10">
        <v>11.0</v>
      </c>
      <c r="I345" s="10">
        <v>2921.0</v>
      </c>
      <c r="J345" s="10">
        <v>2926.0</v>
      </c>
      <c r="K345" s="11" t="s">
        <v>2991</v>
      </c>
      <c r="L345" s="10">
        <v>2.0</v>
      </c>
      <c r="M345" s="11" t="s">
        <v>2992</v>
      </c>
      <c r="N345" s="11" t="s">
        <v>2993</v>
      </c>
      <c r="O345" s="12" t="s">
        <v>2994</v>
      </c>
      <c r="P345" s="11" t="s">
        <v>2995</v>
      </c>
      <c r="Q345" s="11" t="s">
        <v>89</v>
      </c>
      <c r="R345" s="9"/>
      <c r="S345" s="9"/>
      <c r="T345" s="9"/>
      <c r="U345" s="9"/>
      <c r="V345" s="17" t="s">
        <v>133</v>
      </c>
      <c r="W345" s="11" t="s">
        <v>90</v>
      </c>
      <c r="X345" s="13" t="s">
        <v>91</v>
      </c>
      <c r="Y345" s="14"/>
      <c r="Z345" s="9"/>
      <c r="AA345" s="13" t="s">
        <v>91</v>
      </c>
      <c r="AB345" s="9"/>
      <c r="AC345" s="9"/>
      <c r="AD345" s="9"/>
      <c r="AE345" s="9"/>
      <c r="AF345" s="9"/>
      <c r="AG345" s="15"/>
      <c r="AH345" s="9"/>
      <c r="AI345" s="9"/>
      <c r="AJ345" s="9"/>
      <c r="AK345" s="9"/>
      <c r="AL345" s="9"/>
      <c r="AM345" s="9"/>
      <c r="AN345" s="9"/>
      <c r="AO345" s="15"/>
      <c r="AP345" s="15"/>
      <c r="AQ345" s="9"/>
      <c r="AR345" s="9"/>
      <c r="AS345" s="9"/>
      <c r="AT345" s="9"/>
      <c r="AU345" s="9"/>
      <c r="AV345" s="9"/>
      <c r="AW345" s="9"/>
      <c r="AX345" s="15"/>
      <c r="AY345" s="9"/>
      <c r="AZ345" s="9"/>
      <c r="BA345" s="9"/>
      <c r="BB345" s="9"/>
      <c r="BC345" s="9"/>
      <c r="BD345" s="9"/>
      <c r="BE345" s="9"/>
      <c r="BF345" s="9"/>
      <c r="BG345" s="9"/>
      <c r="BH345" s="9"/>
      <c r="BI345" s="9"/>
      <c r="BJ345" s="11"/>
      <c r="BK345" s="16"/>
      <c r="BL345" s="11"/>
      <c r="BM345" s="11"/>
      <c r="BN345" s="11"/>
      <c r="BO345" s="11"/>
      <c r="BP345" s="11"/>
      <c r="BQ345" s="11"/>
      <c r="BR345" s="11"/>
      <c r="BS345" s="11"/>
      <c r="BT345" s="11"/>
      <c r="BU345" s="11"/>
      <c r="BV345" s="16"/>
      <c r="BW345" s="11"/>
      <c r="BX345" s="11"/>
      <c r="BY345" s="11"/>
      <c r="BZ345" s="11"/>
      <c r="CA345" s="11"/>
      <c r="CB345" s="11"/>
      <c r="CC345" s="9"/>
      <c r="CD345" s="9"/>
    </row>
    <row r="346" hidden="1">
      <c r="A346" s="11" t="s">
        <v>2996</v>
      </c>
      <c r="B346" s="10">
        <v>2017.0</v>
      </c>
      <c r="C346" s="11" t="s">
        <v>2997</v>
      </c>
      <c r="D346" s="11" t="s">
        <v>2998</v>
      </c>
      <c r="E346" s="9"/>
      <c r="F346" s="11" t="s">
        <v>2999</v>
      </c>
      <c r="G346" s="10">
        <v>10.0</v>
      </c>
      <c r="H346" s="10">
        <v>2.0</v>
      </c>
      <c r="I346" s="10">
        <v>123.0</v>
      </c>
      <c r="J346" s="10">
        <v>129.0</v>
      </c>
      <c r="K346" s="9"/>
      <c r="L346" s="9"/>
      <c r="M346" s="11" t="s">
        <v>3000</v>
      </c>
      <c r="N346" s="11" t="s">
        <v>3001</v>
      </c>
      <c r="O346" s="12" t="s">
        <v>3002</v>
      </c>
      <c r="P346" s="11" t="s">
        <v>3003</v>
      </c>
      <c r="Q346" s="11" t="s">
        <v>89</v>
      </c>
      <c r="R346" s="9"/>
      <c r="S346" s="9"/>
      <c r="T346" s="9"/>
      <c r="U346" s="9"/>
      <c r="V346" s="17" t="s">
        <v>133</v>
      </c>
      <c r="W346" s="11" t="s">
        <v>90</v>
      </c>
      <c r="X346" s="13" t="s">
        <v>91</v>
      </c>
      <c r="Y346" s="14"/>
      <c r="Z346" s="9"/>
      <c r="AA346" s="13" t="s">
        <v>91</v>
      </c>
      <c r="AB346" s="9"/>
      <c r="AC346" s="9"/>
      <c r="AD346" s="9"/>
      <c r="AE346" s="9"/>
      <c r="AF346" s="9"/>
      <c r="AG346" s="15"/>
      <c r="AH346" s="9"/>
      <c r="AI346" s="9"/>
      <c r="AJ346" s="9"/>
      <c r="AK346" s="9"/>
      <c r="AL346" s="9"/>
      <c r="AM346" s="9"/>
      <c r="AN346" s="9"/>
      <c r="AO346" s="15"/>
      <c r="AP346" s="15"/>
      <c r="AQ346" s="9"/>
      <c r="AR346" s="9"/>
      <c r="AS346" s="9"/>
      <c r="AT346" s="9"/>
      <c r="AU346" s="9"/>
      <c r="AV346" s="9"/>
      <c r="AW346" s="9"/>
      <c r="AX346" s="15"/>
      <c r="AY346" s="9"/>
      <c r="AZ346" s="9"/>
      <c r="BA346" s="9"/>
      <c r="BB346" s="9"/>
      <c r="BC346" s="9"/>
      <c r="BD346" s="9"/>
      <c r="BE346" s="9"/>
      <c r="BF346" s="9"/>
      <c r="BG346" s="9"/>
      <c r="BH346" s="9"/>
      <c r="BI346" s="9"/>
      <c r="BJ346" s="11"/>
      <c r="BK346" s="16"/>
      <c r="BL346" s="11"/>
      <c r="BM346" s="11"/>
      <c r="BN346" s="11"/>
      <c r="BO346" s="11"/>
      <c r="BP346" s="11"/>
      <c r="BQ346" s="11"/>
      <c r="BR346" s="11"/>
      <c r="BS346" s="11"/>
      <c r="BT346" s="11"/>
      <c r="BU346" s="11"/>
      <c r="BV346" s="16"/>
      <c r="BW346" s="11"/>
      <c r="BX346" s="11"/>
      <c r="BY346" s="11"/>
      <c r="BZ346" s="11"/>
      <c r="CA346" s="11"/>
      <c r="CB346" s="11"/>
      <c r="CC346" s="9"/>
      <c r="CD346" s="9"/>
    </row>
    <row r="347" hidden="1">
      <c r="A347" s="11" t="s">
        <v>3004</v>
      </c>
      <c r="B347" s="10">
        <v>2019.0</v>
      </c>
      <c r="C347" s="11" t="s">
        <v>3005</v>
      </c>
      <c r="D347" s="11" t="s">
        <v>3006</v>
      </c>
      <c r="E347" s="9"/>
      <c r="F347" s="11" t="s">
        <v>2394</v>
      </c>
      <c r="G347" s="10">
        <v>7.0</v>
      </c>
      <c r="H347" s="9"/>
      <c r="I347" s="10">
        <v>71481.0</v>
      </c>
      <c r="J347" s="10">
        <v>71492.0</v>
      </c>
      <c r="K347" s="11" t="s">
        <v>3007</v>
      </c>
      <c r="L347" s="10">
        <v>29.0</v>
      </c>
      <c r="M347" s="11" t="s">
        <v>3008</v>
      </c>
      <c r="N347" s="11" t="s">
        <v>3009</v>
      </c>
      <c r="O347" s="12" t="s">
        <v>3010</v>
      </c>
      <c r="P347" s="11" t="s">
        <v>3011</v>
      </c>
      <c r="Q347" s="11" t="s">
        <v>89</v>
      </c>
      <c r="R347" s="9"/>
      <c r="S347" s="9"/>
      <c r="T347" s="9"/>
      <c r="U347" s="9"/>
      <c r="V347" s="17" t="s">
        <v>133</v>
      </c>
      <c r="W347" s="9"/>
      <c r="X347" s="17" t="s">
        <v>133</v>
      </c>
      <c r="Y347" s="18"/>
      <c r="Z347" s="11" t="s">
        <v>90</v>
      </c>
      <c r="AA347" s="13" t="s">
        <v>91</v>
      </c>
      <c r="AB347" s="9"/>
      <c r="AC347" s="9"/>
      <c r="AD347" s="9"/>
      <c r="AE347" s="9"/>
      <c r="AF347" s="9"/>
      <c r="AG347" s="15"/>
      <c r="AH347" s="9"/>
      <c r="AI347" s="9"/>
      <c r="AJ347" s="9"/>
      <c r="AK347" s="9"/>
      <c r="AL347" s="9"/>
      <c r="AM347" s="9"/>
      <c r="AN347" s="9"/>
      <c r="AO347" s="15"/>
      <c r="AP347" s="15"/>
      <c r="AQ347" s="9"/>
      <c r="AR347" s="9"/>
      <c r="AS347" s="9"/>
      <c r="AT347" s="9"/>
      <c r="AU347" s="9"/>
      <c r="AV347" s="9"/>
      <c r="AW347" s="9"/>
      <c r="AX347" s="15"/>
      <c r="AY347" s="9"/>
      <c r="AZ347" s="9"/>
      <c r="BA347" s="9"/>
      <c r="BB347" s="9"/>
      <c r="BC347" s="9"/>
      <c r="BD347" s="9"/>
      <c r="BE347" s="9"/>
      <c r="BF347" s="9"/>
      <c r="BG347" s="9"/>
      <c r="BH347" s="9"/>
      <c r="BI347" s="9"/>
      <c r="BJ347" s="11"/>
      <c r="BK347" s="16"/>
      <c r="BL347" s="11"/>
      <c r="BM347" s="11"/>
      <c r="BN347" s="11"/>
      <c r="BO347" s="11"/>
      <c r="BP347" s="11"/>
      <c r="BQ347" s="11"/>
      <c r="BR347" s="11"/>
      <c r="BS347" s="11"/>
      <c r="BT347" s="11"/>
      <c r="BU347" s="11"/>
      <c r="BV347" s="16"/>
      <c r="BW347" s="11"/>
      <c r="BX347" s="11"/>
      <c r="BY347" s="11"/>
      <c r="BZ347" s="11"/>
      <c r="CA347" s="11"/>
      <c r="CB347" s="11"/>
      <c r="CC347" s="9"/>
      <c r="CD347" s="9"/>
    </row>
    <row r="348" hidden="1">
      <c r="A348" s="11" t="s">
        <v>3012</v>
      </c>
      <c r="B348" s="10">
        <v>2012.0</v>
      </c>
      <c r="C348" s="11" t="s">
        <v>3013</v>
      </c>
      <c r="D348" s="11" t="s">
        <v>3014</v>
      </c>
      <c r="E348" s="9"/>
      <c r="F348" s="11" t="s">
        <v>800</v>
      </c>
      <c r="G348" s="10">
        <v>3.0</v>
      </c>
      <c r="H348" s="10">
        <v>1.0</v>
      </c>
      <c r="I348" s="10">
        <v>281.0</v>
      </c>
      <c r="J348" s="10">
        <v>286.0</v>
      </c>
      <c r="K348" s="11" t="s">
        <v>3015</v>
      </c>
      <c r="L348" s="10">
        <v>4.0</v>
      </c>
      <c r="M348" s="11" t="s">
        <v>3016</v>
      </c>
      <c r="N348" s="11" t="s">
        <v>3017</v>
      </c>
      <c r="O348" s="12" t="s">
        <v>3018</v>
      </c>
      <c r="P348" s="11" t="s">
        <v>3019</v>
      </c>
      <c r="Q348" s="11" t="s">
        <v>89</v>
      </c>
      <c r="R348" s="9"/>
      <c r="S348" s="9"/>
      <c r="T348" s="9"/>
      <c r="U348" s="9"/>
      <c r="V348" s="17" t="s">
        <v>133</v>
      </c>
      <c r="W348" s="11" t="s">
        <v>90</v>
      </c>
      <c r="X348" s="13" t="s">
        <v>91</v>
      </c>
      <c r="Y348" s="14"/>
      <c r="Z348" s="9"/>
      <c r="AA348" s="13" t="s">
        <v>91</v>
      </c>
      <c r="AB348" s="9"/>
      <c r="AC348" s="9"/>
      <c r="AD348" s="9"/>
      <c r="AE348" s="9"/>
      <c r="AF348" s="9"/>
      <c r="AG348" s="15"/>
      <c r="AH348" s="9"/>
      <c r="AI348" s="9"/>
      <c r="AJ348" s="9"/>
      <c r="AK348" s="9"/>
      <c r="AL348" s="9"/>
      <c r="AM348" s="9"/>
      <c r="AN348" s="9"/>
      <c r="AO348" s="15"/>
      <c r="AP348" s="15"/>
      <c r="AQ348" s="9"/>
      <c r="AR348" s="9"/>
      <c r="AS348" s="9"/>
      <c r="AT348" s="9"/>
      <c r="AU348" s="9"/>
      <c r="AV348" s="9"/>
      <c r="AW348" s="9"/>
      <c r="AX348" s="15"/>
      <c r="AY348" s="9"/>
      <c r="AZ348" s="9"/>
      <c r="BA348" s="9"/>
      <c r="BB348" s="9"/>
      <c r="BC348" s="9"/>
      <c r="BD348" s="9"/>
      <c r="BE348" s="9"/>
      <c r="BF348" s="9"/>
      <c r="BG348" s="9"/>
      <c r="BH348" s="9"/>
      <c r="BI348" s="9"/>
      <c r="BJ348" s="11"/>
      <c r="BK348" s="16"/>
      <c r="BL348" s="11"/>
      <c r="BM348" s="11"/>
      <c r="BN348" s="11"/>
      <c r="BO348" s="11"/>
      <c r="BP348" s="11"/>
      <c r="BQ348" s="11"/>
      <c r="BR348" s="11"/>
      <c r="BS348" s="11"/>
      <c r="BT348" s="11"/>
      <c r="BU348" s="11"/>
      <c r="BV348" s="16"/>
      <c r="BW348" s="11"/>
      <c r="BX348" s="11"/>
      <c r="BY348" s="11"/>
      <c r="BZ348" s="11"/>
      <c r="CA348" s="11"/>
      <c r="CB348" s="11"/>
      <c r="CC348" s="9"/>
      <c r="CD348" s="9"/>
    </row>
    <row r="349" hidden="1">
      <c r="A349" s="11" t="s">
        <v>3020</v>
      </c>
      <c r="B349" s="10">
        <v>2012.0</v>
      </c>
      <c r="C349" s="11" t="s">
        <v>3021</v>
      </c>
      <c r="D349" s="11" t="s">
        <v>3022</v>
      </c>
      <c r="E349" s="9"/>
      <c r="F349" s="11" t="s">
        <v>84</v>
      </c>
      <c r="G349" s="11" t="s">
        <v>3023</v>
      </c>
      <c r="H349" s="9"/>
      <c r="I349" s="10">
        <v>658.0</v>
      </c>
      <c r="J349" s="10">
        <v>669.0</v>
      </c>
      <c r="K349" s="11" t="s">
        <v>3024</v>
      </c>
      <c r="M349" s="11" t="s">
        <v>3025</v>
      </c>
      <c r="N349" s="11" t="s">
        <v>3026</v>
      </c>
      <c r="O349" s="12" t="s">
        <v>3027</v>
      </c>
      <c r="P349" s="11" t="s">
        <v>3028</v>
      </c>
      <c r="Q349" s="11" t="s">
        <v>89</v>
      </c>
      <c r="R349" s="9"/>
      <c r="S349" s="9"/>
      <c r="T349" s="9"/>
      <c r="U349" s="9"/>
      <c r="V349" s="17" t="s">
        <v>133</v>
      </c>
      <c r="W349" s="11" t="s">
        <v>90</v>
      </c>
      <c r="X349" s="13" t="s">
        <v>91</v>
      </c>
      <c r="Y349" s="14"/>
      <c r="Z349" s="9"/>
      <c r="AA349" s="13" t="s">
        <v>91</v>
      </c>
      <c r="AB349" s="9"/>
      <c r="AC349" s="9"/>
      <c r="AD349" s="9"/>
      <c r="AE349" s="9"/>
      <c r="AF349" s="9"/>
      <c r="AG349" s="15"/>
      <c r="AH349" s="9"/>
      <c r="AI349" s="9"/>
      <c r="AJ349" s="9"/>
      <c r="AK349" s="9"/>
      <c r="AL349" s="9"/>
      <c r="AM349" s="9"/>
      <c r="AN349" s="9"/>
      <c r="AO349" s="15"/>
      <c r="AP349" s="15"/>
      <c r="AQ349" s="9"/>
      <c r="AR349" s="9"/>
      <c r="AS349" s="9"/>
      <c r="AT349" s="9"/>
      <c r="AU349" s="9"/>
      <c r="AV349" s="9"/>
      <c r="AW349" s="9"/>
      <c r="AX349" s="15"/>
      <c r="AY349" s="9"/>
      <c r="AZ349" s="9"/>
      <c r="BA349" s="9"/>
      <c r="BB349" s="9"/>
      <c r="BC349" s="9"/>
      <c r="BD349" s="9"/>
      <c r="BE349" s="9"/>
      <c r="BF349" s="9"/>
      <c r="BG349" s="9"/>
      <c r="BH349" s="9"/>
      <c r="BI349" s="9"/>
      <c r="BJ349" s="11"/>
      <c r="BK349" s="16"/>
      <c r="BL349" s="11"/>
      <c r="BM349" s="11"/>
      <c r="BN349" s="11"/>
      <c r="BO349" s="11"/>
      <c r="BP349" s="11"/>
      <c r="BQ349" s="11"/>
      <c r="BR349" s="11"/>
      <c r="BS349" s="11"/>
      <c r="BT349" s="11"/>
      <c r="BU349" s="11"/>
      <c r="BV349" s="16"/>
      <c r="BW349" s="11"/>
      <c r="BX349" s="11"/>
      <c r="BY349" s="11"/>
      <c r="BZ349" s="11"/>
      <c r="CA349" s="11"/>
      <c r="CB349" s="11"/>
      <c r="CC349" s="9"/>
      <c r="CD349" s="9"/>
    </row>
    <row r="350" hidden="1">
      <c r="A350" s="11" t="s">
        <v>3029</v>
      </c>
      <c r="B350" s="10">
        <v>2019.0</v>
      </c>
      <c r="C350" s="11" t="s">
        <v>3030</v>
      </c>
      <c r="D350" s="11" t="s">
        <v>3031</v>
      </c>
      <c r="E350" s="9"/>
      <c r="F350" s="11" t="s">
        <v>3032</v>
      </c>
      <c r="G350" s="10">
        <v>9.0</v>
      </c>
      <c r="H350" s="10">
        <v>3.0</v>
      </c>
      <c r="I350" s="10">
        <v>993.0</v>
      </c>
      <c r="J350" s="10">
        <v>1002.0</v>
      </c>
      <c r="K350" s="11" t="s">
        <v>3033</v>
      </c>
      <c r="L350" s="10">
        <v>1.0</v>
      </c>
      <c r="M350" s="11" t="s">
        <v>3034</v>
      </c>
      <c r="N350" s="11" t="s">
        <v>3035</v>
      </c>
      <c r="O350" s="12" t="s">
        <v>3036</v>
      </c>
      <c r="P350" s="11" t="s">
        <v>3037</v>
      </c>
      <c r="Q350" s="11" t="s">
        <v>89</v>
      </c>
      <c r="R350" s="9"/>
      <c r="S350" s="9"/>
      <c r="T350" s="9"/>
      <c r="U350" s="9"/>
      <c r="V350" s="17" t="s">
        <v>133</v>
      </c>
      <c r="W350" s="11" t="s">
        <v>90</v>
      </c>
      <c r="X350" s="13" t="s">
        <v>91</v>
      </c>
      <c r="Y350" s="14"/>
      <c r="Z350" s="9"/>
      <c r="AA350" s="13" t="s">
        <v>91</v>
      </c>
      <c r="AB350" s="9"/>
      <c r="AC350" s="9"/>
      <c r="AD350" s="9"/>
      <c r="AE350" s="9"/>
      <c r="AF350" s="9"/>
      <c r="AG350" s="15"/>
      <c r="AH350" s="9"/>
      <c r="AI350" s="9"/>
      <c r="AJ350" s="9"/>
      <c r="AK350" s="9"/>
      <c r="AL350" s="9"/>
      <c r="AM350" s="9"/>
      <c r="AN350" s="9"/>
      <c r="AO350" s="15"/>
      <c r="AP350" s="15"/>
      <c r="AQ350" s="9"/>
      <c r="AR350" s="9"/>
      <c r="AS350" s="9"/>
      <c r="AT350" s="9"/>
      <c r="AU350" s="9"/>
      <c r="AV350" s="9"/>
      <c r="AW350" s="9"/>
      <c r="AX350" s="15"/>
      <c r="AY350" s="9"/>
      <c r="AZ350" s="9"/>
      <c r="BA350" s="9"/>
      <c r="BB350" s="9"/>
      <c r="BC350" s="9"/>
      <c r="BD350" s="9"/>
      <c r="BE350" s="9"/>
      <c r="BF350" s="9"/>
      <c r="BG350" s="9"/>
      <c r="BH350" s="9"/>
      <c r="BI350" s="9"/>
      <c r="BJ350" s="11"/>
      <c r="BK350" s="16"/>
      <c r="BL350" s="11"/>
      <c r="BM350" s="11"/>
      <c r="BN350" s="11"/>
      <c r="BO350" s="11"/>
      <c r="BP350" s="11"/>
      <c r="BQ350" s="11"/>
      <c r="BR350" s="11"/>
      <c r="BS350" s="11"/>
      <c r="BT350" s="11"/>
      <c r="BU350" s="11"/>
      <c r="BV350" s="16"/>
      <c r="BW350" s="11"/>
      <c r="BX350" s="11"/>
      <c r="BY350" s="11"/>
      <c r="BZ350" s="11"/>
      <c r="CA350" s="11"/>
      <c r="CB350" s="11"/>
      <c r="CC350" s="9"/>
      <c r="CD350" s="9"/>
    </row>
    <row r="351" hidden="1">
      <c r="A351" s="11" t="s">
        <v>3038</v>
      </c>
      <c r="B351" s="10">
        <v>2016.0</v>
      </c>
      <c r="C351" s="11" t="s">
        <v>3039</v>
      </c>
      <c r="D351" s="11" t="s">
        <v>3040</v>
      </c>
      <c r="E351" s="9"/>
      <c r="F351" s="11" t="s">
        <v>3041</v>
      </c>
      <c r="G351" s="10">
        <v>3.0</v>
      </c>
      <c r="H351" s="9"/>
      <c r="I351" s="10">
        <v>445.0</v>
      </c>
      <c r="J351" s="10">
        <v>450.0</v>
      </c>
      <c r="K351" s="11" t="s">
        <v>3042</v>
      </c>
      <c r="M351" s="11" t="s">
        <v>3043</v>
      </c>
      <c r="N351" s="11" t="s">
        <v>3044</v>
      </c>
      <c r="O351" s="12" t="s">
        <v>3045</v>
      </c>
      <c r="P351" s="11" t="s">
        <v>3046</v>
      </c>
      <c r="Q351" s="11" t="s">
        <v>89</v>
      </c>
      <c r="R351" s="9"/>
      <c r="S351" s="9"/>
      <c r="T351" s="9"/>
      <c r="U351" s="9"/>
      <c r="V351" s="17" t="s">
        <v>133</v>
      </c>
      <c r="W351" s="11" t="s">
        <v>90</v>
      </c>
      <c r="X351" s="13" t="s">
        <v>91</v>
      </c>
      <c r="Y351" s="14"/>
      <c r="Z351" s="9"/>
      <c r="AA351" s="13" t="s">
        <v>91</v>
      </c>
      <c r="AB351" s="9"/>
      <c r="AC351" s="9"/>
      <c r="AD351" s="9"/>
      <c r="AE351" s="9"/>
      <c r="AF351" s="9"/>
      <c r="AG351" s="15"/>
      <c r="AH351" s="9"/>
      <c r="AI351" s="9"/>
      <c r="AJ351" s="9"/>
      <c r="AK351" s="9"/>
      <c r="AL351" s="9"/>
      <c r="AM351" s="9"/>
      <c r="AN351" s="9"/>
      <c r="AO351" s="15"/>
      <c r="AP351" s="15"/>
      <c r="AQ351" s="9"/>
      <c r="AR351" s="9"/>
      <c r="AS351" s="9"/>
      <c r="AT351" s="9"/>
      <c r="AU351" s="9"/>
      <c r="AV351" s="9"/>
      <c r="AW351" s="9"/>
      <c r="AX351" s="15"/>
      <c r="AY351" s="9"/>
      <c r="AZ351" s="9"/>
      <c r="BA351" s="9"/>
      <c r="BB351" s="9"/>
      <c r="BC351" s="9"/>
      <c r="BD351" s="9"/>
      <c r="BE351" s="9"/>
      <c r="BF351" s="9"/>
      <c r="BG351" s="9"/>
      <c r="BH351" s="9"/>
      <c r="BI351" s="9"/>
      <c r="BJ351" s="11"/>
      <c r="BK351" s="16"/>
      <c r="BL351" s="11"/>
      <c r="BM351" s="11"/>
      <c r="BN351" s="11"/>
      <c r="BO351" s="11"/>
      <c r="BP351" s="11"/>
      <c r="BQ351" s="11"/>
      <c r="BR351" s="11"/>
      <c r="BS351" s="11"/>
      <c r="BT351" s="11"/>
      <c r="BU351" s="11"/>
      <c r="BV351" s="16"/>
      <c r="BW351" s="11"/>
      <c r="BX351" s="11"/>
      <c r="BY351" s="11"/>
      <c r="BZ351" s="11"/>
      <c r="CA351" s="11"/>
      <c r="CB351" s="11"/>
      <c r="CC351" s="9"/>
      <c r="CD351" s="9"/>
    </row>
    <row r="352" hidden="1">
      <c r="A352" s="11" t="s">
        <v>3047</v>
      </c>
      <c r="B352" s="10">
        <v>2015.0</v>
      </c>
      <c r="C352" s="11" t="s">
        <v>3048</v>
      </c>
      <c r="D352" s="11" t="s">
        <v>3049</v>
      </c>
      <c r="E352" s="9"/>
      <c r="F352" s="11" t="s">
        <v>3050</v>
      </c>
      <c r="G352" s="10">
        <v>9.0</v>
      </c>
      <c r="H352" s="10">
        <v>1.0</v>
      </c>
      <c r="I352" s="10">
        <v>2497.0</v>
      </c>
      <c r="J352" s="10">
        <v>2502.0</v>
      </c>
      <c r="K352" s="11" t="s">
        <v>3051</v>
      </c>
      <c r="L352" s="10">
        <v>1.0</v>
      </c>
      <c r="M352" s="11" t="s">
        <v>3052</v>
      </c>
      <c r="N352" s="11" t="s">
        <v>3053</v>
      </c>
      <c r="O352" s="12" t="s">
        <v>3054</v>
      </c>
      <c r="P352" s="11" t="s">
        <v>3055</v>
      </c>
      <c r="Q352" s="11" t="s">
        <v>89</v>
      </c>
      <c r="R352" s="9"/>
      <c r="S352" s="9"/>
      <c r="T352" s="9"/>
      <c r="U352" s="9"/>
      <c r="V352" s="17" t="s">
        <v>133</v>
      </c>
      <c r="W352" s="9"/>
      <c r="X352" s="17" t="s">
        <v>133</v>
      </c>
      <c r="Y352" s="18"/>
      <c r="Z352" s="11" t="s">
        <v>90</v>
      </c>
      <c r="AA352" s="13" t="s">
        <v>91</v>
      </c>
      <c r="AB352" s="9"/>
      <c r="AC352" s="9"/>
      <c r="AD352" s="9"/>
      <c r="AE352" s="9"/>
      <c r="AF352" s="9"/>
      <c r="AG352" s="15"/>
      <c r="AH352" s="9"/>
      <c r="AI352" s="9"/>
      <c r="AJ352" s="9"/>
      <c r="AK352" s="9"/>
      <c r="AL352" s="9"/>
      <c r="AM352" s="9"/>
      <c r="AN352" s="9"/>
      <c r="AO352" s="15"/>
      <c r="AP352" s="15"/>
      <c r="AQ352" s="9"/>
      <c r="AR352" s="9"/>
      <c r="AS352" s="9"/>
      <c r="AT352" s="9"/>
      <c r="AU352" s="9"/>
      <c r="AV352" s="9"/>
      <c r="AW352" s="9"/>
      <c r="AX352" s="15"/>
      <c r="AY352" s="9"/>
      <c r="AZ352" s="9"/>
      <c r="BA352" s="9"/>
      <c r="BB352" s="9"/>
      <c r="BC352" s="9"/>
      <c r="BD352" s="9"/>
      <c r="BE352" s="9"/>
      <c r="BF352" s="9"/>
      <c r="BG352" s="9"/>
      <c r="BH352" s="9"/>
      <c r="BI352" s="9"/>
      <c r="BJ352" s="11"/>
      <c r="BK352" s="16"/>
      <c r="BL352" s="11"/>
      <c r="BM352" s="11"/>
      <c r="BN352" s="11"/>
      <c r="BO352" s="11"/>
      <c r="BP352" s="11"/>
      <c r="BQ352" s="11"/>
      <c r="BR352" s="11"/>
      <c r="BS352" s="11"/>
      <c r="BT352" s="11"/>
      <c r="BU352" s="11"/>
      <c r="BV352" s="16"/>
      <c r="BW352" s="11"/>
      <c r="BX352" s="11"/>
      <c r="BY352" s="11"/>
      <c r="BZ352" s="11"/>
      <c r="CA352" s="11"/>
      <c r="CB352" s="11"/>
      <c r="CC352" s="9"/>
      <c r="CD352" s="9"/>
    </row>
    <row r="353" hidden="1">
      <c r="A353" s="11" t="s">
        <v>3056</v>
      </c>
      <c r="B353" s="10">
        <v>2016.0</v>
      </c>
      <c r="C353" s="11" t="s">
        <v>3057</v>
      </c>
      <c r="D353" s="11" t="s">
        <v>3058</v>
      </c>
      <c r="E353" s="9"/>
      <c r="F353" s="11" t="s">
        <v>1095</v>
      </c>
      <c r="G353" s="10">
        <v>23.0</v>
      </c>
      <c r="H353" s="10">
        <v>5.0</v>
      </c>
      <c r="I353" s="10">
        <v>1264.0</v>
      </c>
      <c r="J353" s="10">
        <v>1285.0</v>
      </c>
      <c r="K353" s="11" t="s">
        <v>3059</v>
      </c>
      <c r="L353" s="10">
        <v>12.0</v>
      </c>
      <c r="M353" s="11" t="s">
        <v>3060</v>
      </c>
      <c r="N353" s="11" t="s">
        <v>3061</v>
      </c>
      <c r="O353" s="12" t="s">
        <v>3062</v>
      </c>
      <c r="P353" s="11" t="s">
        <v>3063</v>
      </c>
      <c r="Q353" s="11" t="s">
        <v>89</v>
      </c>
      <c r="R353" s="9"/>
      <c r="S353" s="9"/>
      <c r="T353" s="9"/>
      <c r="U353" s="9"/>
      <c r="V353" s="17" t="s">
        <v>133</v>
      </c>
      <c r="W353" s="11" t="s">
        <v>90</v>
      </c>
      <c r="X353" s="13" t="s">
        <v>91</v>
      </c>
      <c r="Y353" s="14"/>
      <c r="Z353" s="9"/>
      <c r="AA353" s="13" t="s">
        <v>91</v>
      </c>
      <c r="AB353" s="9"/>
      <c r="AC353" s="9"/>
      <c r="AD353" s="9"/>
      <c r="AE353" s="9"/>
      <c r="AF353" s="9"/>
      <c r="AG353" s="15"/>
      <c r="AH353" s="9"/>
      <c r="AI353" s="9"/>
      <c r="AJ353" s="9"/>
      <c r="AK353" s="9"/>
      <c r="AL353" s="9"/>
      <c r="AM353" s="9"/>
      <c r="AN353" s="9"/>
      <c r="AO353" s="15"/>
      <c r="AP353" s="15"/>
      <c r="AQ353" s="9"/>
      <c r="AR353" s="9"/>
      <c r="AS353" s="9"/>
      <c r="AT353" s="9"/>
      <c r="AU353" s="9"/>
      <c r="AV353" s="9"/>
      <c r="AW353" s="9"/>
      <c r="AX353" s="15"/>
      <c r="AY353" s="9"/>
      <c r="AZ353" s="9"/>
      <c r="BA353" s="9"/>
      <c r="BB353" s="9"/>
      <c r="BC353" s="9"/>
      <c r="BD353" s="9"/>
      <c r="BE353" s="9"/>
      <c r="BF353" s="9"/>
      <c r="BG353" s="9"/>
      <c r="BH353" s="9"/>
      <c r="BI353" s="9"/>
      <c r="BJ353" s="11"/>
      <c r="BK353" s="16"/>
      <c r="BL353" s="11"/>
      <c r="BM353" s="11"/>
      <c r="BN353" s="11"/>
      <c r="BO353" s="11"/>
      <c r="BP353" s="11"/>
      <c r="BQ353" s="11"/>
      <c r="BR353" s="11"/>
      <c r="BS353" s="11"/>
      <c r="BT353" s="11"/>
      <c r="BU353" s="11"/>
      <c r="BV353" s="16"/>
      <c r="BW353" s="11"/>
      <c r="BX353" s="11"/>
      <c r="BY353" s="11"/>
      <c r="BZ353" s="11"/>
      <c r="CA353" s="11"/>
      <c r="CB353" s="11"/>
      <c r="CC353" s="9"/>
      <c r="CD353" s="9"/>
    </row>
    <row r="354" hidden="1">
      <c r="A354" s="11" t="s">
        <v>3064</v>
      </c>
      <c r="B354" s="10">
        <v>2022.0</v>
      </c>
      <c r="C354" s="11" t="s">
        <v>3065</v>
      </c>
      <c r="D354" s="11" t="s">
        <v>3066</v>
      </c>
      <c r="E354" s="9"/>
      <c r="F354" s="11" t="s">
        <v>524</v>
      </c>
      <c r="G354" s="10">
        <v>332.0</v>
      </c>
      <c r="H354" s="9"/>
      <c r="I354" s="9"/>
      <c r="J354" s="9"/>
      <c r="K354" s="11" t="s">
        <v>3067</v>
      </c>
      <c r="M354" s="11" t="s">
        <v>3068</v>
      </c>
      <c r="N354" s="11" t="s">
        <v>3069</v>
      </c>
      <c r="O354" s="12" t="s">
        <v>3070</v>
      </c>
      <c r="P354" s="11" t="s">
        <v>3071</v>
      </c>
      <c r="Q354" s="11" t="s">
        <v>89</v>
      </c>
      <c r="R354" s="9"/>
      <c r="S354" s="9"/>
      <c r="T354" s="9"/>
      <c r="U354" s="9"/>
      <c r="V354" s="17" t="s">
        <v>133</v>
      </c>
      <c r="W354" s="11" t="s">
        <v>90</v>
      </c>
      <c r="X354" s="13" t="s">
        <v>91</v>
      </c>
      <c r="Y354" s="14"/>
      <c r="Z354" s="9"/>
      <c r="AA354" s="13" t="s">
        <v>91</v>
      </c>
      <c r="AB354" s="9"/>
      <c r="AC354" s="9"/>
      <c r="AD354" s="9"/>
      <c r="AE354" s="9"/>
      <c r="AF354" s="9"/>
      <c r="AG354" s="15"/>
      <c r="AH354" s="9"/>
      <c r="AI354" s="9"/>
      <c r="AJ354" s="9"/>
      <c r="AK354" s="9"/>
      <c r="AL354" s="9"/>
      <c r="AM354" s="9"/>
      <c r="AN354" s="9"/>
      <c r="AO354" s="15"/>
      <c r="AP354" s="15"/>
      <c r="AQ354" s="9"/>
      <c r="AR354" s="9"/>
      <c r="AS354" s="9"/>
      <c r="AT354" s="9"/>
      <c r="AU354" s="9"/>
      <c r="AV354" s="9"/>
      <c r="AW354" s="9"/>
      <c r="AX354" s="15"/>
      <c r="AY354" s="9"/>
      <c r="AZ354" s="9"/>
      <c r="BA354" s="9"/>
      <c r="BB354" s="9"/>
      <c r="BC354" s="9"/>
      <c r="BD354" s="9"/>
      <c r="BE354" s="9"/>
      <c r="BF354" s="9"/>
      <c r="BG354" s="9"/>
      <c r="BH354" s="9"/>
      <c r="BI354" s="9"/>
      <c r="BJ354" s="11"/>
      <c r="BK354" s="16"/>
      <c r="BL354" s="11"/>
      <c r="BM354" s="11"/>
      <c r="BN354" s="11"/>
      <c r="BO354" s="11"/>
      <c r="BP354" s="11"/>
      <c r="BQ354" s="11"/>
      <c r="BR354" s="11"/>
      <c r="BS354" s="11"/>
      <c r="BT354" s="11"/>
      <c r="BU354" s="11"/>
      <c r="BV354" s="16"/>
      <c r="BW354" s="11"/>
      <c r="BX354" s="11"/>
      <c r="BY354" s="11"/>
      <c r="BZ354" s="11"/>
      <c r="CA354" s="11"/>
      <c r="CB354" s="11"/>
      <c r="CC354" s="9"/>
      <c r="CD354" s="9"/>
    </row>
    <row r="355" hidden="1">
      <c r="A355" s="11" t="s">
        <v>3072</v>
      </c>
      <c r="B355" s="10">
        <v>2016.0</v>
      </c>
      <c r="C355" s="11" t="s">
        <v>3073</v>
      </c>
      <c r="D355" s="11" t="s">
        <v>3074</v>
      </c>
      <c r="E355" s="9"/>
      <c r="F355" s="11" t="s">
        <v>265</v>
      </c>
      <c r="G355" s="10">
        <v>95.0</v>
      </c>
      <c r="H355" s="9"/>
      <c r="I355" s="10">
        <v>66.0</v>
      </c>
      <c r="J355" s="10">
        <v>72.0</v>
      </c>
      <c r="K355" s="11" t="s">
        <v>3075</v>
      </c>
      <c r="M355" s="11" t="s">
        <v>3076</v>
      </c>
      <c r="N355" s="11" t="s">
        <v>3077</v>
      </c>
      <c r="O355" s="12" t="s">
        <v>3078</v>
      </c>
      <c r="P355" s="11" t="s">
        <v>3079</v>
      </c>
      <c r="Q355" s="11" t="s">
        <v>89</v>
      </c>
      <c r="R355" s="9"/>
      <c r="S355" s="9"/>
      <c r="T355" s="9"/>
      <c r="U355" s="9"/>
      <c r="V355" s="17" t="s">
        <v>133</v>
      </c>
      <c r="W355" s="11" t="s">
        <v>90</v>
      </c>
      <c r="X355" s="13" t="s">
        <v>91</v>
      </c>
      <c r="Y355" s="14"/>
      <c r="Z355" s="9"/>
      <c r="AA355" s="13" t="s">
        <v>91</v>
      </c>
      <c r="AB355" s="9"/>
      <c r="AC355" s="9"/>
      <c r="AD355" s="9"/>
      <c r="AE355" s="9"/>
      <c r="AF355" s="9"/>
      <c r="AG355" s="15"/>
      <c r="AH355" s="9"/>
      <c r="AI355" s="9"/>
      <c r="AJ355" s="9"/>
      <c r="AK355" s="9"/>
      <c r="AL355" s="9"/>
      <c r="AM355" s="9"/>
      <c r="AN355" s="9"/>
      <c r="AO355" s="15"/>
      <c r="AP355" s="15"/>
      <c r="AQ355" s="9"/>
      <c r="AR355" s="9"/>
      <c r="AS355" s="9"/>
      <c r="AT355" s="9"/>
      <c r="AU355" s="9"/>
      <c r="AV355" s="9"/>
      <c r="AW355" s="9"/>
      <c r="AX355" s="15"/>
      <c r="AY355" s="9"/>
      <c r="AZ355" s="9"/>
      <c r="BA355" s="9"/>
      <c r="BB355" s="9"/>
      <c r="BC355" s="9"/>
      <c r="BD355" s="9"/>
      <c r="BE355" s="9"/>
      <c r="BF355" s="9"/>
      <c r="BG355" s="9"/>
      <c r="BH355" s="9"/>
      <c r="BI355" s="9"/>
      <c r="BJ355" s="11"/>
      <c r="BK355" s="16"/>
      <c r="BL355" s="11"/>
      <c r="BM355" s="11"/>
      <c r="BN355" s="11"/>
      <c r="BO355" s="11"/>
      <c r="BP355" s="11"/>
      <c r="BQ355" s="11"/>
      <c r="BR355" s="11"/>
      <c r="BS355" s="11"/>
      <c r="BT355" s="11"/>
      <c r="BU355" s="11"/>
      <c r="BV355" s="16"/>
      <c r="BW355" s="11"/>
      <c r="BX355" s="11"/>
      <c r="BY355" s="11"/>
      <c r="BZ355" s="11"/>
      <c r="CA355" s="11"/>
      <c r="CB355" s="11"/>
      <c r="CC355" s="9"/>
      <c r="CD355" s="9"/>
    </row>
    <row r="356" hidden="1">
      <c r="A356" s="11" t="s">
        <v>3080</v>
      </c>
      <c r="B356" s="10">
        <v>2016.0</v>
      </c>
      <c r="C356" s="11" t="s">
        <v>3081</v>
      </c>
      <c r="D356" s="11" t="s">
        <v>3082</v>
      </c>
      <c r="E356" s="9"/>
      <c r="F356" s="11" t="s">
        <v>463</v>
      </c>
      <c r="G356" s="10">
        <v>11.0</v>
      </c>
      <c r="H356" s="10">
        <v>1.0</v>
      </c>
      <c r="I356" s="10">
        <v>43.0</v>
      </c>
      <c r="J356" s="10">
        <v>74.0</v>
      </c>
      <c r="K356" s="11" t="s">
        <v>3083</v>
      </c>
      <c r="L356" s="10">
        <v>7.0</v>
      </c>
      <c r="M356" s="11" t="s">
        <v>3084</v>
      </c>
      <c r="N356" s="11" t="s">
        <v>3085</v>
      </c>
      <c r="O356" s="12" t="s">
        <v>3086</v>
      </c>
      <c r="P356" s="11" t="s">
        <v>3087</v>
      </c>
      <c r="Q356" s="11" t="s">
        <v>89</v>
      </c>
      <c r="R356" s="9"/>
      <c r="S356" s="9"/>
      <c r="T356" s="9"/>
      <c r="U356" s="9"/>
      <c r="V356" s="17" t="s">
        <v>133</v>
      </c>
      <c r="W356" s="11" t="s">
        <v>90</v>
      </c>
      <c r="X356" s="13" t="s">
        <v>91</v>
      </c>
      <c r="Y356" s="14"/>
      <c r="Z356" s="9"/>
      <c r="AA356" s="13" t="s">
        <v>91</v>
      </c>
      <c r="AB356" s="9"/>
      <c r="AC356" s="9"/>
      <c r="AD356" s="9"/>
      <c r="AE356" s="9"/>
      <c r="AF356" s="9"/>
      <c r="AG356" s="15"/>
      <c r="AH356" s="9"/>
      <c r="AI356" s="9"/>
      <c r="AJ356" s="9"/>
      <c r="AK356" s="9"/>
      <c r="AL356" s="9"/>
      <c r="AM356" s="9"/>
      <c r="AN356" s="9"/>
      <c r="AO356" s="15"/>
      <c r="AP356" s="15"/>
      <c r="AQ356" s="9"/>
      <c r="AR356" s="9"/>
      <c r="AS356" s="9"/>
      <c r="AT356" s="9"/>
      <c r="AU356" s="9"/>
      <c r="AV356" s="9"/>
      <c r="AW356" s="9"/>
      <c r="AX356" s="15"/>
      <c r="AY356" s="9"/>
      <c r="AZ356" s="9"/>
      <c r="BA356" s="9"/>
      <c r="BB356" s="9"/>
      <c r="BC356" s="9"/>
      <c r="BD356" s="9"/>
      <c r="BE356" s="9"/>
      <c r="BF356" s="9"/>
      <c r="BG356" s="9"/>
      <c r="BH356" s="9"/>
      <c r="BI356" s="9"/>
      <c r="BJ356" s="11"/>
      <c r="BK356" s="16"/>
      <c r="BL356" s="11"/>
      <c r="BM356" s="11"/>
      <c r="BN356" s="11"/>
      <c r="BO356" s="11"/>
      <c r="BP356" s="11"/>
      <c r="BQ356" s="11"/>
      <c r="BR356" s="11"/>
      <c r="BS356" s="11"/>
      <c r="BT356" s="11"/>
      <c r="BU356" s="11"/>
      <c r="BV356" s="16"/>
      <c r="BW356" s="11"/>
      <c r="BX356" s="11"/>
      <c r="BY356" s="11"/>
      <c r="BZ356" s="11"/>
      <c r="CA356" s="11"/>
      <c r="CB356" s="11"/>
      <c r="CC356" s="9"/>
      <c r="CD356" s="9"/>
    </row>
    <row r="357" hidden="1">
      <c r="A357" s="11" t="s">
        <v>3088</v>
      </c>
      <c r="B357" s="10">
        <v>2017.0</v>
      </c>
      <c r="C357" s="11" t="s">
        <v>3089</v>
      </c>
      <c r="D357" s="11" t="s">
        <v>3090</v>
      </c>
      <c r="E357" s="9"/>
      <c r="F357" s="11" t="s">
        <v>1095</v>
      </c>
      <c r="G357" s="10">
        <v>24.0</v>
      </c>
      <c r="H357" s="10">
        <v>3.0</v>
      </c>
      <c r="I357" s="10">
        <v>570.0</v>
      </c>
      <c r="J357" s="10">
        <v>593.0</v>
      </c>
      <c r="K357" s="11" t="s">
        <v>3091</v>
      </c>
      <c r="L357" s="10">
        <v>30.0</v>
      </c>
      <c r="M357" s="11" t="s">
        <v>3092</v>
      </c>
      <c r="N357" s="11" t="s">
        <v>3093</v>
      </c>
      <c r="O357" s="12" t="s">
        <v>3094</v>
      </c>
      <c r="P357" s="11" t="s">
        <v>3095</v>
      </c>
      <c r="Q357" s="11" t="s">
        <v>89</v>
      </c>
      <c r="R357" s="9"/>
      <c r="S357" s="9"/>
      <c r="T357" s="9"/>
      <c r="U357" s="9"/>
      <c r="V357" s="17" t="s">
        <v>133</v>
      </c>
      <c r="W357" s="11" t="s">
        <v>90</v>
      </c>
      <c r="X357" s="13" t="s">
        <v>91</v>
      </c>
      <c r="Y357" s="14"/>
      <c r="Z357" s="9"/>
      <c r="AA357" s="13" t="s">
        <v>91</v>
      </c>
      <c r="AB357" s="9"/>
      <c r="AC357" s="9"/>
      <c r="AD357" s="9"/>
      <c r="AE357" s="9"/>
      <c r="AF357" s="9"/>
      <c r="AG357" s="15"/>
      <c r="AH357" s="9"/>
      <c r="AI357" s="9"/>
      <c r="AJ357" s="9"/>
      <c r="AK357" s="9"/>
      <c r="AL357" s="9"/>
      <c r="AM357" s="9"/>
      <c r="AN357" s="9"/>
      <c r="AO357" s="15"/>
      <c r="AP357" s="15"/>
      <c r="AQ357" s="9"/>
      <c r="AR357" s="9"/>
      <c r="AS357" s="9"/>
      <c r="AT357" s="9"/>
      <c r="AU357" s="9"/>
      <c r="AV357" s="9"/>
      <c r="AW357" s="9"/>
      <c r="AX357" s="15"/>
      <c r="AY357" s="9"/>
      <c r="AZ357" s="9"/>
      <c r="BA357" s="9"/>
      <c r="BB357" s="9"/>
      <c r="BC357" s="9"/>
      <c r="BD357" s="9"/>
      <c r="BE357" s="9"/>
      <c r="BF357" s="9"/>
      <c r="BG357" s="9"/>
      <c r="BH357" s="9"/>
      <c r="BI357" s="9"/>
      <c r="BJ357" s="11"/>
      <c r="BK357" s="16"/>
      <c r="BL357" s="11"/>
      <c r="BM357" s="11"/>
      <c r="BN357" s="11"/>
      <c r="BO357" s="11"/>
      <c r="BP357" s="11"/>
      <c r="BQ357" s="11"/>
      <c r="BR357" s="11"/>
      <c r="BS357" s="11"/>
      <c r="BT357" s="11"/>
      <c r="BU357" s="11"/>
      <c r="BV357" s="16"/>
      <c r="BW357" s="11"/>
      <c r="BX357" s="11"/>
      <c r="BY357" s="11"/>
      <c r="BZ357" s="11"/>
      <c r="CA357" s="11"/>
      <c r="CB357" s="11"/>
      <c r="CC357" s="9"/>
      <c r="CD357" s="9"/>
    </row>
    <row r="358" hidden="1">
      <c r="A358" s="11" t="s">
        <v>3096</v>
      </c>
      <c r="B358" s="10">
        <v>2019.0</v>
      </c>
      <c r="C358" s="11" t="s">
        <v>3097</v>
      </c>
      <c r="D358" s="11" t="s">
        <v>3098</v>
      </c>
      <c r="E358" s="9"/>
      <c r="F358" s="11" t="s">
        <v>1415</v>
      </c>
      <c r="G358" s="10">
        <v>218.0</v>
      </c>
      <c r="H358" s="9"/>
      <c r="I358" s="10">
        <v>72.0</v>
      </c>
      <c r="J358" s="10">
        <v>82.0</v>
      </c>
      <c r="K358" s="11" t="s">
        <v>3099</v>
      </c>
      <c r="L358" s="10">
        <v>27.0</v>
      </c>
      <c r="M358" s="11" t="s">
        <v>3100</v>
      </c>
      <c r="N358" s="11" t="s">
        <v>3101</v>
      </c>
      <c r="O358" s="12" t="s">
        <v>3102</v>
      </c>
      <c r="P358" s="11" t="s">
        <v>3103</v>
      </c>
      <c r="Q358" s="11" t="s">
        <v>89</v>
      </c>
      <c r="R358" s="9"/>
      <c r="S358" s="9"/>
      <c r="T358" s="9"/>
      <c r="U358" s="9"/>
      <c r="V358" s="17" t="s">
        <v>133</v>
      </c>
      <c r="W358" s="11" t="s">
        <v>90</v>
      </c>
      <c r="X358" s="13" t="s">
        <v>91</v>
      </c>
      <c r="Y358" s="14"/>
      <c r="Z358" s="9"/>
      <c r="AA358" s="13" t="s">
        <v>91</v>
      </c>
      <c r="AB358" s="9"/>
      <c r="AC358" s="9"/>
      <c r="AD358" s="9"/>
      <c r="AE358" s="9"/>
      <c r="AF358" s="9"/>
      <c r="AG358" s="15"/>
      <c r="AH358" s="9"/>
      <c r="AI358" s="9"/>
      <c r="AJ358" s="9"/>
      <c r="AK358" s="9"/>
      <c r="AL358" s="9"/>
      <c r="AM358" s="9"/>
      <c r="AN358" s="9"/>
      <c r="AO358" s="15"/>
      <c r="AP358" s="15"/>
      <c r="AQ358" s="9"/>
      <c r="AR358" s="9"/>
      <c r="AS358" s="9"/>
      <c r="AT358" s="9"/>
      <c r="AU358" s="9"/>
      <c r="AV358" s="9"/>
      <c r="AW358" s="9"/>
      <c r="AX358" s="15"/>
      <c r="AY358" s="9"/>
      <c r="AZ358" s="9"/>
      <c r="BA358" s="9"/>
      <c r="BB358" s="9"/>
      <c r="BC358" s="9"/>
      <c r="BD358" s="9"/>
      <c r="BE358" s="9"/>
      <c r="BF358" s="9"/>
      <c r="BG358" s="9"/>
      <c r="BH358" s="9"/>
      <c r="BI358" s="9"/>
      <c r="BJ358" s="11"/>
      <c r="BK358" s="16"/>
      <c r="BL358" s="11"/>
      <c r="BM358" s="11"/>
      <c r="BN358" s="11"/>
      <c r="BO358" s="11"/>
      <c r="BP358" s="11"/>
      <c r="BQ358" s="11"/>
      <c r="BR358" s="11"/>
      <c r="BS358" s="11"/>
      <c r="BT358" s="11"/>
      <c r="BU358" s="11"/>
      <c r="BV358" s="16"/>
      <c r="BW358" s="11"/>
      <c r="BX358" s="11"/>
      <c r="BY358" s="11"/>
      <c r="BZ358" s="11"/>
      <c r="CA358" s="11"/>
      <c r="CB358" s="11"/>
      <c r="CC358" s="9"/>
      <c r="CD358" s="9"/>
    </row>
    <row r="359" hidden="1">
      <c r="A359" s="11" t="s">
        <v>3104</v>
      </c>
      <c r="B359" s="10">
        <v>2019.0</v>
      </c>
      <c r="C359" s="11" t="s">
        <v>3105</v>
      </c>
      <c r="D359" s="11" t="s">
        <v>3106</v>
      </c>
      <c r="E359" s="9"/>
      <c r="F359" s="11" t="s">
        <v>3107</v>
      </c>
      <c r="G359" s="10">
        <v>30.0</v>
      </c>
      <c r="H359" s="10">
        <v>4.0</v>
      </c>
      <c r="I359" s="10">
        <v>1101.0</v>
      </c>
      <c r="J359" s="10">
        <v>1123.0</v>
      </c>
      <c r="K359" s="11" t="s">
        <v>3108</v>
      </c>
      <c r="L359" s="10">
        <v>1.0</v>
      </c>
      <c r="M359" s="11" t="s">
        <v>3109</v>
      </c>
      <c r="N359" s="11" t="s">
        <v>3110</v>
      </c>
      <c r="O359" s="12" t="s">
        <v>3111</v>
      </c>
      <c r="P359" s="11" t="s">
        <v>3112</v>
      </c>
      <c r="Q359" s="11" t="s">
        <v>89</v>
      </c>
      <c r="R359" s="9"/>
      <c r="S359" s="9"/>
      <c r="T359" s="9"/>
      <c r="U359" s="9"/>
      <c r="V359" s="17" t="s">
        <v>133</v>
      </c>
      <c r="W359" s="11" t="s">
        <v>90</v>
      </c>
      <c r="X359" s="13" t="s">
        <v>91</v>
      </c>
      <c r="Y359" s="14"/>
      <c r="Z359" s="9"/>
      <c r="AA359" s="13" t="s">
        <v>91</v>
      </c>
      <c r="AB359" s="9"/>
      <c r="AC359" s="9"/>
      <c r="AD359" s="9"/>
      <c r="AE359" s="9"/>
      <c r="AF359" s="9"/>
      <c r="AG359" s="15"/>
      <c r="AH359" s="9"/>
      <c r="AI359" s="9"/>
      <c r="AJ359" s="9"/>
      <c r="AK359" s="9"/>
      <c r="AL359" s="9"/>
      <c r="AM359" s="9"/>
      <c r="AN359" s="9"/>
      <c r="AO359" s="15"/>
      <c r="AP359" s="15"/>
      <c r="AQ359" s="9"/>
      <c r="AR359" s="9"/>
      <c r="AS359" s="9"/>
      <c r="AT359" s="9"/>
      <c r="AU359" s="9"/>
      <c r="AV359" s="9"/>
      <c r="AW359" s="9"/>
      <c r="AX359" s="15"/>
      <c r="AY359" s="9"/>
      <c r="AZ359" s="9"/>
      <c r="BA359" s="9"/>
      <c r="BB359" s="9"/>
      <c r="BC359" s="9"/>
      <c r="BD359" s="9"/>
      <c r="BE359" s="9"/>
      <c r="BF359" s="9"/>
      <c r="BG359" s="9"/>
      <c r="BH359" s="9"/>
      <c r="BI359" s="9"/>
      <c r="BJ359" s="11"/>
      <c r="BK359" s="16"/>
      <c r="BL359" s="11"/>
      <c r="BM359" s="11"/>
      <c r="BN359" s="11"/>
      <c r="BO359" s="11"/>
      <c r="BP359" s="11"/>
      <c r="BQ359" s="11"/>
      <c r="BR359" s="11"/>
      <c r="BS359" s="11"/>
      <c r="BT359" s="11"/>
      <c r="BU359" s="11"/>
      <c r="BV359" s="16"/>
      <c r="BW359" s="11"/>
      <c r="BX359" s="11"/>
      <c r="BY359" s="11"/>
      <c r="BZ359" s="11"/>
      <c r="CA359" s="11"/>
      <c r="CB359" s="11"/>
      <c r="CC359" s="9"/>
      <c r="CD359" s="9"/>
    </row>
    <row r="360" hidden="1">
      <c r="A360" s="11" t="s">
        <v>3113</v>
      </c>
      <c r="B360" s="10">
        <v>2018.0</v>
      </c>
      <c r="C360" s="11" t="s">
        <v>3114</v>
      </c>
      <c r="D360" s="11" t="s">
        <v>3115</v>
      </c>
      <c r="E360" s="9"/>
      <c r="F360" s="11" t="s">
        <v>3116</v>
      </c>
      <c r="G360" s="10">
        <v>8.0</v>
      </c>
      <c r="H360" s="10">
        <v>1.0</v>
      </c>
      <c r="I360" s="10">
        <v>1.0</v>
      </c>
      <c r="J360" s="10">
        <v>18.0</v>
      </c>
      <c r="K360" s="11" t="s">
        <v>3117</v>
      </c>
      <c r="L360" s="10">
        <v>2.0</v>
      </c>
      <c r="M360" s="11" t="s">
        <v>3118</v>
      </c>
      <c r="N360" s="11" t="s">
        <v>3119</v>
      </c>
      <c r="O360" s="12" t="s">
        <v>3120</v>
      </c>
      <c r="P360" s="11" t="s">
        <v>3121</v>
      </c>
      <c r="Q360" s="11" t="s">
        <v>89</v>
      </c>
      <c r="R360" s="9"/>
      <c r="S360" s="9"/>
      <c r="T360" s="9"/>
      <c r="U360" s="9"/>
      <c r="V360" s="17" t="s">
        <v>133</v>
      </c>
      <c r="W360" s="11" t="s">
        <v>90</v>
      </c>
      <c r="X360" s="13" t="s">
        <v>91</v>
      </c>
      <c r="Y360" s="14"/>
      <c r="Z360" s="9"/>
      <c r="AA360" s="13" t="s">
        <v>91</v>
      </c>
      <c r="AB360" s="9"/>
      <c r="AC360" s="9"/>
      <c r="AD360" s="9"/>
      <c r="AE360" s="9"/>
      <c r="AF360" s="9"/>
      <c r="AG360" s="15"/>
      <c r="AH360" s="9"/>
      <c r="AI360" s="9"/>
      <c r="AJ360" s="9"/>
      <c r="AK360" s="9"/>
      <c r="AL360" s="9"/>
      <c r="AM360" s="9"/>
      <c r="AN360" s="9"/>
      <c r="AO360" s="15"/>
      <c r="AP360" s="15"/>
      <c r="AQ360" s="9"/>
      <c r="AR360" s="9"/>
      <c r="AS360" s="9"/>
      <c r="AT360" s="9"/>
      <c r="AU360" s="9"/>
      <c r="AV360" s="9"/>
      <c r="AW360" s="9"/>
      <c r="AX360" s="15"/>
      <c r="AY360" s="9"/>
      <c r="AZ360" s="9"/>
      <c r="BA360" s="9"/>
      <c r="BB360" s="9"/>
      <c r="BC360" s="9"/>
      <c r="BD360" s="9"/>
      <c r="BE360" s="9"/>
      <c r="BF360" s="9"/>
      <c r="BG360" s="9"/>
      <c r="BH360" s="9"/>
      <c r="BI360" s="9"/>
      <c r="BJ360" s="11"/>
      <c r="BK360" s="16"/>
      <c r="BL360" s="11"/>
      <c r="BM360" s="11"/>
      <c r="BN360" s="11"/>
      <c r="BO360" s="11"/>
      <c r="BP360" s="11"/>
      <c r="BQ360" s="11"/>
      <c r="BR360" s="11"/>
      <c r="BS360" s="11"/>
      <c r="BT360" s="11"/>
      <c r="BU360" s="11"/>
      <c r="BV360" s="16"/>
      <c r="BW360" s="11"/>
      <c r="BX360" s="11"/>
      <c r="BY360" s="11"/>
      <c r="BZ360" s="11"/>
      <c r="CA360" s="11"/>
      <c r="CB360" s="11"/>
      <c r="CC360" s="9"/>
      <c r="CD360" s="9"/>
    </row>
    <row r="361" hidden="1">
      <c r="A361" s="11" t="s">
        <v>3122</v>
      </c>
      <c r="B361" s="10">
        <v>2015.0</v>
      </c>
      <c r="C361" s="11" t="s">
        <v>3123</v>
      </c>
      <c r="D361" s="11" t="s">
        <v>3124</v>
      </c>
      <c r="E361" s="9"/>
      <c r="F361" s="11" t="s">
        <v>308</v>
      </c>
      <c r="G361" s="10">
        <v>9.0</v>
      </c>
      <c r="H361" s="10">
        <v>6.0</v>
      </c>
      <c r="I361" s="10">
        <v>839.0</v>
      </c>
      <c r="J361" s="10">
        <v>865.0</v>
      </c>
      <c r="K361" s="11" t="s">
        <v>3125</v>
      </c>
      <c r="L361" s="10">
        <v>10.0</v>
      </c>
      <c r="M361" s="11" t="s">
        <v>3126</v>
      </c>
      <c r="N361" s="11" t="s">
        <v>3127</v>
      </c>
      <c r="O361" s="12" t="s">
        <v>3128</v>
      </c>
      <c r="P361" s="11" t="s">
        <v>3129</v>
      </c>
      <c r="Q361" s="11" t="s">
        <v>89</v>
      </c>
      <c r="R361" s="9"/>
      <c r="S361" s="9"/>
      <c r="T361" s="9"/>
      <c r="U361" s="9"/>
      <c r="V361" s="17" t="s">
        <v>133</v>
      </c>
      <c r="W361" s="11" t="s">
        <v>90</v>
      </c>
      <c r="X361" s="13" t="s">
        <v>91</v>
      </c>
      <c r="Y361" s="14"/>
      <c r="Z361" s="9"/>
      <c r="AA361" s="13" t="s">
        <v>91</v>
      </c>
      <c r="AB361" s="9"/>
      <c r="AC361" s="9"/>
      <c r="AD361" s="9"/>
      <c r="AE361" s="9"/>
      <c r="AF361" s="9"/>
      <c r="AG361" s="15"/>
      <c r="AH361" s="9"/>
      <c r="AI361" s="9"/>
      <c r="AJ361" s="9"/>
      <c r="AK361" s="9"/>
      <c r="AL361" s="9"/>
      <c r="AM361" s="9"/>
      <c r="AN361" s="9"/>
      <c r="AO361" s="15"/>
      <c r="AP361" s="15"/>
      <c r="AQ361" s="9"/>
      <c r="AR361" s="9"/>
      <c r="AS361" s="9"/>
      <c r="AT361" s="9"/>
      <c r="AU361" s="9"/>
      <c r="AV361" s="9"/>
      <c r="AW361" s="9"/>
      <c r="AX361" s="15"/>
      <c r="AY361" s="9"/>
      <c r="AZ361" s="9"/>
      <c r="BA361" s="9"/>
      <c r="BB361" s="9"/>
      <c r="BC361" s="9"/>
      <c r="BD361" s="9"/>
      <c r="BE361" s="9"/>
      <c r="BF361" s="9"/>
      <c r="BG361" s="9"/>
      <c r="BH361" s="9"/>
      <c r="BI361" s="9"/>
      <c r="BJ361" s="11"/>
      <c r="BK361" s="16"/>
      <c r="BL361" s="11"/>
      <c r="BM361" s="11"/>
      <c r="BN361" s="11"/>
      <c r="BO361" s="11"/>
      <c r="BP361" s="11"/>
      <c r="BQ361" s="11"/>
      <c r="BR361" s="11"/>
      <c r="BS361" s="11"/>
      <c r="BT361" s="11"/>
      <c r="BU361" s="11"/>
      <c r="BV361" s="16"/>
      <c r="BW361" s="11"/>
      <c r="BX361" s="11"/>
      <c r="BY361" s="11"/>
      <c r="BZ361" s="11"/>
      <c r="CA361" s="11"/>
      <c r="CB361" s="11"/>
      <c r="CC361" s="9"/>
      <c r="CD361" s="9"/>
    </row>
    <row r="362" hidden="1">
      <c r="A362" s="11" t="s">
        <v>3130</v>
      </c>
      <c r="B362" s="10">
        <v>2013.0</v>
      </c>
      <c r="C362" s="11" t="s">
        <v>3131</v>
      </c>
      <c r="D362" s="11" t="s">
        <v>3132</v>
      </c>
      <c r="E362" s="9"/>
      <c r="F362" s="11" t="s">
        <v>84</v>
      </c>
      <c r="G362" s="11" t="s">
        <v>3133</v>
      </c>
      <c r="H362" s="9"/>
      <c r="I362" s="10">
        <v>257.0</v>
      </c>
      <c r="J362" s="10">
        <v>268.0</v>
      </c>
      <c r="K362" s="11" t="s">
        <v>3134</v>
      </c>
      <c r="M362" s="11" t="s">
        <v>3135</v>
      </c>
      <c r="N362" s="11" t="s">
        <v>3136</v>
      </c>
      <c r="O362" s="12" t="s">
        <v>3137</v>
      </c>
      <c r="P362" s="11" t="s">
        <v>3138</v>
      </c>
      <c r="Q362" s="11" t="s">
        <v>89</v>
      </c>
      <c r="R362" s="9"/>
      <c r="S362" s="9"/>
      <c r="T362" s="9"/>
      <c r="U362" s="9"/>
      <c r="V362" s="17" t="s">
        <v>133</v>
      </c>
      <c r="W362" s="11" t="s">
        <v>90</v>
      </c>
      <c r="X362" s="13" t="s">
        <v>91</v>
      </c>
      <c r="Y362" s="14"/>
      <c r="Z362" s="9"/>
      <c r="AA362" s="13" t="s">
        <v>91</v>
      </c>
      <c r="AB362" s="9"/>
      <c r="AC362" s="9"/>
      <c r="AD362" s="9"/>
      <c r="AE362" s="9"/>
      <c r="AF362" s="9"/>
      <c r="AG362" s="15"/>
      <c r="AH362" s="9"/>
      <c r="AI362" s="9"/>
      <c r="AJ362" s="9"/>
      <c r="AK362" s="9"/>
      <c r="AL362" s="9"/>
      <c r="AM362" s="9"/>
      <c r="AN362" s="9"/>
      <c r="AO362" s="15"/>
      <c r="AP362" s="15"/>
      <c r="AQ362" s="9"/>
      <c r="AR362" s="9"/>
      <c r="AS362" s="9"/>
      <c r="AT362" s="9"/>
      <c r="AU362" s="9"/>
      <c r="AV362" s="9"/>
      <c r="AW362" s="9"/>
      <c r="AX362" s="15"/>
      <c r="AY362" s="9"/>
      <c r="AZ362" s="9"/>
      <c r="BA362" s="9"/>
      <c r="BB362" s="9"/>
      <c r="BC362" s="9"/>
      <c r="BD362" s="9"/>
      <c r="BE362" s="9"/>
      <c r="BF362" s="9"/>
      <c r="BG362" s="9"/>
      <c r="BH362" s="9"/>
      <c r="BI362" s="9"/>
      <c r="BJ362" s="11"/>
      <c r="BK362" s="16"/>
      <c r="BL362" s="11"/>
      <c r="BM362" s="11"/>
      <c r="BN362" s="11"/>
      <c r="BO362" s="11"/>
      <c r="BP362" s="11"/>
      <c r="BQ362" s="11"/>
      <c r="BR362" s="11"/>
      <c r="BS362" s="11"/>
      <c r="BT362" s="11"/>
      <c r="BU362" s="11"/>
      <c r="BV362" s="16"/>
      <c r="BW362" s="11"/>
      <c r="BX362" s="11"/>
      <c r="BY362" s="11"/>
      <c r="BZ362" s="11"/>
      <c r="CA362" s="11"/>
      <c r="CB362" s="11"/>
      <c r="CC362" s="9"/>
      <c r="CD362" s="9"/>
    </row>
    <row r="363" hidden="1">
      <c r="A363" s="11" t="s">
        <v>3139</v>
      </c>
      <c r="B363" s="10">
        <v>2022.0</v>
      </c>
      <c r="C363" s="11" t="s">
        <v>3140</v>
      </c>
      <c r="D363" s="11" t="s">
        <v>3141</v>
      </c>
      <c r="E363" s="9"/>
      <c r="F363" s="11" t="s">
        <v>3142</v>
      </c>
      <c r="G363" s="10">
        <v>29.0</v>
      </c>
      <c r="H363" s="10" t="s">
        <v>2108</v>
      </c>
      <c r="I363" s="10">
        <v>298.0</v>
      </c>
      <c r="J363" s="10">
        <v>312.0</v>
      </c>
      <c r="K363" s="11" t="s">
        <v>3143</v>
      </c>
      <c r="M363" s="11" t="s">
        <v>3144</v>
      </c>
      <c r="N363" s="11" t="s">
        <v>3145</v>
      </c>
      <c r="O363" s="12" t="s">
        <v>3146</v>
      </c>
      <c r="P363" s="11" t="s">
        <v>3147</v>
      </c>
      <c r="Q363" s="11" t="s">
        <v>89</v>
      </c>
      <c r="R363" s="9"/>
      <c r="S363" s="9"/>
      <c r="T363" s="9"/>
      <c r="U363" s="9"/>
      <c r="V363" s="17" t="s">
        <v>133</v>
      </c>
      <c r="W363" s="11" t="s">
        <v>90</v>
      </c>
      <c r="X363" s="13" t="s">
        <v>91</v>
      </c>
      <c r="Y363" s="14"/>
      <c r="Z363" s="9"/>
      <c r="AA363" s="13" t="s">
        <v>91</v>
      </c>
      <c r="AB363" s="9"/>
      <c r="AC363" s="9"/>
      <c r="AD363" s="9"/>
      <c r="AE363" s="9"/>
      <c r="AF363" s="9"/>
      <c r="AG363" s="15"/>
      <c r="AH363" s="9"/>
      <c r="AI363" s="9"/>
      <c r="AJ363" s="9"/>
      <c r="AK363" s="9"/>
      <c r="AL363" s="9"/>
      <c r="AM363" s="9"/>
      <c r="AN363" s="9"/>
      <c r="AO363" s="15"/>
      <c r="AP363" s="15"/>
      <c r="AQ363" s="9"/>
      <c r="AR363" s="9"/>
      <c r="AS363" s="9"/>
      <c r="AT363" s="9"/>
      <c r="AU363" s="9"/>
      <c r="AV363" s="9"/>
      <c r="AW363" s="9"/>
      <c r="AX363" s="15"/>
      <c r="AY363" s="9"/>
      <c r="AZ363" s="9"/>
      <c r="BA363" s="9"/>
      <c r="BB363" s="9"/>
      <c r="BC363" s="9"/>
      <c r="BD363" s="9"/>
      <c r="BE363" s="9"/>
      <c r="BF363" s="9"/>
      <c r="BG363" s="9"/>
      <c r="BH363" s="9"/>
      <c r="BI363" s="9"/>
      <c r="BJ363" s="11"/>
      <c r="BK363" s="16"/>
      <c r="BL363" s="11"/>
      <c r="BM363" s="11"/>
      <c r="BN363" s="11"/>
      <c r="BO363" s="11"/>
      <c r="BP363" s="11"/>
      <c r="BQ363" s="11"/>
      <c r="BR363" s="11"/>
      <c r="BS363" s="11"/>
      <c r="BT363" s="11"/>
      <c r="BU363" s="11"/>
      <c r="BV363" s="16"/>
      <c r="BW363" s="11"/>
      <c r="BX363" s="11"/>
      <c r="BY363" s="11"/>
      <c r="BZ363" s="11"/>
      <c r="CA363" s="11"/>
      <c r="CB363" s="11"/>
      <c r="CC363" s="9"/>
      <c r="CD363" s="9"/>
    </row>
    <row r="364" hidden="1">
      <c r="A364" s="11" t="s">
        <v>3148</v>
      </c>
      <c r="B364" s="10">
        <v>2020.0</v>
      </c>
      <c r="C364" s="11" t="s">
        <v>3149</v>
      </c>
      <c r="D364" s="11" t="s">
        <v>3150</v>
      </c>
      <c r="E364" s="9"/>
      <c r="F364" s="11" t="s">
        <v>1277</v>
      </c>
      <c r="G364" s="10">
        <v>26.0</v>
      </c>
      <c r="H364" s="10">
        <v>3.0</v>
      </c>
      <c r="I364" s="10">
        <v>359.0</v>
      </c>
      <c r="J364" s="10">
        <v>370.0</v>
      </c>
      <c r="K364" s="11" t="s">
        <v>3151</v>
      </c>
      <c r="L364" s="10">
        <v>1.0</v>
      </c>
      <c r="M364" s="11" t="s">
        <v>3152</v>
      </c>
      <c r="N364" s="11" t="s">
        <v>3153</v>
      </c>
      <c r="O364" s="12" t="s">
        <v>3154</v>
      </c>
      <c r="P364" s="11" t="s">
        <v>3155</v>
      </c>
      <c r="Q364" s="11" t="s">
        <v>89</v>
      </c>
      <c r="R364" s="9"/>
      <c r="S364" s="9"/>
      <c r="T364" s="9"/>
      <c r="U364" s="9"/>
      <c r="V364" s="17" t="s">
        <v>133</v>
      </c>
      <c r="W364" s="11" t="s">
        <v>90</v>
      </c>
      <c r="X364" s="13" t="s">
        <v>91</v>
      </c>
      <c r="Y364" s="14"/>
      <c r="Z364" s="9"/>
      <c r="AA364" s="13" t="s">
        <v>91</v>
      </c>
      <c r="AB364" s="9"/>
      <c r="AC364" s="9"/>
      <c r="AD364" s="9"/>
      <c r="AE364" s="9"/>
      <c r="AF364" s="9"/>
      <c r="AG364" s="15"/>
      <c r="AH364" s="9"/>
      <c r="AI364" s="9"/>
      <c r="AJ364" s="9"/>
      <c r="AK364" s="9"/>
      <c r="AL364" s="9"/>
      <c r="AM364" s="9"/>
      <c r="AN364" s="9"/>
      <c r="AO364" s="15"/>
      <c r="AP364" s="15"/>
      <c r="AQ364" s="9"/>
      <c r="AR364" s="9"/>
      <c r="AS364" s="9"/>
      <c r="AT364" s="9"/>
      <c r="AU364" s="9"/>
      <c r="AV364" s="9"/>
      <c r="AW364" s="9"/>
      <c r="AX364" s="15"/>
      <c r="AY364" s="9"/>
      <c r="AZ364" s="9"/>
      <c r="BA364" s="9"/>
      <c r="BB364" s="9"/>
      <c r="BC364" s="9"/>
      <c r="BD364" s="9"/>
      <c r="BE364" s="9"/>
      <c r="BF364" s="9"/>
      <c r="BG364" s="9"/>
      <c r="BH364" s="9"/>
      <c r="BI364" s="9"/>
      <c r="BJ364" s="11"/>
      <c r="BK364" s="16"/>
      <c r="BL364" s="11"/>
      <c r="BM364" s="11"/>
      <c r="BN364" s="11"/>
      <c r="BO364" s="11"/>
      <c r="BP364" s="11"/>
      <c r="BQ364" s="11"/>
      <c r="BR364" s="11"/>
      <c r="BS364" s="11"/>
      <c r="BT364" s="11"/>
      <c r="BU364" s="11"/>
      <c r="BV364" s="16"/>
      <c r="BW364" s="11"/>
      <c r="BX364" s="11"/>
      <c r="BY364" s="11"/>
      <c r="BZ364" s="11"/>
      <c r="CA364" s="11"/>
      <c r="CB364" s="11"/>
      <c r="CC364" s="9"/>
      <c r="CD364" s="9"/>
    </row>
    <row r="365" hidden="1">
      <c r="A365" s="9"/>
      <c r="B365" s="10">
        <v>2018.0</v>
      </c>
      <c r="C365" s="11" t="s">
        <v>3156</v>
      </c>
      <c r="D365" s="11" t="s">
        <v>3157</v>
      </c>
      <c r="E365" s="9"/>
      <c r="F365" s="11" t="s">
        <v>2577</v>
      </c>
      <c r="G365" s="10">
        <v>7.0</v>
      </c>
      <c r="H365" s="10">
        <v>4.0</v>
      </c>
      <c r="I365" s="10">
        <v>337.0</v>
      </c>
      <c r="J365" s="10">
        <v>346.0</v>
      </c>
      <c r="K365" s="11" t="s">
        <v>3158</v>
      </c>
      <c r="L365" s="10">
        <v>1.0</v>
      </c>
      <c r="M365" s="31" t="s">
        <v>3159</v>
      </c>
      <c r="N365" s="11" t="s">
        <v>3160</v>
      </c>
      <c r="O365" s="12" t="s">
        <v>3161</v>
      </c>
      <c r="P365" s="11" t="s">
        <v>3162</v>
      </c>
      <c r="Q365" s="11" t="s">
        <v>89</v>
      </c>
      <c r="R365" s="9"/>
      <c r="S365" s="9"/>
      <c r="T365" s="9"/>
      <c r="U365" s="9"/>
      <c r="V365" s="17" t="s">
        <v>133</v>
      </c>
      <c r="W365" s="11" t="s">
        <v>90</v>
      </c>
      <c r="X365" s="13" t="s">
        <v>91</v>
      </c>
      <c r="Y365" s="14"/>
      <c r="Z365" s="9"/>
      <c r="AA365" s="13" t="s">
        <v>91</v>
      </c>
      <c r="AB365" s="9"/>
      <c r="AC365" s="9"/>
      <c r="AD365" s="9"/>
      <c r="AE365" s="9"/>
      <c r="AF365" s="9"/>
      <c r="AG365" s="15"/>
      <c r="AH365" s="9"/>
      <c r="AI365" s="9"/>
      <c r="AJ365" s="9"/>
      <c r="AK365" s="9"/>
      <c r="AL365" s="9"/>
      <c r="AM365" s="9"/>
      <c r="AN365" s="9"/>
      <c r="AO365" s="15"/>
      <c r="AP365" s="15"/>
      <c r="AQ365" s="9"/>
      <c r="AR365" s="9"/>
      <c r="AS365" s="9"/>
      <c r="AT365" s="9"/>
      <c r="AU365" s="9"/>
      <c r="AV365" s="9"/>
      <c r="AW365" s="9"/>
      <c r="AX365" s="15"/>
      <c r="AY365" s="9"/>
      <c r="AZ365" s="9"/>
      <c r="BA365" s="9"/>
      <c r="BB365" s="9"/>
      <c r="BC365" s="9"/>
      <c r="BD365" s="9"/>
      <c r="BE365" s="9"/>
      <c r="BF365" s="9"/>
      <c r="BG365" s="9"/>
      <c r="BH365" s="9"/>
      <c r="BI365" s="9"/>
      <c r="BJ365" s="11"/>
      <c r="BK365" s="16"/>
      <c r="BL365" s="11"/>
      <c r="BM365" s="11"/>
      <c r="BN365" s="11"/>
      <c r="BO365" s="11"/>
      <c r="BP365" s="11"/>
      <c r="BQ365" s="11"/>
      <c r="BR365" s="11"/>
      <c r="BS365" s="11"/>
      <c r="BT365" s="11"/>
      <c r="BU365" s="11"/>
      <c r="BV365" s="16"/>
      <c r="BW365" s="11"/>
      <c r="BX365" s="11"/>
      <c r="BY365" s="11"/>
      <c r="BZ365" s="11"/>
      <c r="CA365" s="11"/>
      <c r="CB365" s="11"/>
      <c r="CC365" s="9"/>
      <c r="CD365" s="9"/>
    </row>
    <row r="366" hidden="1">
      <c r="A366" s="11" t="s">
        <v>3163</v>
      </c>
      <c r="B366" s="10">
        <v>2019.0</v>
      </c>
      <c r="C366" s="11" t="s">
        <v>3164</v>
      </c>
      <c r="D366" s="11" t="s">
        <v>3165</v>
      </c>
      <c r="E366" s="9"/>
      <c r="F366" s="11" t="s">
        <v>1874</v>
      </c>
      <c r="G366" s="10">
        <v>52.0</v>
      </c>
      <c r="H366" s="10">
        <v>13.0</v>
      </c>
      <c r="I366" s="10">
        <v>2068.0</v>
      </c>
      <c r="J366" s="10">
        <v>2073.0</v>
      </c>
      <c r="K366" s="11" t="s">
        <v>3166</v>
      </c>
      <c r="M366" s="11" t="s">
        <v>3167</v>
      </c>
      <c r="N366" s="11" t="s">
        <v>3168</v>
      </c>
      <c r="O366" s="12" t="s">
        <v>3169</v>
      </c>
      <c r="P366" s="11" t="s">
        <v>3170</v>
      </c>
      <c r="Q366" s="11" t="s">
        <v>89</v>
      </c>
      <c r="R366" s="9"/>
      <c r="S366" s="9"/>
      <c r="T366" s="9"/>
      <c r="U366" s="9"/>
      <c r="V366" s="17" t="s">
        <v>133</v>
      </c>
      <c r="W366" s="11" t="s">
        <v>90</v>
      </c>
      <c r="X366" s="13" t="s">
        <v>91</v>
      </c>
      <c r="Y366" s="14"/>
      <c r="Z366" s="9"/>
      <c r="AA366" s="13" t="s">
        <v>91</v>
      </c>
      <c r="AB366" s="9"/>
      <c r="AC366" s="9"/>
      <c r="AD366" s="9"/>
      <c r="AE366" s="9"/>
      <c r="AF366" s="9"/>
      <c r="AG366" s="15"/>
      <c r="AH366" s="9"/>
      <c r="AI366" s="9"/>
      <c r="AJ366" s="9"/>
      <c r="AK366" s="9"/>
      <c r="AL366" s="9"/>
      <c r="AM366" s="9"/>
      <c r="AN366" s="9"/>
      <c r="AO366" s="15"/>
      <c r="AP366" s="15"/>
      <c r="AQ366" s="9"/>
      <c r="AR366" s="9"/>
      <c r="AS366" s="9"/>
      <c r="AT366" s="9"/>
      <c r="AU366" s="9"/>
      <c r="AV366" s="9"/>
      <c r="AW366" s="9"/>
      <c r="AX366" s="15"/>
      <c r="AY366" s="9"/>
      <c r="AZ366" s="9"/>
      <c r="BA366" s="9"/>
      <c r="BB366" s="9"/>
      <c r="BC366" s="9"/>
      <c r="BD366" s="9"/>
      <c r="BE366" s="9"/>
      <c r="BF366" s="9"/>
      <c r="BG366" s="9"/>
      <c r="BH366" s="9"/>
      <c r="BI366" s="9"/>
      <c r="BJ366" s="11"/>
      <c r="BK366" s="16"/>
      <c r="BL366" s="11"/>
      <c r="BM366" s="11"/>
      <c r="BN366" s="11"/>
      <c r="BO366" s="11"/>
      <c r="BP366" s="11"/>
      <c r="BQ366" s="11"/>
      <c r="BR366" s="11"/>
      <c r="BS366" s="11"/>
      <c r="BT366" s="11"/>
      <c r="BU366" s="11"/>
      <c r="BV366" s="16"/>
      <c r="BW366" s="11"/>
      <c r="BX366" s="11"/>
      <c r="BY366" s="11"/>
      <c r="BZ366" s="11"/>
      <c r="CA366" s="11"/>
      <c r="CB366" s="11"/>
      <c r="CC366" s="9"/>
      <c r="CD366" s="9"/>
    </row>
    <row r="367" hidden="1">
      <c r="A367" s="11" t="s">
        <v>3171</v>
      </c>
      <c r="B367" s="10">
        <v>2017.0</v>
      </c>
      <c r="C367" s="11" t="s">
        <v>3172</v>
      </c>
      <c r="D367" s="11" t="s">
        <v>3173</v>
      </c>
      <c r="E367" s="9"/>
      <c r="F367" s="11" t="s">
        <v>3174</v>
      </c>
      <c r="G367" s="10">
        <v>7.0</v>
      </c>
      <c r="H367" s="10">
        <v>1.0</v>
      </c>
      <c r="I367" s="10">
        <v>112.0</v>
      </c>
      <c r="J367" s="10">
        <v>130.0</v>
      </c>
      <c r="K367" s="11" t="s">
        <v>3175</v>
      </c>
      <c r="L367" s="10">
        <v>18.0</v>
      </c>
      <c r="M367" s="11" t="s">
        <v>3176</v>
      </c>
      <c r="N367" s="11" t="s">
        <v>3177</v>
      </c>
      <c r="O367" s="12" t="s">
        <v>3178</v>
      </c>
      <c r="P367" s="11" t="s">
        <v>3179</v>
      </c>
      <c r="Q367" s="11" t="s">
        <v>89</v>
      </c>
      <c r="R367" s="9"/>
      <c r="S367" s="9"/>
      <c r="T367" s="9"/>
      <c r="U367" s="9"/>
      <c r="V367" s="17" t="s">
        <v>133</v>
      </c>
      <c r="W367" s="11" t="s">
        <v>90</v>
      </c>
      <c r="X367" s="13" t="s">
        <v>91</v>
      </c>
      <c r="Y367" s="14"/>
      <c r="Z367" s="9"/>
      <c r="AA367" s="13" t="s">
        <v>91</v>
      </c>
      <c r="AB367" s="9"/>
      <c r="AC367" s="9"/>
      <c r="AD367" s="9"/>
      <c r="AE367" s="9"/>
      <c r="AF367" s="9"/>
      <c r="AG367" s="15"/>
      <c r="AH367" s="9"/>
      <c r="AI367" s="9"/>
      <c r="AJ367" s="9"/>
      <c r="AK367" s="9"/>
      <c r="AL367" s="9"/>
      <c r="AM367" s="9"/>
      <c r="AN367" s="9"/>
      <c r="AO367" s="15"/>
      <c r="AP367" s="15"/>
      <c r="AQ367" s="9"/>
      <c r="AR367" s="9"/>
      <c r="AS367" s="9"/>
      <c r="AT367" s="9"/>
      <c r="AU367" s="9"/>
      <c r="AV367" s="9"/>
      <c r="AW367" s="9"/>
      <c r="AX367" s="15"/>
      <c r="AY367" s="9"/>
      <c r="AZ367" s="9"/>
      <c r="BA367" s="9"/>
      <c r="BB367" s="9"/>
      <c r="BC367" s="9"/>
      <c r="BD367" s="9"/>
      <c r="BE367" s="9"/>
      <c r="BF367" s="9"/>
      <c r="BG367" s="9"/>
      <c r="BH367" s="9"/>
      <c r="BI367" s="9"/>
      <c r="BJ367" s="11"/>
      <c r="BK367" s="16"/>
      <c r="BL367" s="11"/>
      <c r="BM367" s="11"/>
      <c r="BN367" s="11"/>
      <c r="BO367" s="11"/>
      <c r="BP367" s="11"/>
      <c r="BQ367" s="11"/>
      <c r="BR367" s="11"/>
      <c r="BS367" s="11"/>
      <c r="BT367" s="11"/>
      <c r="BU367" s="11"/>
      <c r="BV367" s="16"/>
      <c r="BW367" s="11"/>
      <c r="BX367" s="11"/>
      <c r="BY367" s="11"/>
      <c r="BZ367" s="11"/>
      <c r="CA367" s="11"/>
      <c r="CB367" s="11"/>
      <c r="CC367" s="9"/>
      <c r="CD367" s="9"/>
    </row>
    <row r="368">
      <c r="A368" s="11" t="s">
        <v>3180</v>
      </c>
      <c r="B368" s="10">
        <v>2020.0</v>
      </c>
      <c r="C368" s="11" t="s">
        <v>3181</v>
      </c>
      <c r="D368" s="11" t="s">
        <v>3182</v>
      </c>
      <c r="E368" s="11" t="s">
        <v>185</v>
      </c>
      <c r="F368" s="11" t="s">
        <v>1578</v>
      </c>
      <c r="G368" s="10">
        <v>50.0</v>
      </c>
      <c r="H368" s="10">
        <v>6.0</v>
      </c>
      <c r="I368" s="10">
        <v>577.0</v>
      </c>
      <c r="J368" s="10">
        <v>599.0</v>
      </c>
      <c r="K368" s="11" t="s">
        <v>3183</v>
      </c>
      <c r="L368" s="10">
        <v>3.0</v>
      </c>
      <c r="M368" s="11" t="s">
        <v>3184</v>
      </c>
      <c r="N368" s="11" t="s">
        <v>3185</v>
      </c>
      <c r="O368" s="12" t="s">
        <v>3186</v>
      </c>
      <c r="P368" s="11" t="s">
        <v>3187</v>
      </c>
      <c r="Q368" s="11" t="s">
        <v>89</v>
      </c>
      <c r="R368" s="9"/>
      <c r="S368" s="9"/>
      <c r="T368" s="9"/>
      <c r="U368" s="9"/>
      <c r="V368" s="17" t="s">
        <v>133</v>
      </c>
      <c r="W368" s="9"/>
      <c r="X368" s="17" t="s">
        <v>133</v>
      </c>
      <c r="Y368" s="18"/>
      <c r="Z368" s="9"/>
      <c r="AA368" s="17" t="s">
        <v>133</v>
      </c>
      <c r="AB368" s="11" t="s">
        <v>3188</v>
      </c>
      <c r="AC368" s="9"/>
      <c r="AD368" s="9"/>
      <c r="AE368" s="9"/>
      <c r="AF368" s="11" t="s">
        <v>678</v>
      </c>
      <c r="AG368" s="20"/>
      <c r="AH368" s="21"/>
      <c r="AI368" s="23" t="s">
        <v>90</v>
      </c>
      <c r="AJ368" s="21"/>
      <c r="AK368" s="23" t="s">
        <v>90</v>
      </c>
      <c r="AL368" s="23" t="s">
        <v>90</v>
      </c>
      <c r="AM368" s="23" t="s">
        <v>90</v>
      </c>
      <c r="AN368" s="23" t="s">
        <v>90</v>
      </c>
      <c r="AO368" s="15"/>
      <c r="AP368" s="16" t="s">
        <v>90</v>
      </c>
      <c r="AQ368" s="9"/>
      <c r="AR368" s="9"/>
      <c r="AS368" s="9"/>
      <c r="AT368" s="9"/>
      <c r="AU368" s="9"/>
      <c r="AV368" s="9"/>
      <c r="AW368" s="9"/>
      <c r="AX368" s="15"/>
      <c r="AY368" s="9"/>
      <c r="AZ368" s="9"/>
      <c r="BA368" s="9"/>
      <c r="BB368" s="29" t="s">
        <v>90</v>
      </c>
      <c r="BC368" s="29" t="s">
        <v>90</v>
      </c>
      <c r="BD368" s="9"/>
      <c r="BE368" s="9"/>
      <c r="BF368" s="11" t="s">
        <v>90</v>
      </c>
      <c r="BG368" s="9"/>
      <c r="BH368" s="9"/>
      <c r="BI368" s="9"/>
      <c r="BJ368" s="11" t="s">
        <v>3189</v>
      </c>
      <c r="BK368" s="16"/>
      <c r="BL368" s="11" t="s">
        <v>90</v>
      </c>
      <c r="BM368" s="11"/>
      <c r="BN368" s="11"/>
      <c r="BO368" s="11"/>
      <c r="BP368" s="11"/>
      <c r="BQ368" s="11"/>
      <c r="BR368" s="11"/>
      <c r="BS368" s="11"/>
      <c r="BT368" s="11"/>
      <c r="BU368" s="11"/>
      <c r="BV368" s="16"/>
      <c r="BW368" s="11"/>
      <c r="BX368" s="11"/>
      <c r="BY368" s="11"/>
      <c r="BZ368" s="11"/>
      <c r="CA368" s="11"/>
      <c r="CB368" s="11"/>
      <c r="CC368" s="11" t="s">
        <v>680</v>
      </c>
      <c r="CD368" s="11" t="s">
        <v>197</v>
      </c>
    </row>
    <row r="369" hidden="1">
      <c r="A369" s="11" t="s">
        <v>3190</v>
      </c>
      <c r="B369" s="10">
        <v>2017.0</v>
      </c>
      <c r="C369" s="11" t="s">
        <v>3191</v>
      </c>
      <c r="D369" s="11" t="s">
        <v>3192</v>
      </c>
      <c r="E369" s="9"/>
      <c r="F369" s="11" t="s">
        <v>1148</v>
      </c>
      <c r="G369" s="10">
        <v>72.0</v>
      </c>
      <c r="H369" s="9"/>
      <c r="I369" s="10">
        <v>71.0</v>
      </c>
      <c r="J369" s="10">
        <v>86.0</v>
      </c>
      <c r="K369" s="11" t="s">
        <v>3193</v>
      </c>
      <c r="L369" s="10">
        <v>87.0</v>
      </c>
      <c r="M369" s="11" t="s">
        <v>3194</v>
      </c>
      <c r="N369" s="11" t="s">
        <v>3195</v>
      </c>
      <c r="O369" s="12" t="s">
        <v>3196</v>
      </c>
      <c r="P369" s="11" t="s">
        <v>3197</v>
      </c>
      <c r="Q369" s="11" t="s">
        <v>89</v>
      </c>
      <c r="R369" s="9"/>
      <c r="S369" s="9"/>
      <c r="T369" s="9"/>
      <c r="U369" s="9"/>
      <c r="V369" s="17" t="s">
        <v>133</v>
      </c>
      <c r="W369" s="11" t="s">
        <v>90</v>
      </c>
      <c r="X369" s="13" t="s">
        <v>91</v>
      </c>
      <c r="Y369" s="14"/>
      <c r="Z369" s="9"/>
      <c r="AA369" s="13" t="s">
        <v>91</v>
      </c>
      <c r="AB369" s="9"/>
      <c r="AC369" s="9"/>
      <c r="AD369" s="9"/>
      <c r="AE369" s="9"/>
      <c r="AF369" s="9"/>
      <c r="AG369" s="15"/>
      <c r="AH369" s="9"/>
      <c r="AI369" s="9"/>
      <c r="AJ369" s="9"/>
      <c r="AK369" s="9"/>
      <c r="AL369" s="9"/>
      <c r="AM369" s="9"/>
      <c r="AN369" s="9"/>
      <c r="AO369" s="15"/>
      <c r="AP369" s="15"/>
      <c r="AQ369" s="9"/>
      <c r="AR369" s="9"/>
      <c r="AS369" s="9"/>
      <c r="AT369" s="9"/>
      <c r="AU369" s="9"/>
      <c r="AV369" s="9"/>
      <c r="AW369" s="9"/>
      <c r="AX369" s="15"/>
      <c r="AY369" s="9"/>
      <c r="AZ369" s="9"/>
      <c r="BA369" s="9"/>
      <c r="BB369" s="9"/>
      <c r="BC369" s="9"/>
      <c r="BD369" s="9"/>
      <c r="BE369" s="9"/>
      <c r="BF369" s="9"/>
      <c r="BG369" s="9"/>
      <c r="BH369" s="9"/>
      <c r="BI369" s="9"/>
      <c r="BJ369" s="11"/>
      <c r="BK369" s="16"/>
      <c r="BL369" s="11"/>
      <c r="BM369" s="11"/>
      <c r="BN369" s="11"/>
      <c r="BO369" s="11"/>
      <c r="BP369" s="11"/>
      <c r="BQ369" s="11"/>
      <c r="BR369" s="11"/>
      <c r="BS369" s="11"/>
      <c r="BT369" s="11"/>
      <c r="BU369" s="11"/>
      <c r="BV369" s="16"/>
      <c r="BW369" s="11"/>
      <c r="BX369" s="11"/>
      <c r="BY369" s="11"/>
      <c r="BZ369" s="11"/>
      <c r="CA369" s="11"/>
      <c r="CB369" s="11"/>
      <c r="CC369" s="9"/>
      <c r="CD369" s="9"/>
    </row>
    <row r="370" hidden="1">
      <c r="A370" s="11" t="s">
        <v>3198</v>
      </c>
      <c r="B370" s="10">
        <v>2014.0</v>
      </c>
      <c r="C370" s="11" t="s">
        <v>3199</v>
      </c>
      <c r="D370" s="11" t="s">
        <v>3200</v>
      </c>
      <c r="E370" s="9"/>
      <c r="F370" s="11" t="s">
        <v>3201</v>
      </c>
      <c r="G370" s="10">
        <v>50.0</v>
      </c>
      <c r="H370" s="10">
        <v>2.0</v>
      </c>
      <c r="I370" s="10">
        <v>565.0</v>
      </c>
      <c r="J370" s="10">
        <v>569.0</v>
      </c>
      <c r="K370" s="11" t="s">
        <v>3202</v>
      </c>
      <c r="L370" s="10">
        <v>15.0</v>
      </c>
      <c r="M370" s="11" t="s">
        <v>3203</v>
      </c>
      <c r="N370" s="11" t="s">
        <v>3204</v>
      </c>
      <c r="O370" s="12" t="s">
        <v>3205</v>
      </c>
      <c r="P370" s="11" t="s">
        <v>3206</v>
      </c>
      <c r="Q370" s="11" t="s">
        <v>89</v>
      </c>
      <c r="R370" s="9"/>
      <c r="S370" s="9"/>
      <c r="T370" s="9"/>
      <c r="U370" s="9"/>
      <c r="V370" s="17" t="s">
        <v>133</v>
      </c>
      <c r="W370" s="11" t="s">
        <v>90</v>
      </c>
      <c r="X370" s="13" t="s">
        <v>91</v>
      </c>
      <c r="Y370" s="14"/>
      <c r="Z370" s="9"/>
      <c r="AA370" s="13" t="s">
        <v>91</v>
      </c>
      <c r="AB370" s="9"/>
      <c r="AC370" s="9"/>
      <c r="AD370" s="9"/>
      <c r="AE370" s="9"/>
      <c r="AF370" s="9"/>
      <c r="AG370" s="15"/>
      <c r="AH370" s="9"/>
      <c r="AI370" s="9"/>
      <c r="AJ370" s="9"/>
      <c r="AK370" s="9"/>
      <c r="AL370" s="9"/>
      <c r="AM370" s="9"/>
      <c r="AN370" s="9"/>
      <c r="AO370" s="15"/>
      <c r="AP370" s="15"/>
      <c r="AQ370" s="9"/>
      <c r="AR370" s="9"/>
      <c r="AS370" s="9"/>
      <c r="AT370" s="9"/>
      <c r="AU370" s="9"/>
      <c r="AV370" s="9"/>
      <c r="AW370" s="9"/>
      <c r="AX370" s="15"/>
      <c r="AY370" s="9"/>
      <c r="AZ370" s="9"/>
      <c r="BA370" s="9"/>
      <c r="BB370" s="9"/>
      <c r="BC370" s="9"/>
      <c r="BD370" s="9"/>
      <c r="BE370" s="9"/>
      <c r="BF370" s="9"/>
      <c r="BG370" s="9"/>
      <c r="BH370" s="9"/>
      <c r="BI370" s="9"/>
      <c r="BJ370" s="11"/>
      <c r="BK370" s="16"/>
      <c r="BL370" s="11"/>
      <c r="BM370" s="11"/>
      <c r="BN370" s="11"/>
      <c r="BO370" s="11"/>
      <c r="BP370" s="11"/>
      <c r="BQ370" s="11"/>
      <c r="BR370" s="11"/>
      <c r="BS370" s="11"/>
      <c r="BT370" s="11"/>
      <c r="BU370" s="11"/>
      <c r="BV370" s="16"/>
      <c r="BW370" s="11"/>
      <c r="BX370" s="11"/>
      <c r="BY370" s="11"/>
      <c r="BZ370" s="11"/>
      <c r="CA370" s="11"/>
      <c r="CB370" s="11"/>
      <c r="CC370" s="9"/>
      <c r="CD370" s="9"/>
    </row>
    <row r="371" hidden="1">
      <c r="A371" s="11" t="s">
        <v>3207</v>
      </c>
      <c r="B371" s="10">
        <v>2017.0</v>
      </c>
      <c r="C371" s="11" t="s">
        <v>3208</v>
      </c>
      <c r="D371" s="11" t="s">
        <v>3209</v>
      </c>
      <c r="E371" s="9"/>
      <c r="F371" s="11" t="s">
        <v>3210</v>
      </c>
      <c r="I371" s="10">
        <v>162.0</v>
      </c>
      <c r="J371" s="10">
        <v>177.0</v>
      </c>
      <c r="K371" s="9"/>
      <c r="L371" s="9"/>
      <c r="M371" s="11" t="s">
        <v>3211</v>
      </c>
      <c r="N371" s="11" t="s">
        <v>3212</v>
      </c>
      <c r="O371" s="12" t="s">
        <v>3213</v>
      </c>
      <c r="P371" s="11" t="s">
        <v>3214</v>
      </c>
      <c r="Q371" s="11" t="s">
        <v>89</v>
      </c>
      <c r="R371" s="9"/>
      <c r="S371" s="9"/>
      <c r="T371" s="9"/>
      <c r="U371" s="9"/>
      <c r="V371" s="17" t="s">
        <v>133</v>
      </c>
      <c r="W371" s="11" t="s">
        <v>90</v>
      </c>
      <c r="X371" s="13" t="s">
        <v>91</v>
      </c>
      <c r="Y371" s="14"/>
      <c r="Z371" s="9"/>
      <c r="AA371" s="13" t="s">
        <v>91</v>
      </c>
      <c r="AB371" s="9"/>
      <c r="AC371" s="9"/>
      <c r="AD371" s="9"/>
      <c r="AE371" s="9"/>
      <c r="AF371" s="9"/>
      <c r="AG371" s="15"/>
      <c r="AH371" s="9"/>
      <c r="AI371" s="9"/>
      <c r="AJ371" s="9"/>
      <c r="AK371" s="9"/>
      <c r="AL371" s="9"/>
      <c r="AM371" s="9"/>
      <c r="AN371" s="9"/>
      <c r="AO371" s="15"/>
      <c r="AP371" s="15"/>
      <c r="AQ371" s="9"/>
      <c r="AR371" s="9"/>
      <c r="AS371" s="9"/>
      <c r="AT371" s="9"/>
      <c r="AU371" s="9"/>
      <c r="AV371" s="9"/>
      <c r="AW371" s="9"/>
      <c r="AX371" s="15"/>
      <c r="AY371" s="9"/>
      <c r="AZ371" s="9"/>
      <c r="BA371" s="9"/>
      <c r="BB371" s="9"/>
      <c r="BC371" s="9"/>
      <c r="BD371" s="9"/>
      <c r="BE371" s="9"/>
      <c r="BF371" s="9"/>
      <c r="BG371" s="9"/>
      <c r="BH371" s="9"/>
      <c r="BI371" s="9"/>
      <c r="BJ371" s="11"/>
      <c r="BK371" s="16"/>
      <c r="BL371" s="11"/>
      <c r="BM371" s="11"/>
      <c r="BN371" s="11"/>
      <c r="BO371" s="11"/>
      <c r="BP371" s="11"/>
      <c r="BQ371" s="11"/>
      <c r="BR371" s="11"/>
      <c r="BS371" s="11"/>
      <c r="BT371" s="11"/>
      <c r="BU371" s="11"/>
      <c r="BV371" s="16"/>
      <c r="BW371" s="11"/>
      <c r="BX371" s="11"/>
      <c r="BY371" s="11"/>
      <c r="BZ371" s="11"/>
      <c r="CA371" s="11"/>
      <c r="CB371" s="11"/>
      <c r="CC371" s="9"/>
      <c r="CD371" s="9"/>
    </row>
    <row r="372" hidden="1">
      <c r="A372" s="11" t="s">
        <v>3215</v>
      </c>
      <c r="B372" s="10">
        <v>2012.0</v>
      </c>
      <c r="C372" s="11" t="s">
        <v>3216</v>
      </c>
      <c r="D372" s="11" t="s">
        <v>3217</v>
      </c>
      <c r="E372" s="9"/>
      <c r="F372" s="11" t="s">
        <v>3218</v>
      </c>
      <c r="I372" s="10">
        <v>3902.0</v>
      </c>
      <c r="J372" s="10">
        <v>3906.0</v>
      </c>
      <c r="K372" s="11" t="s">
        <v>3219</v>
      </c>
      <c r="L372" s="10">
        <v>2.0</v>
      </c>
      <c r="M372" s="11" t="s">
        <v>3220</v>
      </c>
      <c r="N372" s="11" t="s">
        <v>3221</v>
      </c>
      <c r="O372" s="12" t="s">
        <v>3222</v>
      </c>
      <c r="P372" s="11" t="s">
        <v>3223</v>
      </c>
      <c r="Q372" s="11" t="s">
        <v>89</v>
      </c>
      <c r="R372" s="9"/>
      <c r="S372" s="9"/>
      <c r="T372" s="9"/>
      <c r="U372" s="9"/>
      <c r="V372" s="17" t="s">
        <v>133</v>
      </c>
      <c r="W372" s="11" t="s">
        <v>90</v>
      </c>
      <c r="X372" s="13" t="s">
        <v>91</v>
      </c>
      <c r="Y372" s="14"/>
      <c r="Z372" s="9"/>
      <c r="AA372" s="13" t="s">
        <v>91</v>
      </c>
      <c r="AB372" s="9"/>
      <c r="AC372" s="9"/>
      <c r="AD372" s="9"/>
      <c r="AE372" s="9"/>
      <c r="AF372" s="9"/>
      <c r="AG372" s="15"/>
      <c r="AH372" s="9"/>
      <c r="AI372" s="9"/>
      <c r="AJ372" s="9"/>
      <c r="AK372" s="9"/>
      <c r="AL372" s="9"/>
      <c r="AM372" s="9"/>
      <c r="AN372" s="9"/>
      <c r="AO372" s="15"/>
      <c r="AP372" s="15"/>
      <c r="AQ372" s="9"/>
      <c r="AR372" s="9"/>
      <c r="AS372" s="9"/>
      <c r="AT372" s="9"/>
      <c r="AU372" s="9"/>
      <c r="AV372" s="9"/>
      <c r="AW372" s="9"/>
      <c r="AX372" s="15"/>
      <c r="AY372" s="9"/>
      <c r="AZ372" s="9"/>
      <c r="BA372" s="9"/>
      <c r="BB372" s="9"/>
      <c r="BC372" s="9"/>
      <c r="BD372" s="9"/>
      <c r="BE372" s="9"/>
      <c r="BF372" s="9"/>
      <c r="BG372" s="9"/>
      <c r="BH372" s="9"/>
      <c r="BI372" s="9"/>
      <c r="BJ372" s="11"/>
      <c r="BK372" s="16"/>
      <c r="BL372" s="11"/>
      <c r="BM372" s="11"/>
      <c r="BN372" s="11"/>
      <c r="BO372" s="11"/>
      <c r="BP372" s="11"/>
      <c r="BQ372" s="11"/>
      <c r="BR372" s="11"/>
      <c r="BS372" s="11"/>
      <c r="BT372" s="11"/>
      <c r="BU372" s="11"/>
      <c r="BV372" s="16"/>
      <c r="BW372" s="11"/>
      <c r="BX372" s="11"/>
      <c r="BY372" s="11"/>
      <c r="BZ372" s="11"/>
      <c r="CA372" s="11"/>
      <c r="CB372" s="11"/>
      <c r="CC372" s="9"/>
      <c r="CD372" s="9"/>
    </row>
    <row r="373" hidden="1">
      <c r="A373" s="11" t="s">
        <v>3224</v>
      </c>
      <c r="B373" s="10">
        <v>2019.0</v>
      </c>
      <c r="C373" s="11" t="s">
        <v>3225</v>
      </c>
      <c r="D373" s="11" t="s">
        <v>3226</v>
      </c>
      <c r="E373" s="9"/>
      <c r="F373" s="11" t="s">
        <v>3227</v>
      </c>
      <c r="G373" s="10">
        <v>12.0</v>
      </c>
      <c r="H373" s="30">
        <v>44563.0</v>
      </c>
      <c r="I373" s="10">
        <v>37.0</v>
      </c>
      <c r="J373" s="9"/>
      <c r="K373" s="9"/>
      <c r="L373" s="10">
        <v>2.0</v>
      </c>
      <c r="M373" s="11" t="s">
        <v>3228</v>
      </c>
      <c r="N373" s="11" t="s">
        <v>3229</v>
      </c>
      <c r="O373" s="12" t="s">
        <v>3230</v>
      </c>
      <c r="P373" s="11" t="s">
        <v>3231</v>
      </c>
      <c r="Q373" s="11" t="s">
        <v>89</v>
      </c>
      <c r="R373" s="9"/>
      <c r="S373" s="11" t="s">
        <v>90</v>
      </c>
      <c r="T373" s="9"/>
      <c r="U373" s="9"/>
      <c r="V373" s="13" t="s">
        <v>91</v>
      </c>
      <c r="W373" s="9"/>
      <c r="X373" s="13" t="s">
        <v>91</v>
      </c>
      <c r="Y373" s="14"/>
      <c r="Z373" s="9"/>
      <c r="AA373" s="13" t="s">
        <v>91</v>
      </c>
      <c r="AB373" s="9"/>
      <c r="AC373" s="9"/>
      <c r="AD373" s="9"/>
      <c r="AE373" s="9"/>
      <c r="AF373" s="9"/>
      <c r="AG373" s="15"/>
      <c r="AH373" s="9"/>
      <c r="AI373" s="9"/>
      <c r="AJ373" s="9"/>
      <c r="AK373" s="9"/>
      <c r="AL373" s="9"/>
      <c r="AM373" s="9"/>
      <c r="AN373" s="9"/>
      <c r="AO373" s="15"/>
      <c r="AP373" s="15"/>
      <c r="AQ373" s="9"/>
      <c r="AR373" s="9"/>
      <c r="AS373" s="9"/>
      <c r="AT373" s="9"/>
      <c r="AU373" s="9"/>
      <c r="AV373" s="9"/>
      <c r="AW373" s="9"/>
      <c r="AX373" s="15"/>
      <c r="AY373" s="9"/>
      <c r="AZ373" s="9"/>
      <c r="BA373" s="9"/>
      <c r="BB373" s="9"/>
      <c r="BC373" s="9"/>
      <c r="BD373" s="9"/>
      <c r="BE373" s="9"/>
      <c r="BF373" s="9"/>
      <c r="BG373" s="9"/>
      <c r="BH373" s="9"/>
      <c r="BI373" s="9"/>
      <c r="BJ373" s="11"/>
      <c r="BK373" s="16"/>
      <c r="BL373" s="11"/>
      <c r="BM373" s="11"/>
      <c r="BN373" s="11"/>
      <c r="BO373" s="11"/>
      <c r="BP373" s="11"/>
      <c r="BQ373" s="11"/>
      <c r="BR373" s="11"/>
      <c r="BS373" s="11"/>
      <c r="BT373" s="11"/>
      <c r="BU373" s="11"/>
      <c r="BV373" s="16"/>
      <c r="BW373" s="11"/>
      <c r="BX373" s="11"/>
      <c r="BY373" s="11"/>
      <c r="BZ373" s="11"/>
      <c r="CA373" s="11"/>
      <c r="CB373" s="11"/>
      <c r="CC373" s="9"/>
      <c r="CD373" s="9"/>
    </row>
    <row r="374" hidden="1">
      <c r="A374" s="11" t="s">
        <v>3232</v>
      </c>
      <c r="B374" s="10">
        <v>2017.0</v>
      </c>
      <c r="C374" s="11" t="s">
        <v>3233</v>
      </c>
      <c r="D374" s="11" t="s">
        <v>3234</v>
      </c>
      <c r="E374" s="9"/>
      <c r="F374" s="11" t="s">
        <v>422</v>
      </c>
      <c r="G374" s="10">
        <v>72.0</v>
      </c>
      <c r="H374" s="9"/>
      <c r="I374" s="10">
        <v>467.0</v>
      </c>
      <c r="J374" s="10">
        <v>468.0</v>
      </c>
      <c r="K374" s="9"/>
      <c r="L374" s="10">
        <v>4.0</v>
      </c>
      <c r="M374" s="11" t="s">
        <v>3235</v>
      </c>
      <c r="N374" s="11" t="s">
        <v>3236</v>
      </c>
      <c r="O374" s="12" t="s">
        <v>3237</v>
      </c>
      <c r="P374" s="11" t="s">
        <v>3238</v>
      </c>
      <c r="Q374" s="11" t="s">
        <v>89</v>
      </c>
      <c r="R374" s="9"/>
      <c r="S374" s="11" t="s">
        <v>90</v>
      </c>
      <c r="T374" s="9"/>
      <c r="U374" s="9"/>
      <c r="V374" s="13" t="s">
        <v>91</v>
      </c>
      <c r="W374" s="9"/>
      <c r="X374" s="13" t="s">
        <v>91</v>
      </c>
      <c r="Y374" s="14"/>
      <c r="Z374" s="9"/>
      <c r="AA374" s="13" t="s">
        <v>91</v>
      </c>
      <c r="AB374" s="9"/>
      <c r="AC374" s="9"/>
      <c r="AD374" s="9"/>
      <c r="AE374" s="9"/>
      <c r="AF374" s="9"/>
      <c r="AG374" s="15"/>
      <c r="AH374" s="9"/>
      <c r="AI374" s="9"/>
      <c r="AJ374" s="9"/>
      <c r="AK374" s="9"/>
      <c r="AL374" s="9"/>
      <c r="AM374" s="9"/>
      <c r="AN374" s="9"/>
      <c r="AO374" s="15"/>
      <c r="AP374" s="15"/>
      <c r="AQ374" s="9"/>
      <c r="AR374" s="9"/>
      <c r="AS374" s="9"/>
      <c r="AT374" s="9"/>
      <c r="AU374" s="9"/>
      <c r="AV374" s="9"/>
      <c r="AW374" s="9"/>
      <c r="AX374" s="15"/>
      <c r="AY374" s="9"/>
      <c r="AZ374" s="9"/>
      <c r="BA374" s="9"/>
      <c r="BB374" s="9"/>
      <c r="BC374" s="9"/>
      <c r="BD374" s="9"/>
      <c r="BE374" s="9"/>
      <c r="BF374" s="9"/>
      <c r="BG374" s="9"/>
      <c r="BH374" s="9"/>
      <c r="BI374" s="9"/>
      <c r="BJ374" s="11"/>
      <c r="BK374" s="16"/>
      <c r="BL374" s="11"/>
      <c r="BM374" s="11"/>
      <c r="BN374" s="11"/>
      <c r="BO374" s="11"/>
      <c r="BP374" s="11"/>
      <c r="BQ374" s="11"/>
      <c r="BR374" s="11"/>
      <c r="BS374" s="11"/>
      <c r="BT374" s="11"/>
      <c r="BU374" s="11"/>
      <c r="BV374" s="16"/>
      <c r="BW374" s="11"/>
      <c r="BX374" s="11"/>
      <c r="BY374" s="11"/>
      <c r="BZ374" s="11"/>
      <c r="CA374" s="11"/>
      <c r="CB374" s="11"/>
      <c r="CC374" s="9"/>
      <c r="CD374" s="9"/>
    </row>
    <row r="375" hidden="1">
      <c r="A375" s="11" t="s">
        <v>3239</v>
      </c>
      <c r="B375" s="10">
        <v>2019.0</v>
      </c>
      <c r="C375" s="11" t="s">
        <v>3240</v>
      </c>
      <c r="D375" s="11" t="s">
        <v>3241</v>
      </c>
      <c r="E375" s="9"/>
      <c r="F375" s="11" t="s">
        <v>1105</v>
      </c>
      <c r="G375" s="10">
        <v>256.0</v>
      </c>
      <c r="H375" s="9"/>
      <c r="I375" s="9"/>
      <c r="J375" s="9"/>
      <c r="K375" s="9"/>
      <c r="L375" s="10">
        <v>1.0</v>
      </c>
      <c r="M375" s="11" t="s">
        <v>3242</v>
      </c>
      <c r="N375" s="11" t="s">
        <v>3243</v>
      </c>
      <c r="O375" s="12" t="s">
        <v>3244</v>
      </c>
      <c r="P375" s="11" t="s">
        <v>3245</v>
      </c>
      <c r="Q375" s="11" t="s">
        <v>89</v>
      </c>
      <c r="R375" s="9"/>
      <c r="S375" s="11" t="s">
        <v>90</v>
      </c>
      <c r="T375" s="9"/>
      <c r="U375" s="9"/>
      <c r="V375" s="13" t="s">
        <v>91</v>
      </c>
      <c r="W375" s="9"/>
      <c r="X375" s="13" t="s">
        <v>91</v>
      </c>
      <c r="Y375" s="14"/>
      <c r="Z375" s="9"/>
      <c r="AA375" s="13" t="s">
        <v>91</v>
      </c>
      <c r="AB375" s="9"/>
      <c r="AC375" s="9"/>
      <c r="AD375" s="9"/>
      <c r="AE375" s="9"/>
      <c r="AF375" s="9"/>
      <c r="AG375" s="15"/>
      <c r="AH375" s="9"/>
      <c r="AI375" s="9"/>
      <c r="AJ375" s="9"/>
      <c r="AK375" s="9"/>
      <c r="AL375" s="9"/>
      <c r="AM375" s="9"/>
      <c r="AN375" s="9"/>
      <c r="AO375" s="15"/>
      <c r="AP375" s="15"/>
      <c r="AQ375" s="9"/>
      <c r="AR375" s="9"/>
      <c r="AS375" s="9"/>
      <c r="AT375" s="9"/>
      <c r="AU375" s="9"/>
      <c r="AV375" s="9"/>
      <c r="AW375" s="9"/>
      <c r="AX375" s="15"/>
      <c r="AY375" s="9"/>
      <c r="AZ375" s="9"/>
      <c r="BA375" s="9"/>
      <c r="BB375" s="9"/>
      <c r="BC375" s="9"/>
      <c r="BD375" s="9"/>
      <c r="BE375" s="9"/>
      <c r="BF375" s="9"/>
      <c r="BG375" s="9"/>
      <c r="BH375" s="9"/>
      <c r="BI375" s="9"/>
      <c r="BJ375" s="11"/>
      <c r="BK375" s="16"/>
      <c r="BL375" s="11"/>
      <c r="BM375" s="11"/>
      <c r="BN375" s="11"/>
      <c r="BO375" s="11"/>
      <c r="BP375" s="11"/>
      <c r="BQ375" s="11"/>
      <c r="BR375" s="11"/>
      <c r="BS375" s="11"/>
      <c r="BT375" s="11"/>
      <c r="BU375" s="11"/>
      <c r="BV375" s="16"/>
      <c r="BW375" s="11"/>
      <c r="BX375" s="11"/>
      <c r="BY375" s="11"/>
      <c r="BZ375" s="11"/>
      <c r="CA375" s="11"/>
      <c r="CB375" s="11"/>
      <c r="CC375" s="9"/>
      <c r="CD375" s="9"/>
    </row>
    <row r="376" hidden="1">
      <c r="A376" s="11" t="s">
        <v>1310</v>
      </c>
      <c r="B376" s="10">
        <v>2017.0</v>
      </c>
      <c r="C376" s="11" t="s">
        <v>82</v>
      </c>
      <c r="D376" s="11" t="s">
        <v>3246</v>
      </c>
      <c r="E376" s="9"/>
      <c r="F376" s="11" t="s">
        <v>186</v>
      </c>
      <c r="G376" s="10">
        <v>20.0</v>
      </c>
      <c r="H376" s="10">
        <v>3.0</v>
      </c>
      <c r="I376" s="10">
        <v>296.0</v>
      </c>
      <c r="J376" s="9"/>
      <c r="K376" s="9"/>
      <c r="L376" s="9"/>
      <c r="M376" s="9"/>
      <c r="N376" s="11" t="s">
        <v>3247</v>
      </c>
      <c r="O376" s="12" t="s">
        <v>3248</v>
      </c>
      <c r="P376" s="11" t="s">
        <v>3249</v>
      </c>
      <c r="Q376" s="11" t="s">
        <v>89</v>
      </c>
      <c r="R376" s="9"/>
      <c r="S376" s="11" t="s">
        <v>90</v>
      </c>
      <c r="T376" s="9"/>
      <c r="U376" s="9"/>
      <c r="V376" s="13" t="s">
        <v>91</v>
      </c>
      <c r="W376" s="9"/>
      <c r="X376" s="13" t="s">
        <v>91</v>
      </c>
      <c r="Y376" s="14"/>
      <c r="Z376" s="9"/>
      <c r="AA376" s="13" t="s">
        <v>91</v>
      </c>
      <c r="AB376" s="9"/>
      <c r="AC376" s="9"/>
      <c r="AD376" s="9"/>
      <c r="AE376" s="9"/>
      <c r="AF376" s="9"/>
      <c r="AG376" s="15"/>
      <c r="AH376" s="9"/>
      <c r="AI376" s="9"/>
      <c r="AJ376" s="9"/>
      <c r="AK376" s="9"/>
      <c r="AL376" s="9"/>
      <c r="AM376" s="9"/>
      <c r="AN376" s="9"/>
      <c r="AO376" s="15"/>
      <c r="AP376" s="15"/>
      <c r="AQ376" s="9"/>
      <c r="AR376" s="9"/>
      <c r="AS376" s="9"/>
      <c r="AT376" s="9"/>
      <c r="AU376" s="9"/>
      <c r="AV376" s="9"/>
      <c r="AW376" s="9"/>
      <c r="AX376" s="15"/>
      <c r="AY376" s="9"/>
      <c r="AZ376" s="9"/>
      <c r="BA376" s="9"/>
      <c r="BB376" s="9"/>
      <c r="BC376" s="9"/>
      <c r="BD376" s="9"/>
      <c r="BE376" s="9"/>
      <c r="BF376" s="9"/>
      <c r="BG376" s="9"/>
      <c r="BH376" s="9"/>
      <c r="BI376" s="9"/>
      <c r="BJ376" s="11"/>
      <c r="BK376" s="16"/>
      <c r="BL376" s="11"/>
      <c r="BM376" s="11"/>
      <c r="BN376" s="11"/>
      <c r="BO376" s="11"/>
      <c r="BP376" s="11"/>
      <c r="BQ376" s="11"/>
      <c r="BR376" s="11"/>
      <c r="BS376" s="11"/>
      <c r="BT376" s="11"/>
      <c r="BU376" s="11"/>
      <c r="BV376" s="16"/>
      <c r="BW376" s="11"/>
      <c r="BX376" s="11"/>
      <c r="BY376" s="11"/>
      <c r="BZ376" s="11"/>
      <c r="CA376" s="11"/>
      <c r="CB376" s="11"/>
      <c r="CC376" s="9"/>
      <c r="CD376" s="9"/>
    </row>
    <row r="377" hidden="1">
      <c r="A377" s="11" t="s">
        <v>3250</v>
      </c>
      <c r="B377" s="10">
        <v>2019.0</v>
      </c>
      <c r="C377" s="11" t="s">
        <v>82</v>
      </c>
      <c r="D377" s="11" t="s">
        <v>3251</v>
      </c>
      <c r="E377" s="9"/>
      <c r="F377" s="11" t="s">
        <v>3252</v>
      </c>
      <c r="G377" s="10">
        <v>65.0</v>
      </c>
      <c r="H377" s="10">
        <v>6.0</v>
      </c>
      <c r="I377" s="10">
        <v>606.0</v>
      </c>
      <c r="J377" s="10">
        <v>608.0</v>
      </c>
      <c r="K377" s="9"/>
      <c r="L377" s="9"/>
      <c r="M377" s="9"/>
      <c r="N377" s="11" t="s">
        <v>3253</v>
      </c>
      <c r="O377" s="12" t="s">
        <v>3254</v>
      </c>
      <c r="P377" s="11" t="s">
        <v>3255</v>
      </c>
      <c r="Q377" s="11" t="s">
        <v>89</v>
      </c>
      <c r="R377" s="9"/>
      <c r="S377" s="11" t="s">
        <v>90</v>
      </c>
      <c r="T377" s="9"/>
      <c r="U377" s="9"/>
      <c r="V377" s="13" t="s">
        <v>91</v>
      </c>
      <c r="W377" s="9"/>
      <c r="X377" s="13" t="s">
        <v>91</v>
      </c>
      <c r="Y377" s="14"/>
      <c r="Z377" s="9"/>
      <c r="AA377" s="13" t="s">
        <v>91</v>
      </c>
      <c r="AB377" s="9"/>
      <c r="AC377" s="9"/>
      <c r="AD377" s="9"/>
      <c r="AE377" s="9"/>
      <c r="AF377" s="9"/>
      <c r="AG377" s="15"/>
      <c r="AH377" s="9"/>
      <c r="AI377" s="9"/>
      <c r="AJ377" s="9"/>
      <c r="AK377" s="9"/>
      <c r="AL377" s="9"/>
      <c r="AM377" s="9"/>
      <c r="AN377" s="9"/>
      <c r="AO377" s="15"/>
      <c r="AP377" s="15"/>
      <c r="AQ377" s="9"/>
      <c r="AR377" s="9"/>
      <c r="AS377" s="9"/>
      <c r="AT377" s="9"/>
      <c r="AU377" s="9"/>
      <c r="AV377" s="9"/>
      <c r="AW377" s="9"/>
      <c r="AX377" s="15"/>
      <c r="AY377" s="9"/>
      <c r="AZ377" s="9"/>
      <c r="BA377" s="9"/>
      <c r="BB377" s="9"/>
      <c r="BC377" s="9"/>
      <c r="BD377" s="9"/>
      <c r="BE377" s="9"/>
      <c r="BF377" s="9"/>
      <c r="BG377" s="9"/>
      <c r="BH377" s="9"/>
      <c r="BI377" s="9"/>
      <c r="BJ377" s="11"/>
      <c r="BK377" s="16"/>
      <c r="BL377" s="11"/>
      <c r="BM377" s="11"/>
      <c r="BN377" s="11"/>
      <c r="BO377" s="11"/>
      <c r="BP377" s="11"/>
      <c r="BQ377" s="11"/>
      <c r="BR377" s="11"/>
      <c r="BS377" s="11"/>
      <c r="BT377" s="11"/>
      <c r="BU377" s="11"/>
      <c r="BV377" s="16"/>
      <c r="BW377" s="11"/>
      <c r="BX377" s="11"/>
      <c r="BY377" s="11"/>
      <c r="BZ377" s="11"/>
      <c r="CA377" s="11"/>
      <c r="CB377" s="11"/>
      <c r="CC377" s="9"/>
      <c r="CD377" s="9"/>
    </row>
    <row r="378" hidden="1">
      <c r="A378" s="11" t="s">
        <v>3256</v>
      </c>
      <c r="B378" s="10">
        <v>2021.0</v>
      </c>
      <c r="C378" s="11" t="s">
        <v>3257</v>
      </c>
      <c r="D378" s="11" t="s">
        <v>3258</v>
      </c>
      <c r="E378" s="9"/>
      <c r="F378" s="11" t="s">
        <v>754</v>
      </c>
      <c r="I378" s="9"/>
      <c r="J378" s="9"/>
      <c r="K378" s="11" t="s">
        <v>3259</v>
      </c>
      <c r="M378" s="11" t="s">
        <v>3260</v>
      </c>
      <c r="N378" s="11" t="s">
        <v>3261</v>
      </c>
      <c r="O378" s="12" t="s">
        <v>3262</v>
      </c>
      <c r="P378" s="11" t="s">
        <v>3263</v>
      </c>
      <c r="Q378" s="11" t="s">
        <v>89</v>
      </c>
      <c r="R378" s="9"/>
      <c r="S378" s="9"/>
      <c r="T378" s="9"/>
      <c r="U378" s="9"/>
      <c r="V378" s="17" t="s">
        <v>133</v>
      </c>
      <c r="W378" s="11" t="s">
        <v>90</v>
      </c>
      <c r="X378" s="13" t="s">
        <v>91</v>
      </c>
      <c r="Y378" s="14"/>
      <c r="Z378" s="9"/>
      <c r="AA378" s="13" t="s">
        <v>91</v>
      </c>
      <c r="AB378" s="9"/>
      <c r="AC378" s="9"/>
      <c r="AD378" s="9"/>
      <c r="AE378" s="9"/>
      <c r="AF378" s="9"/>
      <c r="AG378" s="15"/>
      <c r="AH378" s="9"/>
      <c r="AI378" s="9"/>
      <c r="AJ378" s="9"/>
      <c r="AK378" s="9"/>
      <c r="AL378" s="9"/>
      <c r="AM378" s="9"/>
      <c r="AN378" s="9"/>
      <c r="AO378" s="15"/>
      <c r="AP378" s="15"/>
      <c r="AQ378" s="9"/>
      <c r="AR378" s="9"/>
      <c r="AS378" s="9"/>
      <c r="AT378" s="9"/>
      <c r="AU378" s="9"/>
      <c r="AV378" s="9"/>
      <c r="AW378" s="9"/>
      <c r="AX378" s="15"/>
      <c r="AY378" s="9"/>
      <c r="AZ378" s="9"/>
      <c r="BA378" s="9"/>
      <c r="BB378" s="9"/>
      <c r="BC378" s="9"/>
      <c r="BD378" s="9"/>
      <c r="BE378" s="9"/>
      <c r="BF378" s="9"/>
      <c r="BG378" s="9"/>
      <c r="BH378" s="9"/>
      <c r="BI378" s="9"/>
      <c r="BJ378" s="11"/>
      <c r="BK378" s="16"/>
      <c r="BL378" s="11"/>
      <c r="BM378" s="11"/>
      <c r="BN378" s="11"/>
      <c r="BO378" s="11"/>
      <c r="BP378" s="11"/>
      <c r="BQ378" s="11"/>
      <c r="BR378" s="11"/>
      <c r="BS378" s="11"/>
      <c r="BT378" s="11"/>
      <c r="BU378" s="11"/>
      <c r="BV378" s="16"/>
      <c r="BW378" s="11"/>
      <c r="BX378" s="11"/>
      <c r="BY378" s="11"/>
      <c r="BZ378" s="11"/>
      <c r="CA378" s="11"/>
      <c r="CB378" s="11"/>
      <c r="CC378" s="9"/>
      <c r="CD378" s="9"/>
    </row>
    <row r="379" hidden="1">
      <c r="A379" s="11" t="s">
        <v>3264</v>
      </c>
      <c r="B379" s="10">
        <v>2020.0</v>
      </c>
      <c r="C379" s="11" t="s">
        <v>3265</v>
      </c>
      <c r="D379" s="11" t="s">
        <v>3266</v>
      </c>
      <c r="E379" s="9"/>
      <c r="F379" s="11" t="s">
        <v>3267</v>
      </c>
      <c r="G379" s="10">
        <v>196.0</v>
      </c>
      <c r="H379" s="9"/>
      <c r="I379" s="9"/>
      <c r="J379" s="9"/>
      <c r="K379" s="11" t="s">
        <v>3268</v>
      </c>
      <c r="L379" s="10">
        <v>4.0</v>
      </c>
      <c r="M379" s="11" t="s">
        <v>3269</v>
      </c>
      <c r="N379" s="11" t="s">
        <v>3270</v>
      </c>
      <c r="O379" s="12" t="s">
        <v>3271</v>
      </c>
      <c r="P379" s="11" t="s">
        <v>3272</v>
      </c>
      <c r="Q379" s="11" t="s">
        <v>89</v>
      </c>
      <c r="R379" s="9"/>
      <c r="S379" s="9"/>
      <c r="T379" s="9"/>
      <c r="U379" s="9"/>
      <c r="V379" s="17" t="s">
        <v>133</v>
      </c>
      <c r="W379" s="11" t="s">
        <v>90</v>
      </c>
      <c r="X379" s="13" t="s">
        <v>91</v>
      </c>
      <c r="Y379" s="14"/>
      <c r="Z379" s="9"/>
      <c r="AA379" s="13" t="s">
        <v>91</v>
      </c>
      <c r="AB379" s="9"/>
      <c r="AC379" s="9"/>
      <c r="AD379" s="9"/>
      <c r="AE379" s="9"/>
      <c r="AF379" s="9"/>
      <c r="AG379" s="15"/>
      <c r="AH379" s="9"/>
      <c r="AI379" s="9"/>
      <c r="AJ379" s="9"/>
      <c r="AK379" s="9"/>
      <c r="AL379" s="9"/>
      <c r="AM379" s="9"/>
      <c r="AN379" s="9"/>
      <c r="AO379" s="15"/>
      <c r="AP379" s="15"/>
      <c r="AQ379" s="9"/>
      <c r="AR379" s="9"/>
      <c r="AS379" s="9"/>
      <c r="AT379" s="9"/>
      <c r="AU379" s="9"/>
      <c r="AV379" s="9"/>
      <c r="AW379" s="9"/>
      <c r="AX379" s="15"/>
      <c r="AY379" s="9"/>
      <c r="AZ379" s="9"/>
      <c r="BA379" s="9"/>
      <c r="BB379" s="9"/>
      <c r="BC379" s="9"/>
      <c r="BD379" s="9"/>
      <c r="BE379" s="9"/>
      <c r="BF379" s="9"/>
      <c r="BG379" s="9"/>
      <c r="BH379" s="9"/>
      <c r="BI379" s="9"/>
      <c r="BJ379" s="11"/>
      <c r="BK379" s="16"/>
      <c r="BL379" s="11"/>
      <c r="BM379" s="11"/>
      <c r="BN379" s="11"/>
      <c r="BO379" s="11"/>
      <c r="BP379" s="11"/>
      <c r="BQ379" s="11"/>
      <c r="BR379" s="11"/>
      <c r="BS379" s="11"/>
      <c r="BT379" s="11"/>
      <c r="BU379" s="11"/>
      <c r="BV379" s="16"/>
      <c r="BW379" s="11"/>
      <c r="BX379" s="11"/>
      <c r="BY379" s="11"/>
      <c r="BZ379" s="11"/>
      <c r="CA379" s="11"/>
      <c r="CB379" s="11"/>
      <c r="CC379" s="9"/>
      <c r="CD379" s="9"/>
    </row>
    <row r="380" hidden="1">
      <c r="A380" s="11" t="s">
        <v>3273</v>
      </c>
      <c r="B380" s="10">
        <v>2021.0</v>
      </c>
      <c r="C380" s="11" t="s">
        <v>3274</v>
      </c>
      <c r="D380" s="11" t="s">
        <v>3275</v>
      </c>
      <c r="E380" s="9"/>
      <c r="F380" s="11" t="s">
        <v>3276</v>
      </c>
      <c r="G380" s="10">
        <v>43.0</v>
      </c>
      <c r="H380" s="10">
        <v>1.0</v>
      </c>
      <c r="I380" s="10">
        <v>270.0</v>
      </c>
      <c r="J380" s="10">
        <v>279.0</v>
      </c>
      <c r="K380" s="11" t="s">
        <v>3277</v>
      </c>
      <c r="L380" s="10">
        <v>38.0</v>
      </c>
      <c r="M380" s="9"/>
      <c r="N380" s="11" t="s">
        <v>3278</v>
      </c>
      <c r="O380" s="12" t="s">
        <v>3279</v>
      </c>
      <c r="P380" s="11" t="s">
        <v>3280</v>
      </c>
      <c r="Q380" s="11" t="s">
        <v>89</v>
      </c>
      <c r="R380" s="9"/>
      <c r="S380" s="9"/>
      <c r="T380" s="9"/>
      <c r="U380" s="9"/>
      <c r="V380" s="17" t="s">
        <v>133</v>
      </c>
      <c r="W380" s="11" t="s">
        <v>90</v>
      </c>
      <c r="X380" s="13" t="s">
        <v>91</v>
      </c>
      <c r="Y380" s="14"/>
      <c r="Z380" s="9"/>
      <c r="AA380" s="13" t="s">
        <v>91</v>
      </c>
      <c r="AB380" s="9"/>
      <c r="AC380" s="9"/>
      <c r="AD380" s="9"/>
      <c r="AE380" s="9"/>
      <c r="AF380" s="9"/>
      <c r="AG380" s="15"/>
      <c r="AH380" s="9"/>
      <c r="AI380" s="9"/>
      <c r="AJ380" s="9"/>
      <c r="AK380" s="9"/>
      <c r="AL380" s="9"/>
      <c r="AM380" s="9"/>
      <c r="AN380" s="9"/>
      <c r="AO380" s="15"/>
      <c r="AP380" s="15"/>
      <c r="AQ380" s="9"/>
      <c r="AR380" s="9"/>
      <c r="AS380" s="9"/>
      <c r="AT380" s="9"/>
      <c r="AU380" s="9"/>
      <c r="AV380" s="9"/>
      <c r="AW380" s="9"/>
      <c r="AX380" s="15"/>
      <c r="AY380" s="9"/>
      <c r="AZ380" s="9"/>
      <c r="BA380" s="9"/>
      <c r="BB380" s="9"/>
      <c r="BC380" s="9"/>
      <c r="BD380" s="9"/>
      <c r="BE380" s="9"/>
      <c r="BF380" s="9"/>
      <c r="BG380" s="9"/>
      <c r="BH380" s="9"/>
      <c r="BI380" s="9"/>
      <c r="BJ380" s="11"/>
      <c r="BK380" s="16"/>
      <c r="BL380" s="11"/>
      <c r="BM380" s="11"/>
      <c r="BN380" s="11"/>
      <c r="BO380" s="11"/>
      <c r="BP380" s="11"/>
      <c r="BQ380" s="11"/>
      <c r="BR380" s="11"/>
      <c r="BS380" s="11"/>
      <c r="BT380" s="11"/>
      <c r="BU380" s="11"/>
      <c r="BV380" s="16"/>
      <c r="BW380" s="11"/>
      <c r="BX380" s="11"/>
      <c r="BY380" s="11"/>
      <c r="BZ380" s="11"/>
      <c r="CA380" s="11"/>
      <c r="CB380" s="11"/>
      <c r="CC380" s="9"/>
      <c r="CD380" s="9"/>
    </row>
    <row r="381" hidden="1">
      <c r="A381" s="11" t="s">
        <v>3273</v>
      </c>
      <c r="B381" s="10">
        <v>2021.0</v>
      </c>
      <c r="C381" s="11" t="s">
        <v>3281</v>
      </c>
      <c r="D381" s="11" t="s">
        <v>3282</v>
      </c>
      <c r="E381" s="9"/>
      <c r="F381" s="11" t="s">
        <v>3283</v>
      </c>
      <c r="G381" s="10">
        <v>43.0</v>
      </c>
      <c r="H381" s="10">
        <v>1.0</v>
      </c>
      <c r="I381" s="10">
        <v>270.0</v>
      </c>
      <c r="J381" s="10">
        <v>279.0</v>
      </c>
      <c r="K381" s="11" t="s">
        <v>3284</v>
      </c>
      <c r="L381" s="10">
        <v>35.0</v>
      </c>
      <c r="M381" s="11" t="s">
        <v>3285</v>
      </c>
      <c r="N381" s="11" t="s">
        <v>3286</v>
      </c>
      <c r="O381" s="12" t="s">
        <v>3287</v>
      </c>
      <c r="P381" s="11" t="s">
        <v>3288</v>
      </c>
      <c r="Q381" s="11" t="s">
        <v>125</v>
      </c>
      <c r="S381" s="9"/>
      <c r="T381" s="9"/>
      <c r="U381" s="11" t="s">
        <v>90</v>
      </c>
      <c r="V381" s="13" t="s">
        <v>91</v>
      </c>
      <c r="W381" s="9"/>
      <c r="X381" s="13" t="s">
        <v>91</v>
      </c>
      <c r="Y381" s="14"/>
      <c r="Z381" s="9"/>
      <c r="AA381" s="13" t="s">
        <v>91</v>
      </c>
      <c r="AB381" s="9"/>
      <c r="AC381" s="9"/>
      <c r="AD381" s="9"/>
      <c r="AE381" s="9"/>
      <c r="AF381" s="9"/>
      <c r="AG381" s="15"/>
      <c r="AH381" s="9"/>
      <c r="AI381" s="9"/>
      <c r="AJ381" s="9"/>
      <c r="AK381" s="9"/>
      <c r="AL381" s="9"/>
      <c r="AM381" s="9"/>
      <c r="AN381" s="9"/>
      <c r="AO381" s="15"/>
      <c r="AP381" s="15"/>
      <c r="AQ381" s="9"/>
      <c r="AR381" s="9"/>
      <c r="AS381" s="9"/>
      <c r="AT381" s="9"/>
      <c r="AU381" s="9"/>
      <c r="AV381" s="9"/>
      <c r="AW381" s="9"/>
      <c r="AX381" s="15"/>
      <c r="AY381" s="9"/>
      <c r="AZ381" s="9"/>
      <c r="BA381" s="9"/>
      <c r="BB381" s="9"/>
      <c r="BC381" s="9"/>
      <c r="BD381" s="9"/>
      <c r="BE381" s="9"/>
      <c r="BF381" s="9"/>
      <c r="BG381" s="9"/>
      <c r="BH381" s="9"/>
      <c r="BI381" s="9"/>
      <c r="BJ381" s="11"/>
      <c r="BK381" s="16"/>
      <c r="BL381" s="11"/>
      <c r="BM381" s="11"/>
      <c r="BN381" s="11"/>
      <c r="BO381" s="11"/>
      <c r="BP381" s="11"/>
      <c r="BQ381" s="11"/>
      <c r="BR381" s="11"/>
      <c r="BS381" s="11"/>
      <c r="BT381" s="11"/>
      <c r="BU381" s="11"/>
      <c r="BV381" s="16"/>
      <c r="BW381" s="11"/>
      <c r="BX381" s="11"/>
      <c r="BY381" s="11"/>
      <c r="BZ381" s="11"/>
      <c r="CA381" s="11"/>
      <c r="CB381" s="11"/>
      <c r="CC381" s="9"/>
      <c r="CD381" s="9"/>
    </row>
    <row r="382" hidden="1">
      <c r="A382" s="9"/>
      <c r="B382" s="10">
        <v>2014.0</v>
      </c>
      <c r="C382" s="11" t="s">
        <v>3289</v>
      </c>
      <c r="D382" s="11" t="s">
        <v>3290</v>
      </c>
      <c r="E382" s="9"/>
      <c r="F382" s="11" t="s">
        <v>3291</v>
      </c>
      <c r="G382" s="10">
        <v>44.0</v>
      </c>
      <c r="H382" s="10">
        <v>4.0</v>
      </c>
      <c r="I382" s="10">
        <v>345.0</v>
      </c>
      <c r="J382" s="10">
        <v>350.0</v>
      </c>
      <c r="K382" s="11" t="s">
        <v>3292</v>
      </c>
      <c r="L382" s="10">
        <v>1.0</v>
      </c>
      <c r="M382" s="11" t="s">
        <v>3293</v>
      </c>
      <c r="N382" s="11" t="s">
        <v>3294</v>
      </c>
      <c r="O382" s="12" t="s">
        <v>3295</v>
      </c>
      <c r="P382" s="11" t="s">
        <v>3296</v>
      </c>
      <c r="Q382" s="11" t="s">
        <v>89</v>
      </c>
      <c r="R382" s="9"/>
      <c r="S382" s="9"/>
      <c r="T382" s="9"/>
      <c r="U382" s="9"/>
      <c r="V382" s="17" t="s">
        <v>133</v>
      </c>
      <c r="W382" s="11" t="s">
        <v>90</v>
      </c>
      <c r="X382" s="13" t="s">
        <v>91</v>
      </c>
      <c r="Y382" s="14"/>
      <c r="Z382" s="9"/>
      <c r="AA382" s="13" t="s">
        <v>91</v>
      </c>
      <c r="AB382" s="9"/>
      <c r="AC382" s="9"/>
      <c r="AD382" s="9"/>
      <c r="AE382" s="9"/>
      <c r="AF382" s="9"/>
      <c r="AG382" s="15"/>
      <c r="AH382" s="9"/>
      <c r="AI382" s="9"/>
      <c r="AJ382" s="9"/>
      <c r="AK382" s="9"/>
      <c r="AL382" s="9"/>
      <c r="AM382" s="9"/>
      <c r="AN382" s="9"/>
      <c r="AO382" s="15"/>
      <c r="AP382" s="15"/>
      <c r="AQ382" s="9"/>
      <c r="AR382" s="9"/>
      <c r="AS382" s="9"/>
      <c r="AT382" s="9"/>
      <c r="AU382" s="9"/>
      <c r="AV382" s="9"/>
      <c r="AW382" s="9"/>
      <c r="AX382" s="15"/>
      <c r="AY382" s="9"/>
      <c r="AZ382" s="9"/>
      <c r="BA382" s="9"/>
      <c r="BB382" s="9"/>
      <c r="BC382" s="9"/>
      <c r="BD382" s="9"/>
      <c r="BE382" s="9"/>
      <c r="BF382" s="9"/>
      <c r="BG382" s="9"/>
      <c r="BH382" s="9"/>
      <c r="BI382" s="9"/>
      <c r="BJ382" s="11"/>
      <c r="BK382" s="16"/>
      <c r="BL382" s="11"/>
      <c r="BM382" s="11"/>
      <c r="BN382" s="11"/>
      <c r="BO382" s="11"/>
      <c r="BP382" s="11"/>
      <c r="BQ382" s="11"/>
      <c r="BR382" s="11"/>
      <c r="BS382" s="11"/>
      <c r="BT382" s="11"/>
      <c r="BU382" s="11"/>
      <c r="BV382" s="16"/>
      <c r="BW382" s="11"/>
      <c r="BX382" s="11"/>
      <c r="BY382" s="11"/>
      <c r="BZ382" s="11"/>
      <c r="CA382" s="11"/>
      <c r="CB382" s="11"/>
      <c r="CC382" s="9"/>
      <c r="CD382" s="9"/>
    </row>
    <row r="383" hidden="1">
      <c r="A383" s="11" t="s">
        <v>3297</v>
      </c>
      <c r="B383" s="10">
        <v>2013.0</v>
      </c>
      <c r="C383" s="11" t="s">
        <v>3298</v>
      </c>
      <c r="D383" s="11" t="s">
        <v>3299</v>
      </c>
      <c r="E383" s="9"/>
      <c r="F383" s="11" t="s">
        <v>3300</v>
      </c>
      <c r="G383" s="10">
        <v>65.0</v>
      </c>
      <c r="H383" s="10">
        <v>3.0</v>
      </c>
      <c r="I383" s="10">
        <v>489.0</v>
      </c>
      <c r="J383" s="10">
        <v>507.0</v>
      </c>
      <c r="K383" s="9"/>
      <c r="L383" s="10">
        <v>29.0</v>
      </c>
      <c r="M383" s="11" t="s">
        <v>3301</v>
      </c>
      <c r="N383" s="11" t="s">
        <v>3302</v>
      </c>
      <c r="O383" s="12" t="s">
        <v>3303</v>
      </c>
      <c r="P383" s="11" t="s">
        <v>3304</v>
      </c>
      <c r="Q383" s="11" t="s">
        <v>89</v>
      </c>
      <c r="R383" s="9"/>
      <c r="S383" s="9"/>
      <c r="T383" s="9"/>
      <c r="U383" s="9"/>
      <c r="V383" s="17" t="s">
        <v>133</v>
      </c>
      <c r="W383" s="11" t="s">
        <v>90</v>
      </c>
      <c r="X383" s="13" t="s">
        <v>91</v>
      </c>
      <c r="Y383" s="14"/>
      <c r="Z383" s="9"/>
      <c r="AA383" s="13" t="s">
        <v>91</v>
      </c>
      <c r="AB383" s="9"/>
      <c r="AC383" s="9"/>
      <c r="AD383" s="9"/>
      <c r="AE383" s="9"/>
      <c r="AF383" s="9"/>
      <c r="AG383" s="15"/>
      <c r="AH383" s="9"/>
      <c r="AI383" s="9"/>
      <c r="AJ383" s="9"/>
      <c r="AK383" s="9"/>
      <c r="AL383" s="9"/>
      <c r="AM383" s="9"/>
      <c r="AN383" s="9"/>
      <c r="AO383" s="15"/>
      <c r="AP383" s="15"/>
      <c r="AQ383" s="9"/>
      <c r="AR383" s="9"/>
      <c r="AS383" s="9"/>
      <c r="AT383" s="9"/>
      <c r="AU383" s="9"/>
      <c r="AV383" s="9"/>
      <c r="AW383" s="9"/>
      <c r="AX383" s="15"/>
      <c r="AY383" s="9"/>
      <c r="AZ383" s="9"/>
      <c r="BA383" s="9"/>
      <c r="BB383" s="9"/>
      <c r="BC383" s="9"/>
      <c r="BD383" s="9"/>
      <c r="BE383" s="9"/>
      <c r="BF383" s="9"/>
      <c r="BG383" s="9"/>
      <c r="BH383" s="9"/>
      <c r="BI383" s="9"/>
      <c r="BJ383" s="11"/>
      <c r="BK383" s="16"/>
      <c r="BL383" s="11"/>
      <c r="BM383" s="11"/>
      <c r="BN383" s="11"/>
      <c r="BO383" s="11"/>
      <c r="BP383" s="11"/>
      <c r="BQ383" s="11"/>
      <c r="BR383" s="11"/>
      <c r="BS383" s="11"/>
      <c r="BT383" s="11"/>
      <c r="BU383" s="11"/>
      <c r="BV383" s="16"/>
      <c r="BW383" s="11"/>
      <c r="BX383" s="11"/>
      <c r="BY383" s="11"/>
      <c r="BZ383" s="11"/>
      <c r="CA383" s="11"/>
      <c r="CB383" s="11"/>
      <c r="CC383" s="9"/>
      <c r="CD383" s="9"/>
    </row>
    <row r="384" hidden="1">
      <c r="A384" s="11" t="s">
        <v>3305</v>
      </c>
      <c r="B384" s="10">
        <v>2020.0</v>
      </c>
      <c r="C384" s="11" t="s">
        <v>3306</v>
      </c>
      <c r="D384" s="11" t="s">
        <v>3307</v>
      </c>
      <c r="E384" s="9"/>
      <c r="F384" s="11" t="s">
        <v>3308</v>
      </c>
      <c r="G384" s="10">
        <v>13.0</v>
      </c>
      <c r="H384" s="10">
        <v>1.0</v>
      </c>
      <c r="I384" s="10">
        <v>94.0</v>
      </c>
      <c r="J384" s="10">
        <v>107.0</v>
      </c>
      <c r="K384" s="11" t="s">
        <v>3309</v>
      </c>
      <c r="L384" s="10">
        <v>6.0</v>
      </c>
      <c r="M384" s="11" t="s">
        <v>3310</v>
      </c>
      <c r="N384" s="11" t="s">
        <v>3311</v>
      </c>
      <c r="O384" s="12" t="s">
        <v>3312</v>
      </c>
      <c r="P384" s="11" t="s">
        <v>3313</v>
      </c>
      <c r="Q384" s="11" t="s">
        <v>125</v>
      </c>
      <c r="S384" s="9"/>
      <c r="T384" s="9"/>
      <c r="U384" s="11" t="s">
        <v>90</v>
      </c>
      <c r="V384" s="13" t="s">
        <v>91</v>
      </c>
      <c r="W384" s="9"/>
      <c r="X384" s="13" t="s">
        <v>91</v>
      </c>
      <c r="Y384" s="14"/>
      <c r="Z384" s="9"/>
      <c r="AA384" s="13" t="s">
        <v>91</v>
      </c>
      <c r="AB384" s="9"/>
      <c r="AC384" s="9"/>
      <c r="AD384" s="9"/>
      <c r="AE384" s="9"/>
      <c r="AF384" s="9"/>
      <c r="AG384" s="15"/>
      <c r="AH384" s="9"/>
      <c r="AI384" s="9"/>
      <c r="AJ384" s="9"/>
      <c r="AK384" s="9"/>
      <c r="AL384" s="9"/>
      <c r="AM384" s="9"/>
      <c r="AN384" s="9"/>
      <c r="AO384" s="15"/>
      <c r="AP384" s="15"/>
      <c r="AQ384" s="9"/>
      <c r="AR384" s="9"/>
      <c r="AS384" s="9"/>
      <c r="AT384" s="9"/>
      <c r="AU384" s="9"/>
      <c r="AV384" s="9"/>
      <c r="AW384" s="9"/>
      <c r="AX384" s="15"/>
      <c r="AY384" s="9"/>
      <c r="AZ384" s="9"/>
      <c r="BA384" s="9"/>
      <c r="BB384" s="9"/>
      <c r="BC384" s="9"/>
      <c r="BD384" s="9"/>
      <c r="BE384" s="9"/>
      <c r="BF384" s="9"/>
      <c r="BG384" s="9"/>
      <c r="BH384" s="9"/>
      <c r="BI384" s="9"/>
      <c r="BJ384" s="11"/>
      <c r="BK384" s="16"/>
      <c r="BL384" s="11"/>
      <c r="BM384" s="11"/>
      <c r="BN384" s="11"/>
      <c r="BO384" s="11"/>
      <c r="BP384" s="11"/>
      <c r="BQ384" s="11"/>
      <c r="BR384" s="11"/>
      <c r="BS384" s="11"/>
      <c r="BT384" s="11"/>
      <c r="BU384" s="11"/>
      <c r="BV384" s="16"/>
      <c r="BW384" s="11"/>
      <c r="BX384" s="11"/>
      <c r="BY384" s="11"/>
      <c r="BZ384" s="11"/>
      <c r="CA384" s="11"/>
      <c r="CB384" s="11"/>
      <c r="CC384" s="9"/>
      <c r="CD384" s="9"/>
    </row>
    <row r="385" hidden="1">
      <c r="A385" s="11" t="s">
        <v>3314</v>
      </c>
      <c r="B385" s="10">
        <v>2020.0</v>
      </c>
      <c r="C385" s="11" t="s">
        <v>3315</v>
      </c>
      <c r="D385" s="11" t="s">
        <v>3316</v>
      </c>
      <c r="E385" s="9"/>
      <c r="F385" s="11" t="s">
        <v>1544</v>
      </c>
      <c r="G385" s="10">
        <v>13.0</v>
      </c>
      <c r="H385" s="10">
        <v>1.0</v>
      </c>
      <c r="I385" s="10">
        <v>94.0</v>
      </c>
      <c r="J385" s="10">
        <v>107.0</v>
      </c>
      <c r="K385" s="11" t="s">
        <v>3317</v>
      </c>
      <c r="L385" s="10">
        <v>6.0</v>
      </c>
      <c r="M385" s="11" t="s">
        <v>3318</v>
      </c>
      <c r="N385" s="11" t="s">
        <v>3319</v>
      </c>
      <c r="O385" s="12" t="s">
        <v>3320</v>
      </c>
      <c r="P385" s="11" t="s">
        <v>3321</v>
      </c>
      <c r="Q385" s="11" t="s">
        <v>89</v>
      </c>
      <c r="R385" s="9"/>
      <c r="S385" s="9"/>
      <c r="T385" s="9"/>
      <c r="U385" s="9"/>
      <c r="V385" s="17" t="s">
        <v>133</v>
      </c>
      <c r="W385" s="11" t="s">
        <v>90</v>
      </c>
      <c r="X385" s="13" t="s">
        <v>91</v>
      </c>
      <c r="Y385" s="14"/>
      <c r="Z385" s="9"/>
      <c r="AA385" s="13" t="s">
        <v>91</v>
      </c>
      <c r="AB385" s="9"/>
      <c r="AC385" s="9"/>
      <c r="AD385" s="9"/>
      <c r="AE385" s="9"/>
      <c r="AF385" s="9"/>
      <c r="AG385" s="15"/>
      <c r="AH385" s="9"/>
      <c r="AI385" s="9"/>
      <c r="AJ385" s="9"/>
      <c r="AK385" s="9"/>
      <c r="AL385" s="9"/>
      <c r="AM385" s="9"/>
      <c r="AN385" s="9"/>
      <c r="AO385" s="15"/>
      <c r="AP385" s="15"/>
      <c r="AQ385" s="9"/>
      <c r="AR385" s="9"/>
      <c r="AS385" s="9"/>
      <c r="AT385" s="9"/>
      <c r="AU385" s="9"/>
      <c r="AV385" s="9"/>
      <c r="AW385" s="9"/>
      <c r="AX385" s="15"/>
      <c r="AY385" s="9"/>
      <c r="AZ385" s="9"/>
      <c r="BA385" s="9"/>
      <c r="BB385" s="9"/>
      <c r="BC385" s="9"/>
      <c r="BD385" s="9"/>
      <c r="BE385" s="9"/>
      <c r="BF385" s="9"/>
      <c r="BG385" s="9"/>
      <c r="BH385" s="9"/>
      <c r="BI385" s="9"/>
      <c r="BJ385" s="11"/>
      <c r="BK385" s="16"/>
      <c r="BL385" s="11"/>
      <c r="BM385" s="11"/>
      <c r="BN385" s="11"/>
      <c r="BO385" s="11"/>
      <c r="BP385" s="11"/>
      <c r="BQ385" s="11"/>
      <c r="BR385" s="11"/>
      <c r="BS385" s="11"/>
      <c r="BT385" s="11"/>
      <c r="BU385" s="11"/>
      <c r="BV385" s="16"/>
      <c r="BW385" s="11"/>
      <c r="BX385" s="11"/>
      <c r="BY385" s="11"/>
      <c r="BZ385" s="11"/>
      <c r="CA385" s="11"/>
      <c r="CB385" s="11"/>
      <c r="CC385" s="9"/>
      <c r="CD385" s="9"/>
    </row>
    <row r="386" hidden="1">
      <c r="A386" s="9"/>
      <c r="B386" s="10">
        <v>2017.0</v>
      </c>
      <c r="C386" s="11" t="s">
        <v>3322</v>
      </c>
      <c r="D386" s="11" t="s">
        <v>3323</v>
      </c>
      <c r="E386" s="9"/>
      <c r="F386" s="11" t="s">
        <v>3324</v>
      </c>
      <c r="G386" s="10">
        <v>15.0</v>
      </c>
      <c r="H386" s="10">
        <v>5.0</v>
      </c>
      <c r="I386" s="10">
        <v>367.0</v>
      </c>
      <c r="J386" s="10">
        <v>381.0</v>
      </c>
      <c r="K386" s="11" t="s">
        <v>3325</v>
      </c>
      <c r="M386" s="11" t="s">
        <v>3326</v>
      </c>
      <c r="N386" s="11" t="s">
        <v>3327</v>
      </c>
      <c r="O386" s="12" t="s">
        <v>3328</v>
      </c>
      <c r="P386" s="11" t="s">
        <v>3329</v>
      </c>
      <c r="Q386" s="11" t="s">
        <v>89</v>
      </c>
      <c r="R386" s="9"/>
      <c r="S386" s="9"/>
      <c r="T386" s="9"/>
      <c r="U386" s="9"/>
      <c r="V386" s="17" t="s">
        <v>133</v>
      </c>
      <c r="W386" s="11" t="s">
        <v>90</v>
      </c>
      <c r="X386" s="13" t="s">
        <v>91</v>
      </c>
      <c r="Y386" s="14"/>
      <c r="Z386" s="9"/>
      <c r="AA386" s="13" t="s">
        <v>91</v>
      </c>
      <c r="AB386" s="9"/>
      <c r="AC386" s="9"/>
      <c r="AD386" s="9"/>
      <c r="AE386" s="9"/>
      <c r="AF386" s="9"/>
      <c r="AG386" s="15"/>
      <c r="AH386" s="9"/>
      <c r="AI386" s="9"/>
      <c r="AJ386" s="9"/>
      <c r="AK386" s="9"/>
      <c r="AL386" s="9"/>
      <c r="AM386" s="9"/>
      <c r="AN386" s="9"/>
      <c r="AO386" s="15"/>
      <c r="AP386" s="15"/>
      <c r="AQ386" s="9"/>
      <c r="AR386" s="9"/>
      <c r="AS386" s="9"/>
      <c r="AT386" s="9"/>
      <c r="AU386" s="9"/>
      <c r="AV386" s="9"/>
      <c r="AW386" s="9"/>
      <c r="AX386" s="15"/>
      <c r="AY386" s="9"/>
      <c r="AZ386" s="9"/>
      <c r="BA386" s="9"/>
      <c r="BB386" s="9"/>
      <c r="BC386" s="9"/>
      <c r="BD386" s="9"/>
      <c r="BE386" s="9"/>
      <c r="BF386" s="9"/>
      <c r="BG386" s="9"/>
      <c r="BH386" s="9"/>
      <c r="BI386" s="9"/>
      <c r="BJ386" s="11"/>
      <c r="BK386" s="16"/>
      <c r="BL386" s="11"/>
      <c r="BM386" s="11"/>
      <c r="BN386" s="11"/>
      <c r="BO386" s="11"/>
      <c r="BP386" s="11"/>
      <c r="BQ386" s="11"/>
      <c r="BR386" s="11"/>
      <c r="BS386" s="11"/>
      <c r="BT386" s="11"/>
      <c r="BU386" s="11"/>
      <c r="BV386" s="16"/>
      <c r="BW386" s="11"/>
      <c r="BX386" s="11"/>
      <c r="BY386" s="11"/>
      <c r="BZ386" s="11"/>
      <c r="CA386" s="11"/>
      <c r="CB386" s="11"/>
      <c r="CC386" s="9"/>
      <c r="CD386" s="9"/>
    </row>
    <row r="387" hidden="1">
      <c r="A387" s="11" t="s">
        <v>3330</v>
      </c>
      <c r="B387" s="10">
        <v>2020.0</v>
      </c>
      <c r="C387" s="11" t="s">
        <v>3331</v>
      </c>
      <c r="D387" s="11" t="s">
        <v>3332</v>
      </c>
      <c r="E387" s="9"/>
      <c r="F387" s="11" t="s">
        <v>3333</v>
      </c>
      <c r="G387" s="10">
        <v>3.0</v>
      </c>
      <c r="H387" s="10">
        <v>1.0</v>
      </c>
      <c r="I387" s="9"/>
      <c r="J387" s="9"/>
      <c r="K387" s="11" t="s">
        <v>3334</v>
      </c>
      <c r="L387" s="10">
        <v>33.0</v>
      </c>
      <c r="M387" s="11" t="s">
        <v>3335</v>
      </c>
      <c r="N387" s="11" t="s">
        <v>3336</v>
      </c>
      <c r="O387" s="12" t="s">
        <v>3337</v>
      </c>
      <c r="P387" s="11" t="s">
        <v>3338</v>
      </c>
      <c r="Q387" s="11" t="s">
        <v>89</v>
      </c>
      <c r="R387" s="9"/>
      <c r="S387" s="9"/>
      <c r="T387" s="9"/>
      <c r="U387" s="9"/>
      <c r="V387" s="17" t="s">
        <v>133</v>
      </c>
      <c r="W387" s="11" t="s">
        <v>90</v>
      </c>
      <c r="X387" s="13" t="s">
        <v>91</v>
      </c>
      <c r="Y387" s="14"/>
      <c r="Z387" s="9"/>
      <c r="AA387" s="13" t="s">
        <v>91</v>
      </c>
      <c r="AB387" s="9"/>
      <c r="AC387" s="9"/>
      <c r="AD387" s="9"/>
      <c r="AE387" s="9"/>
      <c r="AF387" s="9"/>
      <c r="AG387" s="15"/>
      <c r="AH387" s="9"/>
      <c r="AI387" s="9"/>
      <c r="AJ387" s="9"/>
      <c r="AK387" s="9"/>
      <c r="AL387" s="9"/>
      <c r="AM387" s="9"/>
      <c r="AN387" s="9"/>
      <c r="AO387" s="15"/>
      <c r="AP387" s="15"/>
      <c r="AQ387" s="9"/>
      <c r="AR387" s="9"/>
      <c r="AS387" s="9"/>
      <c r="AT387" s="9"/>
      <c r="AU387" s="9"/>
      <c r="AV387" s="9"/>
      <c r="AW387" s="9"/>
      <c r="AX387" s="15"/>
      <c r="AY387" s="9"/>
      <c r="AZ387" s="9"/>
      <c r="BA387" s="9"/>
      <c r="BB387" s="9"/>
      <c r="BC387" s="9"/>
      <c r="BD387" s="9"/>
      <c r="BE387" s="9"/>
      <c r="BF387" s="9"/>
      <c r="BG387" s="9"/>
      <c r="BH387" s="9"/>
      <c r="BI387" s="9"/>
      <c r="BJ387" s="11"/>
      <c r="BK387" s="16"/>
      <c r="BL387" s="11"/>
      <c r="BM387" s="11"/>
      <c r="BN387" s="11"/>
      <c r="BO387" s="11"/>
      <c r="BP387" s="11"/>
      <c r="BQ387" s="11"/>
      <c r="BR387" s="11"/>
      <c r="BS387" s="11"/>
      <c r="BT387" s="11"/>
      <c r="BU387" s="11"/>
      <c r="BV387" s="16"/>
      <c r="BW387" s="11"/>
      <c r="BX387" s="11"/>
      <c r="BY387" s="11"/>
      <c r="BZ387" s="11"/>
      <c r="CA387" s="11"/>
      <c r="CB387" s="11"/>
      <c r="CC387" s="9"/>
      <c r="CD387" s="9"/>
    </row>
    <row r="388" hidden="1">
      <c r="A388" s="11" t="s">
        <v>3339</v>
      </c>
      <c r="B388" s="10">
        <v>2022.0</v>
      </c>
      <c r="C388" s="11" t="s">
        <v>3340</v>
      </c>
      <c r="D388" s="11" t="s">
        <v>3341</v>
      </c>
      <c r="E388" s="9"/>
      <c r="F388" s="11" t="s">
        <v>541</v>
      </c>
      <c r="J388" s="9"/>
      <c r="K388" s="11" t="s">
        <v>3342</v>
      </c>
      <c r="M388" s="11" t="s">
        <v>3343</v>
      </c>
      <c r="N388" s="11" t="s">
        <v>3344</v>
      </c>
      <c r="O388" s="12" t="s">
        <v>3345</v>
      </c>
      <c r="P388" s="11" t="s">
        <v>3346</v>
      </c>
      <c r="Q388" s="11" t="s">
        <v>89</v>
      </c>
      <c r="R388" s="9"/>
      <c r="S388" s="9"/>
      <c r="T388" s="9"/>
      <c r="U388" s="9"/>
      <c r="V388" s="17" t="s">
        <v>133</v>
      </c>
      <c r="W388" s="11" t="s">
        <v>90</v>
      </c>
      <c r="X388" s="13" t="s">
        <v>91</v>
      </c>
      <c r="Y388" s="14"/>
      <c r="Z388" s="9"/>
      <c r="AA388" s="13" t="s">
        <v>91</v>
      </c>
      <c r="AB388" s="9"/>
      <c r="AC388" s="9"/>
      <c r="AD388" s="9"/>
      <c r="AE388" s="9"/>
      <c r="AF388" s="9"/>
      <c r="AG388" s="15"/>
      <c r="AH388" s="9"/>
      <c r="AI388" s="9"/>
      <c r="AJ388" s="9"/>
      <c r="AK388" s="9"/>
      <c r="AL388" s="9"/>
      <c r="AM388" s="9"/>
      <c r="AN388" s="9"/>
      <c r="AO388" s="15"/>
      <c r="AP388" s="15"/>
      <c r="AQ388" s="9"/>
      <c r="AR388" s="9"/>
      <c r="AS388" s="9"/>
      <c r="AT388" s="9"/>
      <c r="AU388" s="9"/>
      <c r="AV388" s="9"/>
      <c r="AW388" s="9"/>
      <c r="AX388" s="15"/>
      <c r="AY388" s="9"/>
      <c r="AZ388" s="9"/>
      <c r="BA388" s="9"/>
      <c r="BB388" s="9"/>
      <c r="BC388" s="9"/>
      <c r="BD388" s="9"/>
      <c r="BE388" s="9"/>
      <c r="BF388" s="9"/>
      <c r="BG388" s="9"/>
      <c r="BH388" s="9"/>
      <c r="BI388" s="9"/>
      <c r="BJ388" s="11"/>
      <c r="BK388" s="16"/>
      <c r="BL388" s="11"/>
      <c r="BM388" s="11"/>
      <c r="BN388" s="11"/>
      <c r="BO388" s="11"/>
      <c r="BP388" s="11"/>
      <c r="BQ388" s="11"/>
      <c r="BR388" s="11"/>
      <c r="BS388" s="11"/>
      <c r="BT388" s="11"/>
      <c r="BU388" s="11"/>
      <c r="BV388" s="16"/>
      <c r="BW388" s="11"/>
      <c r="BX388" s="11"/>
      <c r="BY388" s="11"/>
      <c r="BZ388" s="11"/>
      <c r="CA388" s="11"/>
      <c r="CB388" s="11"/>
      <c r="CC388" s="9"/>
      <c r="CD388" s="9"/>
    </row>
    <row r="389" hidden="1">
      <c r="A389" s="11" t="s">
        <v>3347</v>
      </c>
      <c r="B389" s="10">
        <v>2018.0</v>
      </c>
      <c r="C389" s="11" t="s">
        <v>3348</v>
      </c>
      <c r="D389" s="11" t="s">
        <v>3349</v>
      </c>
      <c r="E389" s="9"/>
      <c r="F389" s="11" t="s">
        <v>3350</v>
      </c>
      <c r="G389" s="10">
        <v>56.0</v>
      </c>
      <c r="H389" s="9"/>
      <c r="I389" s="10">
        <v>74.0</v>
      </c>
      <c r="J389" s="10">
        <v>82.0</v>
      </c>
      <c r="K389" s="11" t="s">
        <v>3351</v>
      </c>
      <c r="L389" s="10">
        <v>47.0</v>
      </c>
      <c r="M389" s="11" t="s">
        <v>3352</v>
      </c>
      <c r="N389" s="11" t="s">
        <v>3353</v>
      </c>
      <c r="O389" s="12" t="s">
        <v>3354</v>
      </c>
      <c r="P389" s="11" t="s">
        <v>3355</v>
      </c>
      <c r="Q389" s="11" t="s">
        <v>89</v>
      </c>
      <c r="R389" s="9"/>
      <c r="S389" s="9"/>
      <c r="T389" s="9"/>
      <c r="U389" s="9"/>
      <c r="V389" s="17" t="s">
        <v>133</v>
      </c>
      <c r="W389" s="11" t="s">
        <v>90</v>
      </c>
      <c r="X389" s="13" t="s">
        <v>91</v>
      </c>
      <c r="Y389" s="14"/>
      <c r="Z389" s="9"/>
      <c r="AA389" s="13" t="s">
        <v>91</v>
      </c>
      <c r="AB389" s="9"/>
      <c r="AC389" s="9"/>
      <c r="AD389" s="9"/>
      <c r="AE389" s="9"/>
      <c r="AF389" s="9"/>
      <c r="AG389" s="15"/>
      <c r="AH389" s="9"/>
      <c r="AI389" s="9"/>
      <c r="AJ389" s="9"/>
      <c r="AK389" s="9"/>
      <c r="AL389" s="9"/>
      <c r="AM389" s="9"/>
      <c r="AN389" s="9"/>
      <c r="AO389" s="15"/>
      <c r="AP389" s="15"/>
      <c r="AQ389" s="9"/>
      <c r="AR389" s="9"/>
      <c r="AS389" s="9"/>
      <c r="AT389" s="9"/>
      <c r="AU389" s="9"/>
      <c r="AV389" s="9"/>
      <c r="AW389" s="9"/>
      <c r="AX389" s="15"/>
      <c r="AY389" s="9"/>
      <c r="AZ389" s="9"/>
      <c r="BA389" s="9"/>
      <c r="BB389" s="9"/>
      <c r="BC389" s="9"/>
      <c r="BD389" s="9"/>
      <c r="BE389" s="9"/>
      <c r="BF389" s="9"/>
      <c r="BG389" s="9"/>
      <c r="BH389" s="9"/>
      <c r="BI389" s="9"/>
      <c r="BJ389" s="11"/>
      <c r="BK389" s="16"/>
      <c r="BL389" s="11"/>
      <c r="BM389" s="11"/>
      <c r="BN389" s="11"/>
      <c r="BO389" s="11"/>
      <c r="BP389" s="11"/>
      <c r="BQ389" s="11"/>
      <c r="BR389" s="11"/>
      <c r="BS389" s="11"/>
      <c r="BT389" s="11"/>
      <c r="BU389" s="11"/>
      <c r="BV389" s="16"/>
      <c r="BW389" s="11"/>
      <c r="BX389" s="11"/>
      <c r="BY389" s="11"/>
      <c r="BZ389" s="11"/>
      <c r="CA389" s="11"/>
      <c r="CB389" s="11"/>
      <c r="CC389" s="9"/>
      <c r="CD389" s="9"/>
    </row>
    <row r="390" hidden="1">
      <c r="A390" s="11" t="s">
        <v>3356</v>
      </c>
      <c r="B390" s="10">
        <v>2020.0</v>
      </c>
      <c r="C390" s="11" t="s">
        <v>3357</v>
      </c>
      <c r="D390" s="11" t="s">
        <v>3358</v>
      </c>
      <c r="E390" s="9"/>
      <c r="F390" s="11" t="s">
        <v>800</v>
      </c>
      <c r="G390" s="10">
        <v>86.0</v>
      </c>
      <c r="H390" s="9"/>
      <c r="I390" s="10">
        <v>276.0</v>
      </c>
      <c r="J390" s="10">
        <v>281.0</v>
      </c>
      <c r="K390" s="11" t="s">
        <v>3359</v>
      </c>
      <c r="L390" s="10">
        <v>4.0</v>
      </c>
      <c r="M390" s="11" t="s">
        <v>3360</v>
      </c>
      <c r="N390" s="11" t="s">
        <v>3361</v>
      </c>
      <c r="O390" s="12" t="s">
        <v>3362</v>
      </c>
      <c r="P390" s="11" t="s">
        <v>3363</v>
      </c>
      <c r="Q390" s="11" t="s">
        <v>89</v>
      </c>
      <c r="R390" s="9"/>
      <c r="S390" s="9"/>
      <c r="T390" s="9"/>
      <c r="U390" s="9"/>
      <c r="V390" s="17" t="s">
        <v>133</v>
      </c>
      <c r="W390" s="11" t="s">
        <v>90</v>
      </c>
      <c r="X390" s="13" t="s">
        <v>91</v>
      </c>
      <c r="Y390" s="14"/>
      <c r="Z390" s="9"/>
      <c r="AA390" s="13" t="s">
        <v>91</v>
      </c>
      <c r="AB390" s="9"/>
      <c r="AC390" s="9"/>
      <c r="AD390" s="9"/>
      <c r="AE390" s="9"/>
      <c r="AF390" s="9"/>
      <c r="AG390" s="15"/>
      <c r="AH390" s="9"/>
      <c r="AI390" s="9"/>
      <c r="AJ390" s="9"/>
      <c r="AK390" s="9"/>
      <c r="AL390" s="9"/>
      <c r="AM390" s="9"/>
      <c r="AN390" s="9"/>
      <c r="AO390" s="15"/>
      <c r="AP390" s="15"/>
      <c r="AQ390" s="9"/>
      <c r="AR390" s="9"/>
      <c r="AS390" s="9"/>
      <c r="AT390" s="9"/>
      <c r="AU390" s="9"/>
      <c r="AV390" s="9"/>
      <c r="AW390" s="9"/>
      <c r="AX390" s="15"/>
      <c r="AY390" s="9"/>
      <c r="AZ390" s="9"/>
      <c r="BA390" s="9"/>
      <c r="BB390" s="9"/>
      <c r="BC390" s="9"/>
      <c r="BD390" s="9"/>
      <c r="BE390" s="9"/>
      <c r="BF390" s="9"/>
      <c r="BG390" s="9"/>
      <c r="BH390" s="9"/>
      <c r="BI390" s="9"/>
      <c r="BJ390" s="11"/>
      <c r="BK390" s="16"/>
      <c r="BL390" s="11"/>
      <c r="BM390" s="11"/>
      <c r="BN390" s="11"/>
      <c r="BO390" s="11"/>
      <c r="BP390" s="11"/>
      <c r="BQ390" s="11"/>
      <c r="BR390" s="11"/>
      <c r="BS390" s="11"/>
      <c r="BT390" s="11"/>
      <c r="BU390" s="11"/>
      <c r="BV390" s="16"/>
      <c r="BW390" s="11"/>
      <c r="BX390" s="11"/>
      <c r="BY390" s="11"/>
      <c r="BZ390" s="11"/>
      <c r="CA390" s="11"/>
      <c r="CB390" s="11"/>
      <c r="CC390" s="9"/>
      <c r="CD390" s="9"/>
    </row>
    <row r="391">
      <c r="A391" s="11" t="s">
        <v>3364</v>
      </c>
      <c r="B391" s="10">
        <v>2017.0</v>
      </c>
      <c r="C391" s="11" t="s">
        <v>3365</v>
      </c>
      <c r="D391" s="11" t="s">
        <v>3366</v>
      </c>
      <c r="E391" s="11" t="s">
        <v>775</v>
      </c>
      <c r="F391" s="11" t="s">
        <v>1874</v>
      </c>
      <c r="G391" s="10">
        <v>50.0</v>
      </c>
      <c r="H391" s="10">
        <v>1.0</v>
      </c>
      <c r="I391" s="10">
        <v>4994.0</v>
      </c>
      <c r="J391" s="10">
        <v>4999.0</v>
      </c>
      <c r="K391" s="11" t="s">
        <v>3367</v>
      </c>
      <c r="L391" s="10">
        <v>6.0</v>
      </c>
      <c r="M391" s="11" t="s">
        <v>3368</v>
      </c>
      <c r="N391" s="11" t="s">
        <v>3369</v>
      </c>
      <c r="O391" s="12" t="s">
        <v>3370</v>
      </c>
      <c r="P391" s="11" t="s">
        <v>3371</v>
      </c>
      <c r="Q391" s="11" t="s">
        <v>89</v>
      </c>
      <c r="R391" s="9"/>
      <c r="S391" s="9"/>
      <c r="T391" s="9"/>
      <c r="U391" s="9"/>
      <c r="V391" s="17" t="s">
        <v>133</v>
      </c>
      <c r="W391" s="9"/>
      <c r="X391" s="17" t="s">
        <v>133</v>
      </c>
      <c r="Y391" s="18"/>
      <c r="Z391" s="9"/>
      <c r="AA391" s="17" t="s">
        <v>133</v>
      </c>
      <c r="AB391" s="11" t="s">
        <v>1439</v>
      </c>
      <c r="AC391" s="11" t="s">
        <v>910</v>
      </c>
      <c r="AD391" s="11" t="s">
        <v>1715</v>
      </c>
      <c r="AE391" s="9"/>
      <c r="AF391" s="11" t="s">
        <v>194</v>
      </c>
      <c r="AG391" s="20"/>
      <c r="AH391" s="21"/>
      <c r="AI391" s="23" t="s">
        <v>90</v>
      </c>
      <c r="AJ391" s="21"/>
      <c r="AK391" s="21"/>
      <c r="AL391" s="21"/>
      <c r="AM391" s="23" t="s">
        <v>90</v>
      </c>
      <c r="AN391" s="21"/>
      <c r="AO391" s="15"/>
      <c r="AP391" s="15"/>
      <c r="AQ391" s="9"/>
      <c r="AR391" s="9"/>
      <c r="AS391" s="9"/>
      <c r="AT391" s="9"/>
      <c r="AU391" s="9"/>
      <c r="AV391" s="9"/>
      <c r="AW391" s="9"/>
      <c r="AX391" s="15"/>
      <c r="AY391" s="9"/>
      <c r="AZ391" s="9"/>
      <c r="BA391" s="9"/>
      <c r="BB391" s="9"/>
      <c r="BC391" s="9"/>
      <c r="BD391" s="9"/>
      <c r="BE391" s="9"/>
      <c r="BF391" s="9"/>
      <c r="BG391" s="9"/>
      <c r="BH391" s="9"/>
      <c r="BI391" s="9"/>
      <c r="BJ391" s="11" t="s">
        <v>679</v>
      </c>
      <c r="BK391" s="16"/>
      <c r="BL391" s="11"/>
      <c r="BM391" s="11"/>
      <c r="BN391" s="11"/>
      <c r="BO391" s="11" t="s">
        <v>90</v>
      </c>
      <c r="BP391" s="11"/>
      <c r="BQ391" s="11"/>
      <c r="BR391" s="11"/>
      <c r="BS391" s="11"/>
      <c r="BT391" s="11"/>
      <c r="BU391" s="11"/>
      <c r="BV391" s="16"/>
      <c r="BW391" s="11"/>
      <c r="BX391" s="11"/>
      <c r="BY391" s="11"/>
      <c r="BZ391" s="11"/>
      <c r="CA391" s="11"/>
      <c r="CB391" s="11"/>
      <c r="CC391" s="11" t="s">
        <v>432</v>
      </c>
      <c r="CD391" s="11" t="s">
        <v>197</v>
      </c>
    </row>
    <row r="392">
      <c r="A392" s="11" t="s">
        <v>3372</v>
      </c>
      <c r="B392" s="10">
        <v>2012.0</v>
      </c>
      <c r="C392" s="11" t="s">
        <v>3373</v>
      </c>
      <c r="D392" s="11" t="s">
        <v>3374</v>
      </c>
      <c r="E392" s="11" t="s">
        <v>185</v>
      </c>
      <c r="F392" s="11" t="s">
        <v>3375</v>
      </c>
      <c r="G392" s="10">
        <v>11.0</v>
      </c>
      <c r="H392" s="10">
        <v>1.0</v>
      </c>
      <c r="I392" s="10">
        <v>48.0</v>
      </c>
      <c r="J392" s="10">
        <v>61.0</v>
      </c>
      <c r="K392" s="11" t="s">
        <v>3376</v>
      </c>
      <c r="L392" s="10">
        <v>8.0</v>
      </c>
      <c r="M392" s="11" t="s">
        <v>3377</v>
      </c>
      <c r="N392" s="11" t="s">
        <v>3378</v>
      </c>
      <c r="O392" s="12" t="s">
        <v>3379</v>
      </c>
      <c r="P392" s="11" t="s">
        <v>3380</v>
      </c>
      <c r="Q392" s="11" t="s">
        <v>89</v>
      </c>
      <c r="R392" s="9"/>
      <c r="S392" s="9"/>
      <c r="T392" s="9"/>
      <c r="U392" s="9"/>
      <c r="V392" s="17" t="s">
        <v>133</v>
      </c>
      <c r="W392" s="9"/>
      <c r="X392" s="17" t="s">
        <v>133</v>
      </c>
      <c r="Y392" s="19"/>
      <c r="Z392" s="9"/>
      <c r="AA392" s="17" t="s">
        <v>133</v>
      </c>
      <c r="AB392" s="11" t="s">
        <v>1439</v>
      </c>
      <c r="AC392" s="9"/>
      <c r="AD392" s="9"/>
      <c r="AE392" s="9"/>
      <c r="AF392" s="11" t="s">
        <v>678</v>
      </c>
      <c r="AG392" s="20"/>
      <c r="AH392" s="21"/>
      <c r="AI392" s="23" t="s">
        <v>90</v>
      </c>
      <c r="AJ392" s="21"/>
      <c r="AK392" s="23" t="s">
        <v>90</v>
      </c>
      <c r="AL392" s="21"/>
      <c r="AM392" s="23" t="s">
        <v>90</v>
      </c>
      <c r="AN392" s="23" t="s">
        <v>90</v>
      </c>
      <c r="AO392" s="15"/>
      <c r="AP392" s="15"/>
      <c r="AQ392" s="11" t="s">
        <v>90</v>
      </c>
      <c r="AR392" s="9"/>
      <c r="AS392" s="9"/>
      <c r="AT392" s="9"/>
      <c r="AU392" s="9"/>
      <c r="AV392" s="9"/>
      <c r="AW392" s="9"/>
      <c r="AX392" s="15"/>
      <c r="AY392" s="9"/>
      <c r="AZ392" s="9"/>
      <c r="BA392" s="9"/>
      <c r="BB392" s="9"/>
      <c r="BC392" s="9"/>
      <c r="BD392" s="9"/>
      <c r="BE392" s="9"/>
      <c r="BF392" s="9"/>
      <c r="BG392" s="9"/>
      <c r="BH392" s="9"/>
      <c r="BI392" s="9"/>
      <c r="BJ392" s="11" t="s">
        <v>679</v>
      </c>
      <c r="BK392" s="16"/>
      <c r="BL392" s="11"/>
      <c r="BM392" s="11"/>
      <c r="BN392" s="11"/>
      <c r="BO392" s="11"/>
      <c r="BP392" s="11"/>
      <c r="BQ392" s="11"/>
      <c r="BR392" s="11"/>
      <c r="BS392" s="11"/>
      <c r="BT392" s="11"/>
      <c r="BU392" s="11"/>
      <c r="BV392" s="16"/>
      <c r="BW392" s="11"/>
      <c r="BX392" s="11"/>
      <c r="BY392" s="11" t="s">
        <v>90</v>
      </c>
      <c r="BZ392" s="11"/>
      <c r="CA392" s="11"/>
      <c r="CB392" s="11"/>
      <c r="CC392" s="11" t="s">
        <v>680</v>
      </c>
      <c r="CD392" s="11" t="s">
        <v>197</v>
      </c>
    </row>
    <row r="393" hidden="1">
      <c r="A393" s="11" t="s">
        <v>3381</v>
      </c>
      <c r="B393" s="10">
        <v>2017.0</v>
      </c>
      <c r="C393" s="11" t="s">
        <v>3382</v>
      </c>
      <c r="D393" s="11" t="s">
        <v>3383</v>
      </c>
      <c r="E393" s="9"/>
      <c r="F393" s="9"/>
      <c r="G393" s="10">
        <v>50.0</v>
      </c>
      <c r="H393" s="10">
        <v>1.0</v>
      </c>
      <c r="I393" s="10">
        <v>15877.0</v>
      </c>
      <c r="J393" s="10">
        <v>15882.0</v>
      </c>
      <c r="K393" s="11" t="s">
        <v>3384</v>
      </c>
      <c r="M393" s="11" t="s">
        <v>3385</v>
      </c>
      <c r="N393" s="11" t="s">
        <v>3386</v>
      </c>
      <c r="O393" s="12" t="s">
        <v>3387</v>
      </c>
      <c r="P393" s="11" t="s">
        <v>3388</v>
      </c>
      <c r="Q393" s="11" t="s">
        <v>89</v>
      </c>
      <c r="R393" s="9"/>
      <c r="S393" s="9"/>
      <c r="T393" s="9"/>
      <c r="U393" s="9"/>
      <c r="V393" s="17" t="s">
        <v>133</v>
      </c>
      <c r="W393" s="11" t="s">
        <v>90</v>
      </c>
      <c r="X393" s="13" t="s">
        <v>91</v>
      </c>
      <c r="Y393" s="14"/>
      <c r="Z393" s="9"/>
      <c r="AA393" s="13" t="s">
        <v>91</v>
      </c>
      <c r="AB393" s="9"/>
      <c r="AC393" s="9"/>
      <c r="AD393" s="9"/>
      <c r="AE393" s="9"/>
      <c r="AF393" s="9"/>
      <c r="AG393" s="15"/>
      <c r="AH393" s="9"/>
      <c r="AI393" s="9"/>
      <c r="AJ393" s="9"/>
      <c r="AK393" s="9"/>
      <c r="AL393" s="9"/>
      <c r="AM393" s="9"/>
      <c r="AN393" s="9"/>
      <c r="AO393" s="15"/>
      <c r="AP393" s="15"/>
      <c r="AQ393" s="9"/>
      <c r="AR393" s="9"/>
      <c r="AS393" s="9"/>
      <c r="AT393" s="9"/>
      <c r="AU393" s="9"/>
      <c r="AV393" s="9"/>
      <c r="AW393" s="9"/>
      <c r="AX393" s="15"/>
      <c r="AY393" s="9"/>
      <c r="AZ393" s="9"/>
      <c r="BA393" s="9"/>
      <c r="BB393" s="9"/>
      <c r="BC393" s="9"/>
      <c r="BD393" s="9"/>
      <c r="BE393" s="9"/>
      <c r="BF393" s="9"/>
      <c r="BG393" s="9"/>
      <c r="BH393" s="9"/>
      <c r="BI393" s="9"/>
      <c r="BJ393" s="11"/>
      <c r="BK393" s="16"/>
      <c r="BL393" s="11"/>
      <c r="BM393" s="11"/>
      <c r="BN393" s="11"/>
      <c r="BO393" s="11"/>
      <c r="BP393" s="11"/>
      <c r="BQ393" s="11"/>
      <c r="BR393" s="11"/>
      <c r="BS393" s="11"/>
      <c r="BT393" s="11"/>
      <c r="BU393" s="11"/>
      <c r="BV393" s="16"/>
      <c r="BW393" s="11"/>
      <c r="BX393" s="11"/>
      <c r="BY393" s="11"/>
      <c r="BZ393" s="11"/>
      <c r="CA393" s="11"/>
      <c r="CB393" s="11"/>
      <c r="CC393" s="9"/>
      <c r="CD393" s="9"/>
    </row>
    <row r="394" hidden="1">
      <c r="A394" s="11" t="s">
        <v>3389</v>
      </c>
      <c r="B394" s="10">
        <v>2014.0</v>
      </c>
      <c r="C394" s="11" t="s">
        <v>3390</v>
      </c>
      <c r="D394" s="11" t="s">
        <v>3391</v>
      </c>
      <c r="E394" s="9"/>
      <c r="F394" s="11" t="s">
        <v>256</v>
      </c>
      <c r="G394" s="10">
        <v>70.0</v>
      </c>
      <c r="H394" s="30">
        <v>44565.0</v>
      </c>
      <c r="I394" s="10">
        <v>711.0</v>
      </c>
      <c r="J394" s="10">
        <v>723.0</v>
      </c>
      <c r="K394" s="11" t="s">
        <v>3392</v>
      </c>
      <c r="L394" s="10">
        <v>21.0</v>
      </c>
      <c r="M394" s="11" t="s">
        <v>3393</v>
      </c>
      <c r="N394" s="11" t="s">
        <v>3394</v>
      </c>
      <c r="O394" s="12" t="s">
        <v>3395</v>
      </c>
      <c r="P394" s="11" t="s">
        <v>3396</v>
      </c>
      <c r="Q394" s="11" t="s">
        <v>89</v>
      </c>
      <c r="R394" s="9"/>
      <c r="S394" s="9"/>
      <c r="T394" s="9"/>
      <c r="U394" s="9"/>
      <c r="V394" s="17" t="s">
        <v>133</v>
      </c>
      <c r="W394" s="11" t="s">
        <v>90</v>
      </c>
      <c r="X394" s="13" t="s">
        <v>91</v>
      </c>
      <c r="Y394" s="14"/>
      <c r="Z394" s="9"/>
      <c r="AA394" s="13" t="s">
        <v>91</v>
      </c>
      <c r="AB394" s="9"/>
      <c r="AC394" s="9"/>
      <c r="AD394" s="9"/>
      <c r="AE394" s="9"/>
      <c r="AF394" s="9"/>
      <c r="AG394" s="15"/>
      <c r="AH394" s="9"/>
      <c r="AI394" s="9"/>
      <c r="AJ394" s="9"/>
      <c r="AK394" s="9"/>
      <c r="AL394" s="9"/>
      <c r="AM394" s="9"/>
      <c r="AN394" s="9"/>
      <c r="AO394" s="15"/>
      <c r="AP394" s="15"/>
      <c r="AQ394" s="9"/>
      <c r="AR394" s="9"/>
      <c r="AS394" s="9"/>
      <c r="AT394" s="9"/>
      <c r="AU394" s="9"/>
      <c r="AV394" s="9"/>
      <c r="AW394" s="9"/>
      <c r="AX394" s="15"/>
      <c r="AY394" s="9"/>
      <c r="AZ394" s="9"/>
      <c r="BA394" s="9"/>
      <c r="BB394" s="9"/>
      <c r="BC394" s="9"/>
      <c r="BD394" s="9"/>
      <c r="BE394" s="9"/>
      <c r="BF394" s="9"/>
      <c r="BG394" s="9"/>
      <c r="BH394" s="9"/>
      <c r="BI394" s="9"/>
      <c r="BJ394" s="11"/>
      <c r="BK394" s="16"/>
      <c r="BL394" s="11"/>
      <c r="BM394" s="11"/>
      <c r="BN394" s="11"/>
      <c r="BO394" s="11"/>
      <c r="BP394" s="11"/>
      <c r="BQ394" s="11"/>
      <c r="BR394" s="11"/>
      <c r="BS394" s="11"/>
      <c r="BT394" s="11"/>
      <c r="BU394" s="11"/>
      <c r="BV394" s="16"/>
      <c r="BW394" s="11"/>
      <c r="BX394" s="11"/>
      <c r="BY394" s="11"/>
      <c r="BZ394" s="11"/>
      <c r="CA394" s="11"/>
      <c r="CB394" s="11"/>
      <c r="CC394" s="9"/>
      <c r="CD394" s="9"/>
    </row>
    <row r="395" hidden="1">
      <c r="A395" s="11" t="s">
        <v>3397</v>
      </c>
      <c r="B395" s="10">
        <v>2020.0</v>
      </c>
      <c r="C395" s="11" t="s">
        <v>3398</v>
      </c>
      <c r="D395" s="11" t="s">
        <v>3399</v>
      </c>
      <c r="E395" s="9"/>
      <c r="F395" s="11" t="s">
        <v>3400</v>
      </c>
      <c r="G395" s="10">
        <v>64.0</v>
      </c>
      <c r="H395" s="9"/>
      <c r="I395" s="10">
        <v>49.0</v>
      </c>
      <c r="J395" s="10">
        <v>98.0</v>
      </c>
      <c r="K395" s="11" t="s">
        <v>3401</v>
      </c>
      <c r="L395" s="10">
        <v>1.0</v>
      </c>
      <c r="M395" s="11" t="s">
        <v>3402</v>
      </c>
      <c r="N395" s="11" t="s">
        <v>3403</v>
      </c>
      <c r="O395" s="12" t="s">
        <v>3404</v>
      </c>
      <c r="P395" s="11" t="s">
        <v>3405</v>
      </c>
      <c r="Q395" s="11" t="s">
        <v>89</v>
      </c>
      <c r="R395" s="9"/>
      <c r="S395" s="9"/>
      <c r="T395" s="9"/>
      <c r="U395" s="9"/>
      <c r="V395" s="17" t="s">
        <v>133</v>
      </c>
      <c r="W395" s="11" t="s">
        <v>90</v>
      </c>
      <c r="X395" s="13" t="s">
        <v>91</v>
      </c>
      <c r="Y395" s="14"/>
      <c r="Z395" s="9"/>
      <c r="AA395" s="13" t="s">
        <v>91</v>
      </c>
      <c r="AB395" s="9"/>
      <c r="AC395" s="9"/>
      <c r="AD395" s="9"/>
      <c r="AE395" s="9"/>
      <c r="AF395" s="9"/>
      <c r="AG395" s="15"/>
      <c r="AH395" s="9"/>
      <c r="AI395" s="9"/>
      <c r="AJ395" s="9"/>
      <c r="AK395" s="9"/>
      <c r="AL395" s="9"/>
      <c r="AM395" s="9"/>
      <c r="AN395" s="9"/>
      <c r="AO395" s="15"/>
      <c r="AP395" s="15"/>
      <c r="AQ395" s="9"/>
      <c r="AR395" s="9"/>
      <c r="AS395" s="9"/>
      <c r="AT395" s="9"/>
      <c r="AU395" s="9"/>
      <c r="AV395" s="9"/>
      <c r="AW395" s="9"/>
      <c r="AX395" s="15"/>
      <c r="AY395" s="9"/>
      <c r="AZ395" s="9"/>
      <c r="BA395" s="9"/>
      <c r="BB395" s="9"/>
      <c r="BC395" s="9"/>
      <c r="BD395" s="9"/>
      <c r="BE395" s="9"/>
      <c r="BF395" s="9"/>
      <c r="BG395" s="9"/>
      <c r="BH395" s="9"/>
      <c r="BI395" s="9"/>
      <c r="BJ395" s="11"/>
      <c r="BK395" s="16"/>
      <c r="BL395" s="11"/>
      <c r="BM395" s="11"/>
      <c r="BN395" s="11"/>
      <c r="BO395" s="11"/>
      <c r="BP395" s="11"/>
      <c r="BQ395" s="11"/>
      <c r="BR395" s="11"/>
      <c r="BS395" s="11"/>
      <c r="BT395" s="11"/>
      <c r="BU395" s="11"/>
      <c r="BV395" s="16"/>
      <c r="BW395" s="11"/>
      <c r="BX395" s="11"/>
      <c r="BY395" s="11"/>
      <c r="BZ395" s="11"/>
      <c r="CA395" s="11"/>
      <c r="CB395" s="11"/>
      <c r="CC395" s="9"/>
      <c r="CD395" s="9"/>
    </row>
    <row r="396" hidden="1">
      <c r="A396" s="9"/>
      <c r="B396" s="10">
        <v>2014.0</v>
      </c>
      <c r="C396" s="11" t="s">
        <v>3406</v>
      </c>
      <c r="D396" s="11" t="s">
        <v>3407</v>
      </c>
      <c r="E396" s="9"/>
      <c r="F396" s="11" t="s">
        <v>3408</v>
      </c>
      <c r="I396" s="10">
        <v>1451.0</v>
      </c>
      <c r="J396" s="10">
        <v>1465.0</v>
      </c>
      <c r="K396" s="11" t="s">
        <v>3409</v>
      </c>
      <c r="M396" s="11" t="s">
        <v>3410</v>
      </c>
      <c r="N396" s="11" t="s">
        <v>3411</v>
      </c>
      <c r="O396" s="12" t="s">
        <v>3412</v>
      </c>
      <c r="P396" s="11" t="s">
        <v>3413</v>
      </c>
      <c r="Q396" s="11" t="s">
        <v>89</v>
      </c>
      <c r="R396" s="9"/>
      <c r="S396" s="9"/>
      <c r="T396" s="9"/>
      <c r="U396" s="9"/>
      <c r="V396" s="17" t="s">
        <v>133</v>
      </c>
      <c r="W396" s="11" t="s">
        <v>90</v>
      </c>
      <c r="X396" s="13" t="s">
        <v>91</v>
      </c>
      <c r="Y396" s="14"/>
      <c r="Z396" s="9"/>
      <c r="AA396" s="13" t="s">
        <v>91</v>
      </c>
      <c r="AB396" s="9"/>
      <c r="AC396" s="9"/>
      <c r="AD396" s="9"/>
      <c r="AE396" s="9"/>
      <c r="AF396" s="9"/>
      <c r="AG396" s="15"/>
      <c r="AH396" s="9"/>
      <c r="AI396" s="9"/>
      <c r="AJ396" s="9"/>
      <c r="AK396" s="9"/>
      <c r="AL396" s="9"/>
      <c r="AM396" s="9"/>
      <c r="AN396" s="9"/>
      <c r="AO396" s="15"/>
      <c r="AP396" s="15"/>
      <c r="AQ396" s="9"/>
      <c r="AR396" s="9"/>
      <c r="AS396" s="9"/>
      <c r="AT396" s="9"/>
      <c r="AU396" s="9"/>
      <c r="AV396" s="9"/>
      <c r="AW396" s="9"/>
      <c r="AX396" s="15"/>
      <c r="AY396" s="9"/>
      <c r="AZ396" s="9"/>
      <c r="BA396" s="9"/>
      <c r="BB396" s="9"/>
      <c r="BC396" s="9"/>
      <c r="BD396" s="9"/>
      <c r="BE396" s="9"/>
      <c r="BF396" s="9"/>
      <c r="BG396" s="9"/>
      <c r="BH396" s="9"/>
      <c r="BI396" s="9"/>
      <c r="BJ396" s="11"/>
      <c r="BK396" s="16"/>
      <c r="BL396" s="11"/>
      <c r="BM396" s="11"/>
      <c r="BN396" s="11"/>
      <c r="BO396" s="11"/>
      <c r="BP396" s="11"/>
      <c r="BQ396" s="11"/>
      <c r="BR396" s="11"/>
      <c r="BS396" s="11"/>
      <c r="BT396" s="11"/>
      <c r="BU396" s="11"/>
      <c r="BV396" s="16"/>
      <c r="BW396" s="11"/>
      <c r="BX396" s="11"/>
      <c r="BY396" s="11"/>
      <c r="BZ396" s="11"/>
      <c r="CA396" s="11"/>
      <c r="CB396" s="11"/>
      <c r="CC396" s="9"/>
      <c r="CD396" s="9"/>
    </row>
    <row r="397" hidden="1">
      <c r="A397" s="11" t="s">
        <v>3414</v>
      </c>
      <c r="B397" s="10">
        <v>2018.0</v>
      </c>
      <c r="C397" s="11" t="s">
        <v>3415</v>
      </c>
      <c r="D397" s="11" t="s">
        <v>3416</v>
      </c>
      <c r="E397" s="9"/>
      <c r="F397" s="11" t="s">
        <v>524</v>
      </c>
      <c r="G397" s="10">
        <v>170.0</v>
      </c>
      <c r="H397" s="9"/>
      <c r="I397" s="10">
        <v>636.0</v>
      </c>
      <c r="J397" s="10">
        <v>644.0</v>
      </c>
      <c r="K397" s="11" t="s">
        <v>3417</v>
      </c>
      <c r="L397" s="10">
        <v>59.0</v>
      </c>
      <c r="M397" s="11" t="s">
        <v>3418</v>
      </c>
      <c r="N397" s="11" t="s">
        <v>3419</v>
      </c>
      <c r="O397" s="12" t="s">
        <v>3420</v>
      </c>
      <c r="P397" s="11" t="s">
        <v>3421</v>
      </c>
      <c r="Q397" s="11" t="s">
        <v>89</v>
      </c>
      <c r="R397" s="9"/>
      <c r="S397" s="9"/>
      <c r="T397" s="9"/>
      <c r="U397" s="9"/>
      <c r="V397" s="17" t="s">
        <v>133</v>
      </c>
      <c r="W397" s="11" t="s">
        <v>90</v>
      </c>
      <c r="X397" s="13" t="s">
        <v>91</v>
      </c>
      <c r="Y397" s="14"/>
      <c r="Z397" s="9"/>
      <c r="AA397" s="13" t="s">
        <v>91</v>
      </c>
      <c r="AB397" s="9"/>
      <c r="AC397" s="9"/>
      <c r="AD397" s="9"/>
      <c r="AE397" s="9"/>
      <c r="AF397" s="9"/>
      <c r="AG397" s="15"/>
      <c r="AH397" s="9"/>
      <c r="AI397" s="9"/>
      <c r="AJ397" s="9"/>
      <c r="AK397" s="9"/>
      <c r="AL397" s="9"/>
      <c r="AM397" s="9"/>
      <c r="AN397" s="9"/>
      <c r="AO397" s="15"/>
      <c r="AP397" s="15"/>
      <c r="AQ397" s="9"/>
      <c r="AR397" s="9"/>
      <c r="AS397" s="9"/>
      <c r="AT397" s="9"/>
      <c r="AU397" s="9"/>
      <c r="AV397" s="9"/>
      <c r="AW397" s="9"/>
      <c r="AX397" s="15"/>
      <c r="AY397" s="9"/>
      <c r="AZ397" s="9"/>
      <c r="BA397" s="9"/>
      <c r="BB397" s="9"/>
      <c r="BC397" s="9"/>
      <c r="BD397" s="9"/>
      <c r="BE397" s="9"/>
      <c r="BF397" s="9"/>
      <c r="BG397" s="9"/>
      <c r="BH397" s="9"/>
      <c r="BI397" s="9"/>
      <c r="BJ397" s="11"/>
      <c r="BK397" s="16"/>
      <c r="BL397" s="11"/>
      <c r="BM397" s="11"/>
      <c r="BN397" s="11"/>
      <c r="BO397" s="11"/>
      <c r="BP397" s="11"/>
      <c r="BQ397" s="11"/>
      <c r="BR397" s="11"/>
      <c r="BS397" s="11"/>
      <c r="BT397" s="11"/>
      <c r="BU397" s="11"/>
      <c r="BV397" s="16"/>
      <c r="BW397" s="11"/>
      <c r="BX397" s="11"/>
      <c r="BY397" s="11"/>
      <c r="BZ397" s="11"/>
      <c r="CA397" s="11"/>
      <c r="CB397" s="11"/>
      <c r="CC397" s="9"/>
      <c r="CD397" s="9"/>
    </row>
    <row r="398" hidden="1">
      <c r="A398" s="9"/>
      <c r="B398" s="10">
        <v>2017.0</v>
      </c>
      <c r="C398" s="11" t="s">
        <v>3422</v>
      </c>
      <c r="D398" s="11" t="s">
        <v>3423</v>
      </c>
      <c r="E398" s="9"/>
      <c r="F398" s="11" t="s">
        <v>3424</v>
      </c>
      <c r="G398" s="10">
        <v>16.0</v>
      </c>
      <c r="H398" s="11" t="s">
        <v>3425</v>
      </c>
      <c r="I398" s="10">
        <v>505.0</v>
      </c>
      <c r="J398" s="10">
        <v>523.0</v>
      </c>
      <c r="K398" s="11" t="s">
        <v>3426</v>
      </c>
      <c r="L398" s="10">
        <v>1.0</v>
      </c>
      <c r="M398" s="11" t="s">
        <v>3427</v>
      </c>
      <c r="N398" s="11" t="s">
        <v>3428</v>
      </c>
      <c r="Q398" s="11" t="s">
        <v>125</v>
      </c>
      <c r="S398" s="9"/>
      <c r="T398" s="9"/>
      <c r="U398" s="11" t="s">
        <v>90</v>
      </c>
      <c r="V398" s="13" t="s">
        <v>91</v>
      </c>
      <c r="W398" s="9"/>
      <c r="X398" s="13" t="s">
        <v>91</v>
      </c>
      <c r="Y398" s="14"/>
      <c r="Z398" s="9"/>
      <c r="AA398" s="13" t="s">
        <v>91</v>
      </c>
      <c r="AB398" s="9"/>
      <c r="AC398" s="9"/>
      <c r="AD398" s="9"/>
      <c r="AE398" s="9"/>
      <c r="AF398" s="9"/>
      <c r="AG398" s="15"/>
      <c r="AH398" s="9"/>
      <c r="AI398" s="9"/>
      <c r="AJ398" s="9"/>
      <c r="AK398" s="9"/>
      <c r="AL398" s="9"/>
      <c r="AM398" s="9"/>
      <c r="AN398" s="9"/>
      <c r="AO398" s="15"/>
      <c r="AP398" s="15"/>
      <c r="AQ398" s="9"/>
      <c r="AR398" s="9"/>
      <c r="AS398" s="9"/>
      <c r="AT398" s="9"/>
      <c r="AU398" s="9"/>
      <c r="AV398" s="9"/>
      <c r="AW398" s="9"/>
      <c r="AX398" s="15"/>
      <c r="AY398" s="9"/>
      <c r="AZ398" s="9"/>
      <c r="BA398" s="9"/>
      <c r="BB398" s="9"/>
      <c r="BC398" s="9"/>
      <c r="BD398" s="9"/>
      <c r="BE398" s="9"/>
      <c r="BF398" s="9"/>
      <c r="BG398" s="9"/>
      <c r="BH398" s="9"/>
      <c r="BI398" s="9"/>
      <c r="BJ398" s="11"/>
      <c r="BK398" s="16"/>
      <c r="BL398" s="11"/>
      <c r="BM398" s="11"/>
      <c r="BN398" s="11"/>
      <c r="BO398" s="11"/>
      <c r="BP398" s="11"/>
      <c r="BQ398" s="11"/>
      <c r="BR398" s="11"/>
      <c r="BS398" s="11"/>
      <c r="BT398" s="11"/>
      <c r="BU398" s="11"/>
      <c r="BV398" s="16"/>
      <c r="BW398" s="11"/>
      <c r="BX398" s="11"/>
      <c r="BY398" s="11"/>
      <c r="BZ398" s="11"/>
      <c r="CA398" s="11"/>
      <c r="CB398" s="11"/>
      <c r="CC398" s="9"/>
      <c r="CD398" s="9"/>
    </row>
    <row r="399" hidden="1">
      <c r="A399" s="9"/>
      <c r="B399" s="10">
        <v>2017.0</v>
      </c>
      <c r="C399" s="11" t="s">
        <v>3429</v>
      </c>
      <c r="D399" s="11" t="s">
        <v>3430</v>
      </c>
      <c r="E399" s="9"/>
      <c r="F399" s="11" t="s">
        <v>3431</v>
      </c>
      <c r="G399" s="10">
        <v>16.0</v>
      </c>
      <c r="H399" s="11" t="s">
        <v>3425</v>
      </c>
      <c r="I399" s="10">
        <v>505.0</v>
      </c>
      <c r="J399" s="10">
        <v>523.0</v>
      </c>
      <c r="K399" s="11" t="s">
        <v>3432</v>
      </c>
      <c r="L399" s="10">
        <v>1.0</v>
      </c>
      <c r="M399" s="11" t="s">
        <v>3433</v>
      </c>
      <c r="N399" s="11" t="s">
        <v>3434</v>
      </c>
      <c r="O399" s="12" t="s">
        <v>3435</v>
      </c>
      <c r="P399" s="11" t="s">
        <v>3436</v>
      </c>
      <c r="Q399" s="11" t="s">
        <v>89</v>
      </c>
      <c r="R399" s="9"/>
      <c r="S399" s="9"/>
      <c r="T399" s="9"/>
      <c r="U399" s="9"/>
      <c r="V399" s="17" t="s">
        <v>133</v>
      </c>
      <c r="W399" s="11" t="s">
        <v>90</v>
      </c>
      <c r="X399" s="13" t="s">
        <v>91</v>
      </c>
      <c r="Y399" s="14"/>
      <c r="Z399" s="9"/>
      <c r="AA399" s="13" t="s">
        <v>91</v>
      </c>
      <c r="AB399" s="9"/>
      <c r="AC399" s="9"/>
      <c r="AD399" s="9"/>
      <c r="AE399" s="9"/>
      <c r="AF399" s="9"/>
      <c r="AG399" s="15"/>
      <c r="AH399" s="9"/>
      <c r="AI399" s="9"/>
      <c r="AJ399" s="9"/>
      <c r="AK399" s="9"/>
      <c r="AL399" s="9"/>
      <c r="AM399" s="9"/>
      <c r="AN399" s="9"/>
      <c r="AO399" s="15"/>
      <c r="AP399" s="15"/>
      <c r="AQ399" s="9"/>
      <c r="AR399" s="9"/>
      <c r="AS399" s="9"/>
      <c r="AT399" s="9"/>
      <c r="AU399" s="9"/>
      <c r="AV399" s="9"/>
      <c r="AW399" s="9"/>
      <c r="AX399" s="15"/>
      <c r="AY399" s="9"/>
      <c r="AZ399" s="9"/>
      <c r="BA399" s="9"/>
      <c r="BB399" s="9"/>
      <c r="BC399" s="9"/>
      <c r="BD399" s="9"/>
      <c r="BE399" s="9"/>
      <c r="BF399" s="9"/>
      <c r="BG399" s="9"/>
      <c r="BH399" s="9"/>
      <c r="BI399" s="9"/>
      <c r="BJ399" s="11"/>
      <c r="BK399" s="16"/>
      <c r="BL399" s="11"/>
      <c r="BM399" s="11"/>
      <c r="BN399" s="11"/>
      <c r="BO399" s="11"/>
      <c r="BP399" s="11"/>
      <c r="BQ399" s="11"/>
      <c r="BR399" s="11"/>
      <c r="BS399" s="11"/>
      <c r="BT399" s="11"/>
      <c r="BU399" s="11"/>
      <c r="BV399" s="16"/>
      <c r="BW399" s="11"/>
      <c r="BX399" s="11"/>
      <c r="BY399" s="11"/>
      <c r="BZ399" s="11"/>
      <c r="CA399" s="11"/>
      <c r="CB399" s="11"/>
      <c r="CC399" s="9"/>
      <c r="CD399" s="9"/>
    </row>
    <row r="400" hidden="1">
      <c r="A400" s="9"/>
      <c r="B400" s="10">
        <v>2013.0</v>
      </c>
      <c r="C400" s="11" t="s">
        <v>3437</v>
      </c>
      <c r="D400" s="11" t="s">
        <v>3438</v>
      </c>
      <c r="E400" s="9"/>
      <c r="F400" s="11" t="s">
        <v>3439</v>
      </c>
      <c r="G400" s="10">
        <v>43.0</v>
      </c>
      <c r="H400" s="10">
        <v>2.0</v>
      </c>
      <c r="I400" s="10">
        <v>205.0</v>
      </c>
      <c r="J400" s="10">
        <v>206.0</v>
      </c>
      <c r="K400" s="9"/>
      <c r="L400" s="10">
        <v>0.0</v>
      </c>
      <c r="M400" s="11" t="s">
        <v>3440</v>
      </c>
      <c r="O400" s="9"/>
      <c r="P400" s="11" t="s">
        <v>3441</v>
      </c>
      <c r="Q400" s="11" t="s">
        <v>125</v>
      </c>
      <c r="S400" s="9"/>
      <c r="T400" s="11" t="s">
        <v>90</v>
      </c>
      <c r="U400" s="9"/>
      <c r="V400" s="13" t="s">
        <v>91</v>
      </c>
      <c r="W400" s="9"/>
      <c r="X400" s="13" t="s">
        <v>91</v>
      </c>
      <c r="Y400" s="14"/>
      <c r="Z400" s="9"/>
      <c r="AA400" s="13" t="s">
        <v>91</v>
      </c>
      <c r="AB400" s="9"/>
      <c r="AC400" s="9"/>
      <c r="AD400" s="9"/>
      <c r="AE400" s="9"/>
      <c r="AF400" s="9"/>
      <c r="AG400" s="15"/>
      <c r="AH400" s="9"/>
      <c r="AI400" s="9"/>
      <c r="AJ400" s="9"/>
      <c r="AK400" s="9"/>
      <c r="AL400" s="9"/>
      <c r="AM400" s="9"/>
      <c r="AN400" s="9"/>
      <c r="AO400" s="15"/>
      <c r="AP400" s="15"/>
      <c r="AQ400" s="9"/>
      <c r="AR400" s="9"/>
      <c r="AS400" s="9"/>
      <c r="AT400" s="9"/>
      <c r="AU400" s="9"/>
      <c r="AV400" s="9"/>
      <c r="AW400" s="9"/>
      <c r="AX400" s="15"/>
      <c r="AY400" s="9"/>
      <c r="AZ400" s="9"/>
      <c r="BA400" s="9"/>
      <c r="BB400" s="9"/>
      <c r="BC400" s="9"/>
      <c r="BD400" s="9"/>
      <c r="BE400" s="9"/>
      <c r="BF400" s="9"/>
      <c r="BG400" s="9"/>
      <c r="BH400" s="9"/>
      <c r="BI400" s="9"/>
      <c r="BJ400" s="11"/>
      <c r="BK400" s="16"/>
      <c r="BL400" s="11"/>
      <c r="BM400" s="11"/>
      <c r="BN400" s="11"/>
      <c r="BO400" s="11"/>
      <c r="BP400" s="11"/>
      <c r="BQ400" s="11"/>
      <c r="BR400" s="11"/>
      <c r="BS400" s="11"/>
      <c r="BT400" s="11"/>
      <c r="BU400" s="11"/>
      <c r="BV400" s="16"/>
      <c r="BW400" s="11"/>
      <c r="BX400" s="11"/>
      <c r="BY400" s="11"/>
      <c r="BZ400" s="11"/>
      <c r="CA400" s="11"/>
      <c r="CB400" s="11"/>
      <c r="CC400" s="9"/>
      <c r="CD400" s="9"/>
    </row>
    <row r="401" hidden="1">
      <c r="A401" s="11" t="s">
        <v>3442</v>
      </c>
      <c r="B401" s="10">
        <v>2016.0</v>
      </c>
      <c r="C401" s="11" t="s">
        <v>3443</v>
      </c>
      <c r="D401" s="11" t="s">
        <v>3444</v>
      </c>
      <c r="E401" s="9"/>
      <c r="F401" s="11" t="s">
        <v>1095</v>
      </c>
      <c r="G401" s="10">
        <v>23.0</v>
      </c>
      <c r="H401" s="10">
        <v>3.0</v>
      </c>
      <c r="I401" s="10">
        <v>564.0</v>
      </c>
      <c r="J401" s="10">
        <v>583.0</v>
      </c>
      <c r="K401" s="11" t="s">
        <v>3445</v>
      </c>
      <c r="L401" s="10">
        <v>11.0</v>
      </c>
      <c r="M401" s="11" t="s">
        <v>3446</v>
      </c>
      <c r="N401" s="11" t="s">
        <v>3447</v>
      </c>
      <c r="O401" s="12" t="s">
        <v>3448</v>
      </c>
      <c r="P401" s="11" t="s">
        <v>3449</v>
      </c>
      <c r="Q401" s="11" t="s">
        <v>89</v>
      </c>
      <c r="R401" s="9"/>
      <c r="S401" s="9"/>
      <c r="T401" s="9"/>
      <c r="U401" s="9"/>
      <c r="V401" s="17" t="s">
        <v>133</v>
      </c>
      <c r="W401" s="11" t="s">
        <v>90</v>
      </c>
      <c r="X401" s="13" t="s">
        <v>91</v>
      </c>
      <c r="Y401" s="14"/>
      <c r="Z401" s="9"/>
      <c r="AA401" s="13" t="s">
        <v>91</v>
      </c>
      <c r="AB401" s="9"/>
      <c r="AC401" s="9"/>
      <c r="AD401" s="9"/>
      <c r="AE401" s="9"/>
      <c r="AF401" s="9"/>
      <c r="AG401" s="15"/>
      <c r="AH401" s="9"/>
      <c r="AI401" s="9"/>
      <c r="AJ401" s="9"/>
      <c r="AK401" s="9"/>
      <c r="AL401" s="9"/>
      <c r="AM401" s="9"/>
      <c r="AN401" s="9"/>
      <c r="AO401" s="15"/>
      <c r="AP401" s="15"/>
      <c r="AQ401" s="9"/>
      <c r="AR401" s="9"/>
      <c r="AS401" s="9"/>
      <c r="AT401" s="9"/>
      <c r="AU401" s="9"/>
      <c r="AV401" s="9"/>
      <c r="AW401" s="9"/>
      <c r="AX401" s="15"/>
      <c r="AY401" s="9"/>
      <c r="AZ401" s="9"/>
      <c r="BA401" s="9"/>
      <c r="BB401" s="9"/>
      <c r="BC401" s="9"/>
      <c r="BD401" s="9"/>
      <c r="BE401" s="9"/>
      <c r="BF401" s="9"/>
      <c r="BG401" s="9"/>
      <c r="BH401" s="9"/>
      <c r="BI401" s="9"/>
      <c r="BJ401" s="11"/>
      <c r="BK401" s="16"/>
      <c r="BL401" s="11"/>
      <c r="BM401" s="11"/>
      <c r="BN401" s="11"/>
      <c r="BO401" s="11"/>
      <c r="BP401" s="11"/>
      <c r="BQ401" s="11"/>
      <c r="BR401" s="11"/>
      <c r="BS401" s="11"/>
      <c r="BT401" s="11"/>
      <c r="BU401" s="11"/>
      <c r="BV401" s="16"/>
      <c r="BW401" s="11"/>
      <c r="BX401" s="11"/>
      <c r="BY401" s="11"/>
      <c r="BZ401" s="11"/>
      <c r="CA401" s="11"/>
      <c r="CB401" s="11"/>
      <c r="CC401" s="9"/>
      <c r="CD401" s="9"/>
    </row>
    <row r="402" hidden="1">
      <c r="A402" s="11" t="s">
        <v>3450</v>
      </c>
      <c r="B402" s="10">
        <v>2020.0</v>
      </c>
      <c r="C402" s="11" t="s">
        <v>3451</v>
      </c>
      <c r="D402" s="11" t="s">
        <v>3452</v>
      </c>
      <c r="E402" s="9"/>
      <c r="F402" s="11" t="s">
        <v>96</v>
      </c>
      <c r="G402" s="11" t="s">
        <v>3453</v>
      </c>
      <c r="H402" s="9"/>
      <c r="I402" s="10">
        <v>418.0</v>
      </c>
      <c r="J402" s="10">
        <v>426.0</v>
      </c>
      <c r="K402" s="11" t="s">
        <v>3454</v>
      </c>
      <c r="M402" s="11" t="s">
        <v>3455</v>
      </c>
      <c r="N402" s="11" t="s">
        <v>3456</v>
      </c>
      <c r="O402" s="12" t="s">
        <v>3457</v>
      </c>
      <c r="P402" s="11" t="s">
        <v>3458</v>
      </c>
      <c r="Q402" s="11" t="s">
        <v>89</v>
      </c>
      <c r="R402" s="9"/>
      <c r="S402" s="9"/>
      <c r="T402" s="9"/>
      <c r="U402" s="9"/>
      <c r="V402" s="17" t="s">
        <v>133</v>
      </c>
      <c r="W402" s="11" t="s">
        <v>90</v>
      </c>
      <c r="X402" s="13" t="s">
        <v>91</v>
      </c>
      <c r="Y402" s="14"/>
      <c r="Z402" s="9"/>
      <c r="AA402" s="13" t="s">
        <v>91</v>
      </c>
      <c r="AB402" s="9"/>
      <c r="AC402" s="9"/>
      <c r="AD402" s="9"/>
      <c r="AE402" s="9"/>
      <c r="AF402" s="9"/>
      <c r="AG402" s="15"/>
      <c r="AH402" s="9"/>
      <c r="AI402" s="9"/>
      <c r="AJ402" s="9"/>
      <c r="AK402" s="9"/>
      <c r="AL402" s="9"/>
      <c r="AM402" s="9"/>
      <c r="AN402" s="9"/>
      <c r="AO402" s="15"/>
      <c r="AP402" s="15"/>
      <c r="AQ402" s="9"/>
      <c r="AR402" s="9"/>
      <c r="AS402" s="9"/>
      <c r="AT402" s="9"/>
      <c r="AU402" s="9"/>
      <c r="AV402" s="9"/>
      <c r="AW402" s="9"/>
      <c r="AX402" s="15"/>
      <c r="AY402" s="9"/>
      <c r="AZ402" s="9"/>
      <c r="BA402" s="9"/>
      <c r="BB402" s="9"/>
      <c r="BC402" s="9"/>
      <c r="BD402" s="9"/>
      <c r="BE402" s="9"/>
      <c r="BF402" s="9"/>
      <c r="BG402" s="9"/>
      <c r="BH402" s="9"/>
      <c r="BI402" s="9"/>
      <c r="BJ402" s="11"/>
      <c r="BK402" s="16"/>
      <c r="BL402" s="11"/>
      <c r="BM402" s="11"/>
      <c r="BN402" s="11"/>
      <c r="BO402" s="11"/>
      <c r="BP402" s="11"/>
      <c r="BQ402" s="11"/>
      <c r="BR402" s="11"/>
      <c r="BS402" s="11"/>
      <c r="BT402" s="11"/>
      <c r="BU402" s="11"/>
      <c r="BV402" s="16"/>
      <c r="BW402" s="11"/>
      <c r="BX402" s="11"/>
      <c r="BY402" s="11"/>
      <c r="BZ402" s="11"/>
      <c r="CA402" s="11"/>
      <c r="CB402" s="11"/>
      <c r="CC402" s="9"/>
      <c r="CD402" s="9"/>
    </row>
    <row r="403" hidden="1">
      <c r="A403" s="11" t="s">
        <v>3459</v>
      </c>
      <c r="B403" s="10">
        <v>2020.0</v>
      </c>
      <c r="C403" s="11" t="s">
        <v>3460</v>
      </c>
      <c r="D403" s="11" t="s">
        <v>3461</v>
      </c>
      <c r="E403" s="9"/>
      <c r="F403" s="11" t="s">
        <v>3462</v>
      </c>
      <c r="G403" s="10">
        <v>24.0</v>
      </c>
      <c r="H403" s="10">
        <v>12.0</v>
      </c>
      <c r="I403" s="10">
        <v>2874.0</v>
      </c>
      <c r="J403" s="10">
        <v>2889.0</v>
      </c>
      <c r="K403" s="11" t="s">
        <v>3463</v>
      </c>
      <c r="L403" s="10">
        <v>17.0</v>
      </c>
      <c r="M403" s="11" t="s">
        <v>3464</v>
      </c>
      <c r="N403" s="11" t="s">
        <v>3465</v>
      </c>
      <c r="O403" s="12" t="s">
        <v>3466</v>
      </c>
      <c r="P403" s="11" t="s">
        <v>3467</v>
      </c>
      <c r="Q403" s="11" t="s">
        <v>89</v>
      </c>
      <c r="R403" s="9"/>
      <c r="S403" s="9"/>
      <c r="T403" s="9"/>
      <c r="U403" s="9"/>
      <c r="V403" s="17" t="s">
        <v>133</v>
      </c>
      <c r="W403" s="11" t="s">
        <v>90</v>
      </c>
      <c r="X403" s="13" t="s">
        <v>91</v>
      </c>
      <c r="Y403" s="14"/>
      <c r="Z403" s="9"/>
      <c r="AA403" s="13" t="s">
        <v>91</v>
      </c>
      <c r="AB403" s="9"/>
      <c r="AC403" s="9"/>
      <c r="AD403" s="9"/>
      <c r="AE403" s="9"/>
      <c r="AF403" s="9"/>
      <c r="AG403" s="15"/>
      <c r="AH403" s="9"/>
      <c r="AI403" s="9"/>
      <c r="AJ403" s="9"/>
      <c r="AK403" s="9"/>
      <c r="AL403" s="9"/>
      <c r="AM403" s="9"/>
      <c r="AN403" s="9"/>
      <c r="AO403" s="15"/>
      <c r="AP403" s="15"/>
      <c r="AQ403" s="9"/>
      <c r="AR403" s="9"/>
      <c r="AS403" s="9"/>
      <c r="AT403" s="9"/>
      <c r="AU403" s="9"/>
      <c r="AV403" s="9"/>
      <c r="AW403" s="9"/>
      <c r="AX403" s="15"/>
      <c r="AY403" s="9"/>
      <c r="AZ403" s="9"/>
      <c r="BA403" s="9"/>
      <c r="BB403" s="9"/>
      <c r="BC403" s="9"/>
      <c r="BD403" s="9"/>
      <c r="BE403" s="9"/>
      <c r="BF403" s="9"/>
      <c r="BG403" s="9"/>
      <c r="BH403" s="9"/>
      <c r="BI403" s="9"/>
      <c r="BJ403" s="11"/>
      <c r="BK403" s="16"/>
      <c r="BL403" s="11"/>
      <c r="BM403" s="11"/>
      <c r="BN403" s="11"/>
      <c r="BO403" s="11"/>
      <c r="BP403" s="11"/>
      <c r="BQ403" s="11"/>
      <c r="BR403" s="11"/>
      <c r="BS403" s="11"/>
      <c r="BT403" s="11"/>
      <c r="BU403" s="11"/>
      <c r="BV403" s="16"/>
      <c r="BW403" s="11"/>
      <c r="BX403" s="11"/>
      <c r="BY403" s="11"/>
      <c r="BZ403" s="11"/>
      <c r="CA403" s="11"/>
      <c r="CB403" s="11"/>
      <c r="CC403" s="9"/>
      <c r="CD403" s="9"/>
    </row>
    <row r="404" hidden="1">
      <c r="A404" s="9"/>
      <c r="B404" s="10">
        <v>2012.0</v>
      </c>
      <c r="C404" s="11" t="s">
        <v>3468</v>
      </c>
      <c r="D404" s="11" t="s">
        <v>3469</v>
      </c>
      <c r="E404" s="9"/>
      <c r="F404" s="11" t="s">
        <v>3470</v>
      </c>
      <c r="I404" s="10">
        <v>375.0</v>
      </c>
      <c r="J404" s="10">
        <v>382.0</v>
      </c>
      <c r="K404" s="11" t="s">
        <v>3471</v>
      </c>
      <c r="L404" s="10">
        <v>1.0</v>
      </c>
      <c r="M404" s="11" t="s">
        <v>3472</v>
      </c>
      <c r="N404" s="11" t="s">
        <v>3473</v>
      </c>
      <c r="O404" s="12" t="s">
        <v>3474</v>
      </c>
      <c r="P404" s="11" t="s">
        <v>3475</v>
      </c>
      <c r="Q404" s="11" t="s">
        <v>89</v>
      </c>
      <c r="R404" s="9"/>
      <c r="S404" s="9"/>
      <c r="T404" s="9"/>
      <c r="U404" s="9"/>
      <c r="V404" s="17" t="s">
        <v>133</v>
      </c>
      <c r="W404" s="11" t="s">
        <v>90</v>
      </c>
      <c r="X404" s="13" t="s">
        <v>91</v>
      </c>
      <c r="Y404" s="14"/>
      <c r="Z404" s="9"/>
      <c r="AA404" s="13" t="s">
        <v>91</v>
      </c>
      <c r="AB404" s="9"/>
      <c r="AC404" s="9"/>
      <c r="AD404" s="9"/>
      <c r="AE404" s="9"/>
      <c r="AF404" s="9"/>
      <c r="AG404" s="15"/>
      <c r="AH404" s="9"/>
      <c r="AI404" s="9"/>
      <c r="AJ404" s="9"/>
      <c r="AK404" s="9"/>
      <c r="AL404" s="9"/>
      <c r="AM404" s="9"/>
      <c r="AN404" s="9"/>
      <c r="AO404" s="15"/>
      <c r="AP404" s="15"/>
      <c r="AQ404" s="9"/>
      <c r="AR404" s="9"/>
      <c r="AS404" s="9"/>
      <c r="AT404" s="9"/>
      <c r="AU404" s="9"/>
      <c r="AV404" s="9"/>
      <c r="AW404" s="9"/>
      <c r="AX404" s="15"/>
      <c r="AY404" s="9"/>
      <c r="AZ404" s="9"/>
      <c r="BA404" s="9"/>
      <c r="BB404" s="9"/>
      <c r="BC404" s="9"/>
      <c r="BD404" s="9"/>
      <c r="BE404" s="9"/>
      <c r="BF404" s="9"/>
      <c r="BG404" s="9"/>
      <c r="BH404" s="9"/>
      <c r="BI404" s="9"/>
      <c r="BJ404" s="11"/>
      <c r="BK404" s="16"/>
      <c r="BL404" s="11"/>
      <c r="BM404" s="11"/>
      <c r="BN404" s="11"/>
      <c r="BO404" s="11"/>
      <c r="BP404" s="11"/>
      <c r="BQ404" s="11"/>
      <c r="BR404" s="11"/>
      <c r="BS404" s="11"/>
      <c r="BT404" s="11"/>
      <c r="BU404" s="11"/>
      <c r="BV404" s="16"/>
      <c r="BW404" s="11"/>
      <c r="BX404" s="11"/>
      <c r="BY404" s="11"/>
      <c r="BZ404" s="11"/>
      <c r="CA404" s="11"/>
      <c r="CB404" s="11"/>
      <c r="CC404" s="9"/>
      <c r="CD404" s="9"/>
    </row>
    <row r="405" hidden="1">
      <c r="A405" s="11" t="s">
        <v>3476</v>
      </c>
      <c r="B405" s="10">
        <v>2018.0</v>
      </c>
      <c r="C405" s="11" t="s">
        <v>3477</v>
      </c>
      <c r="D405" s="11" t="s">
        <v>3478</v>
      </c>
      <c r="E405" s="9"/>
      <c r="F405" s="11" t="s">
        <v>1901</v>
      </c>
      <c r="G405" s="11" t="s">
        <v>1902</v>
      </c>
      <c r="I405" s="10">
        <v>95.0</v>
      </c>
      <c r="J405" s="10">
        <v>99.0</v>
      </c>
      <c r="K405" s="11" t="s">
        <v>3479</v>
      </c>
      <c r="L405" s="10">
        <v>5.0</v>
      </c>
      <c r="M405" s="11" t="s">
        <v>3480</v>
      </c>
      <c r="N405" s="11" t="s">
        <v>3481</v>
      </c>
      <c r="O405" s="12" t="s">
        <v>3482</v>
      </c>
      <c r="P405" s="11" t="s">
        <v>3483</v>
      </c>
      <c r="Q405" s="11" t="s">
        <v>89</v>
      </c>
      <c r="R405" s="9"/>
      <c r="S405" s="9"/>
      <c r="T405" s="9"/>
      <c r="U405" s="9"/>
      <c r="V405" s="17" t="s">
        <v>133</v>
      </c>
      <c r="W405" s="9"/>
      <c r="X405" s="17" t="s">
        <v>133</v>
      </c>
      <c r="Y405" s="18"/>
      <c r="Z405" s="11" t="s">
        <v>90</v>
      </c>
      <c r="AA405" s="13" t="s">
        <v>91</v>
      </c>
      <c r="AB405" s="9"/>
      <c r="AC405" s="9"/>
      <c r="AD405" s="9"/>
      <c r="AE405" s="9"/>
      <c r="AF405" s="9"/>
      <c r="AG405" s="15"/>
      <c r="AH405" s="9"/>
      <c r="AI405" s="9"/>
      <c r="AJ405" s="9"/>
      <c r="AK405" s="9"/>
      <c r="AL405" s="9"/>
      <c r="AM405" s="9"/>
      <c r="AN405" s="9"/>
      <c r="AO405" s="15"/>
      <c r="AP405" s="15"/>
      <c r="AQ405" s="9"/>
      <c r="AR405" s="9"/>
      <c r="AS405" s="9"/>
      <c r="AT405" s="9"/>
      <c r="AU405" s="9"/>
      <c r="AV405" s="9"/>
      <c r="AW405" s="9"/>
      <c r="AX405" s="15"/>
      <c r="AY405" s="9"/>
      <c r="AZ405" s="9"/>
      <c r="BA405" s="9"/>
      <c r="BB405" s="9"/>
      <c r="BC405" s="9"/>
      <c r="BD405" s="9"/>
      <c r="BE405" s="9"/>
      <c r="BF405" s="9"/>
      <c r="BG405" s="9"/>
      <c r="BH405" s="9"/>
      <c r="BI405" s="9"/>
      <c r="BJ405" s="11"/>
      <c r="BK405" s="16"/>
      <c r="BL405" s="11"/>
      <c r="BM405" s="11"/>
      <c r="BN405" s="11"/>
      <c r="BO405" s="11"/>
      <c r="BP405" s="11"/>
      <c r="BQ405" s="11"/>
      <c r="BR405" s="11"/>
      <c r="BS405" s="11"/>
      <c r="BT405" s="11"/>
      <c r="BU405" s="11"/>
      <c r="BV405" s="16"/>
      <c r="BW405" s="11"/>
      <c r="BX405" s="11"/>
      <c r="BY405" s="11"/>
      <c r="BZ405" s="11"/>
      <c r="CA405" s="11"/>
      <c r="CB405" s="11"/>
      <c r="CC405" s="9"/>
      <c r="CD405" s="9"/>
    </row>
    <row r="406" hidden="1">
      <c r="A406" s="11" t="s">
        <v>3484</v>
      </c>
      <c r="B406" s="10">
        <v>2019.0</v>
      </c>
      <c r="C406" s="11" t="s">
        <v>3485</v>
      </c>
      <c r="D406" s="11" t="s">
        <v>3486</v>
      </c>
      <c r="E406" s="9"/>
      <c r="F406" s="11" t="s">
        <v>3487</v>
      </c>
      <c r="G406" s="10">
        <v>1.0</v>
      </c>
      <c r="H406" s="9"/>
      <c r="I406" s="10">
        <v>194.0</v>
      </c>
      <c r="J406" s="10">
        <v>201.0</v>
      </c>
      <c r="K406" s="11" t="s">
        <v>3488</v>
      </c>
      <c r="L406" s="10">
        <v>1.0</v>
      </c>
      <c r="M406" s="11" t="s">
        <v>3489</v>
      </c>
      <c r="N406" s="11" t="s">
        <v>3490</v>
      </c>
      <c r="O406" s="12" t="s">
        <v>3491</v>
      </c>
      <c r="P406" s="11" t="s">
        <v>3492</v>
      </c>
      <c r="Q406" s="11" t="s">
        <v>89</v>
      </c>
      <c r="R406" s="9"/>
      <c r="S406" s="9"/>
      <c r="T406" s="9"/>
      <c r="U406" s="9"/>
      <c r="V406" s="17" t="s">
        <v>133</v>
      </c>
      <c r="W406" s="11" t="s">
        <v>90</v>
      </c>
      <c r="X406" s="13" t="s">
        <v>91</v>
      </c>
      <c r="Y406" s="14"/>
      <c r="Z406" s="9"/>
      <c r="AA406" s="13" t="s">
        <v>91</v>
      </c>
      <c r="AB406" s="9"/>
      <c r="AC406" s="9"/>
      <c r="AD406" s="9"/>
      <c r="AE406" s="9"/>
      <c r="AF406" s="9"/>
      <c r="AG406" s="15"/>
      <c r="AH406" s="9"/>
      <c r="AI406" s="9"/>
      <c r="AJ406" s="9"/>
      <c r="AK406" s="9"/>
      <c r="AL406" s="9"/>
      <c r="AM406" s="9"/>
      <c r="AN406" s="9"/>
      <c r="AO406" s="15"/>
      <c r="AP406" s="15"/>
      <c r="AQ406" s="9"/>
      <c r="AR406" s="9"/>
      <c r="AS406" s="9"/>
      <c r="AT406" s="9"/>
      <c r="AU406" s="9"/>
      <c r="AV406" s="9"/>
      <c r="AW406" s="9"/>
      <c r="AX406" s="15"/>
      <c r="AY406" s="9"/>
      <c r="AZ406" s="9"/>
      <c r="BA406" s="9"/>
      <c r="BB406" s="9"/>
      <c r="BC406" s="9"/>
      <c r="BD406" s="9"/>
      <c r="BE406" s="9"/>
      <c r="BF406" s="9"/>
      <c r="BG406" s="9"/>
      <c r="BH406" s="9"/>
      <c r="BI406" s="9"/>
      <c r="BJ406" s="11"/>
      <c r="BK406" s="16"/>
      <c r="BL406" s="11"/>
      <c r="BM406" s="11"/>
      <c r="BN406" s="11"/>
      <c r="BO406" s="11"/>
      <c r="BP406" s="11"/>
      <c r="BQ406" s="11"/>
      <c r="BR406" s="11"/>
      <c r="BS406" s="11"/>
      <c r="BT406" s="11"/>
      <c r="BU406" s="11"/>
      <c r="BV406" s="16"/>
      <c r="BW406" s="11"/>
      <c r="BX406" s="11"/>
      <c r="BY406" s="11"/>
      <c r="BZ406" s="11"/>
      <c r="CA406" s="11"/>
      <c r="CB406" s="11"/>
      <c r="CC406" s="9"/>
      <c r="CD406" s="9"/>
    </row>
    <row r="407" hidden="1">
      <c r="A407" s="11" t="s">
        <v>3493</v>
      </c>
      <c r="B407" s="10">
        <v>2019.0</v>
      </c>
      <c r="C407" s="11" t="s">
        <v>3494</v>
      </c>
      <c r="D407" s="11" t="s">
        <v>3495</v>
      </c>
      <c r="E407" s="9"/>
      <c r="F407" s="11" t="s">
        <v>3496</v>
      </c>
      <c r="G407" s="10">
        <v>44.0</v>
      </c>
      <c r="H407" s="10">
        <v>3.0</v>
      </c>
      <c r="I407" s="9"/>
      <c r="J407" s="9"/>
      <c r="K407" s="11" t="s">
        <v>3497</v>
      </c>
      <c r="L407" s="10">
        <v>13.0</v>
      </c>
      <c r="M407" s="11" t="s">
        <v>3498</v>
      </c>
      <c r="N407" s="11" t="s">
        <v>3499</v>
      </c>
      <c r="O407" s="12" t="s">
        <v>3500</v>
      </c>
      <c r="P407" s="11" t="s">
        <v>3501</v>
      </c>
      <c r="Q407" s="11" t="s">
        <v>89</v>
      </c>
      <c r="R407" s="9"/>
      <c r="S407" s="9"/>
      <c r="T407" s="9"/>
      <c r="U407" s="9"/>
      <c r="V407" s="17" t="s">
        <v>133</v>
      </c>
      <c r="W407" s="11" t="s">
        <v>90</v>
      </c>
      <c r="X407" s="13" t="s">
        <v>91</v>
      </c>
      <c r="Y407" s="14"/>
      <c r="Z407" s="9"/>
      <c r="AA407" s="13" t="s">
        <v>91</v>
      </c>
      <c r="AB407" s="9"/>
      <c r="AC407" s="9"/>
      <c r="AD407" s="9"/>
      <c r="AE407" s="9"/>
      <c r="AF407" s="9"/>
      <c r="AG407" s="15"/>
      <c r="AH407" s="9"/>
      <c r="AI407" s="9"/>
      <c r="AJ407" s="9"/>
      <c r="AK407" s="9"/>
      <c r="AL407" s="9"/>
      <c r="AM407" s="9"/>
      <c r="AN407" s="9"/>
      <c r="AO407" s="15"/>
      <c r="AP407" s="15"/>
      <c r="AQ407" s="9"/>
      <c r="AR407" s="9"/>
      <c r="AS407" s="9"/>
      <c r="AT407" s="9"/>
      <c r="AU407" s="9"/>
      <c r="AV407" s="9"/>
      <c r="AW407" s="9"/>
      <c r="AX407" s="15"/>
      <c r="AY407" s="9"/>
      <c r="AZ407" s="9"/>
      <c r="BA407" s="9"/>
      <c r="BB407" s="9"/>
      <c r="BC407" s="9"/>
      <c r="BD407" s="9"/>
      <c r="BE407" s="9"/>
      <c r="BF407" s="9"/>
      <c r="BG407" s="9"/>
      <c r="BH407" s="9"/>
      <c r="BI407" s="9"/>
      <c r="BJ407" s="11"/>
      <c r="BK407" s="16"/>
      <c r="BL407" s="11"/>
      <c r="BM407" s="11"/>
      <c r="BN407" s="11"/>
      <c r="BO407" s="11"/>
      <c r="BP407" s="11"/>
      <c r="BQ407" s="11"/>
      <c r="BR407" s="11"/>
      <c r="BS407" s="11"/>
      <c r="BT407" s="11"/>
      <c r="BU407" s="11"/>
      <c r="BV407" s="16"/>
      <c r="BW407" s="11"/>
      <c r="BX407" s="11"/>
      <c r="BY407" s="11"/>
      <c r="BZ407" s="11"/>
      <c r="CA407" s="11"/>
      <c r="CB407" s="11"/>
      <c r="CC407" s="9"/>
      <c r="CD407" s="9"/>
    </row>
    <row r="408" hidden="1">
      <c r="A408" s="11" t="s">
        <v>3502</v>
      </c>
      <c r="B408" s="10">
        <v>2017.0</v>
      </c>
      <c r="C408" s="11" t="s">
        <v>3503</v>
      </c>
      <c r="D408" s="11" t="s">
        <v>3504</v>
      </c>
      <c r="E408" s="9"/>
      <c r="F408" s="11" t="s">
        <v>3505</v>
      </c>
      <c r="G408" s="10">
        <v>26.0</v>
      </c>
      <c r="H408" s="10">
        <v>6.0</v>
      </c>
      <c r="I408" s="10">
        <v>1120.0</v>
      </c>
      <c r="J408" s="10">
        <v>1141.0</v>
      </c>
      <c r="K408" s="11" t="s">
        <v>3506</v>
      </c>
      <c r="L408" s="10">
        <v>13.0</v>
      </c>
      <c r="M408" s="11" t="s">
        <v>3507</v>
      </c>
      <c r="N408" s="11" t="s">
        <v>3508</v>
      </c>
      <c r="O408" s="12" t="s">
        <v>3509</v>
      </c>
      <c r="P408" s="11" t="s">
        <v>3510</v>
      </c>
      <c r="Q408" s="11" t="s">
        <v>89</v>
      </c>
      <c r="R408" s="9"/>
      <c r="S408" s="9"/>
      <c r="T408" s="9"/>
      <c r="U408" s="9"/>
      <c r="V408" s="17" t="s">
        <v>133</v>
      </c>
      <c r="W408" s="11" t="s">
        <v>90</v>
      </c>
      <c r="X408" s="13" t="s">
        <v>91</v>
      </c>
      <c r="Y408" s="14"/>
      <c r="Z408" s="9"/>
      <c r="AA408" s="13" t="s">
        <v>91</v>
      </c>
      <c r="AB408" s="9"/>
      <c r="AC408" s="9"/>
      <c r="AD408" s="9"/>
      <c r="AE408" s="9"/>
      <c r="AF408" s="9"/>
      <c r="AG408" s="15"/>
      <c r="AH408" s="9"/>
      <c r="AI408" s="9"/>
      <c r="AJ408" s="9"/>
      <c r="AK408" s="9"/>
      <c r="AL408" s="9"/>
      <c r="AM408" s="9"/>
      <c r="AN408" s="9"/>
      <c r="AO408" s="15"/>
      <c r="AP408" s="15"/>
      <c r="AQ408" s="9"/>
      <c r="AR408" s="9"/>
      <c r="AS408" s="9"/>
      <c r="AT408" s="9"/>
      <c r="AU408" s="9"/>
      <c r="AV408" s="9"/>
      <c r="AW408" s="9"/>
      <c r="AX408" s="15"/>
      <c r="AY408" s="9"/>
      <c r="AZ408" s="9"/>
      <c r="BA408" s="9"/>
      <c r="BB408" s="9"/>
      <c r="BC408" s="9"/>
      <c r="BD408" s="9"/>
      <c r="BE408" s="9"/>
      <c r="BF408" s="9"/>
      <c r="BG408" s="9"/>
      <c r="BH408" s="9"/>
      <c r="BI408" s="9"/>
      <c r="BJ408" s="11"/>
      <c r="BK408" s="16"/>
      <c r="BL408" s="11"/>
      <c r="BM408" s="11"/>
      <c r="BN408" s="11"/>
      <c r="BO408" s="11"/>
      <c r="BP408" s="11"/>
      <c r="BQ408" s="11"/>
      <c r="BR408" s="11"/>
      <c r="BS408" s="11"/>
      <c r="BT408" s="11"/>
      <c r="BU408" s="11"/>
      <c r="BV408" s="16"/>
      <c r="BW408" s="11"/>
      <c r="BX408" s="11"/>
      <c r="BY408" s="11"/>
      <c r="BZ408" s="11"/>
      <c r="CA408" s="11"/>
      <c r="CB408" s="11"/>
      <c r="CC408" s="9"/>
      <c r="CD408" s="9"/>
    </row>
    <row r="409" hidden="1">
      <c r="A409" s="11" t="s">
        <v>3511</v>
      </c>
      <c r="B409" s="10">
        <v>2020.0</v>
      </c>
      <c r="C409" s="11" t="s">
        <v>3512</v>
      </c>
      <c r="D409" s="11" t="s">
        <v>3513</v>
      </c>
      <c r="E409" s="9"/>
      <c r="F409" s="11" t="s">
        <v>137</v>
      </c>
      <c r="I409" s="10">
        <v>1.0</v>
      </c>
      <c r="J409" s="10">
        <v>13.0</v>
      </c>
      <c r="K409" s="11" t="s">
        <v>3514</v>
      </c>
      <c r="L409" s="10">
        <v>4.0</v>
      </c>
      <c r="M409" s="11" t="s">
        <v>3515</v>
      </c>
      <c r="N409" s="11" t="s">
        <v>3516</v>
      </c>
      <c r="O409" s="12" t="s">
        <v>3517</v>
      </c>
      <c r="P409" s="11" t="s">
        <v>3518</v>
      </c>
      <c r="Q409" s="11" t="s">
        <v>89</v>
      </c>
      <c r="R409" s="9"/>
      <c r="S409" s="9"/>
      <c r="T409" s="9"/>
      <c r="U409" s="11" t="s">
        <v>90</v>
      </c>
      <c r="V409" s="13" t="s">
        <v>91</v>
      </c>
      <c r="W409" s="9"/>
      <c r="X409" s="13" t="s">
        <v>91</v>
      </c>
      <c r="Y409" s="14"/>
      <c r="Z409" s="9"/>
      <c r="AA409" s="13" t="s">
        <v>91</v>
      </c>
      <c r="AB409" s="9"/>
      <c r="AC409" s="9"/>
      <c r="AD409" s="9"/>
      <c r="AE409" s="9"/>
      <c r="AF409" s="9"/>
      <c r="AG409" s="15"/>
      <c r="AH409" s="9"/>
      <c r="AI409" s="9"/>
      <c r="AJ409" s="9"/>
      <c r="AK409" s="9"/>
      <c r="AL409" s="9"/>
      <c r="AM409" s="9"/>
      <c r="AN409" s="9"/>
      <c r="AO409" s="15"/>
      <c r="AP409" s="15"/>
      <c r="AQ409" s="9"/>
      <c r="AR409" s="9"/>
      <c r="AS409" s="9"/>
      <c r="AT409" s="9"/>
      <c r="AU409" s="9"/>
      <c r="AV409" s="9"/>
      <c r="AW409" s="9"/>
      <c r="AX409" s="15"/>
      <c r="AY409" s="9"/>
      <c r="AZ409" s="9"/>
      <c r="BA409" s="9"/>
      <c r="BB409" s="9"/>
      <c r="BC409" s="9"/>
      <c r="BD409" s="9"/>
      <c r="BE409" s="9"/>
      <c r="BF409" s="9"/>
      <c r="BG409" s="9"/>
      <c r="BH409" s="9"/>
      <c r="BI409" s="9"/>
      <c r="BJ409" s="11"/>
      <c r="BK409" s="16"/>
      <c r="BL409" s="11"/>
      <c r="BM409" s="11"/>
      <c r="BN409" s="11"/>
      <c r="BO409" s="11"/>
      <c r="BP409" s="11"/>
      <c r="BQ409" s="11"/>
      <c r="BR409" s="11"/>
      <c r="BS409" s="11"/>
      <c r="BT409" s="11"/>
      <c r="BU409" s="11"/>
      <c r="BV409" s="16"/>
      <c r="BW409" s="11"/>
      <c r="BX409" s="11"/>
      <c r="BY409" s="11"/>
      <c r="BZ409" s="11"/>
      <c r="CA409" s="11"/>
      <c r="CB409" s="11"/>
      <c r="CC409" s="9"/>
      <c r="CD409" s="9"/>
    </row>
    <row r="410" hidden="1">
      <c r="A410" s="11" t="s">
        <v>3519</v>
      </c>
      <c r="B410" s="10">
        <v>2019.0</v>
      </c>
      <c r="C410" s="11" t="s">
        <v>3520</v>
      </c>
      <c r="D410" s="11" t="s">
        <v>3513</v>
      </c>
      <c r="E410" s="9"/>
      <c r="F410" s="11" t="s">
        <v>1874</v>
      </c>
      <c r="G410" s="10">
        <v>52.0</v>
      </c>
      <c r="H410" s="10">
        <v>13.0</v>
      </c>
      <c r="I410" s="10">
        <v>2816.0</v>
      </c>
      <c r="J410" s="10">
        <v>2820.0</v>
      </c>
      <c r="K410" s="11" t="s">
        <v>3521</v>
      </c>
      <c r="L410" s="10">
        <v>3.0</v>
      </c>
      <c r="M410" s="11" t="s">
        <v>3522</v>
      </c>
      <c r="N410" s="11" t="s">
        <v>3523</v>
      </c>
      <c r="O410" s="12" t="s">
        <v>3524</v>
      </c>
      <c r="P410" s="11" t="s">
        <v>3525</v>
      </c>
      <c r="Q410" s="11" t="s">
        <v>89</v>
      </c>
      <c r="R410" s="9"/>
      <c r="S410" s="9"/>
      <c r="T410" s="9"/>
      <c r="U410" s="9"/>
      <c r="V410" s="17" t="s">
        <v>133</v>
      </c>
      <c r="W410" s="11" t="s">
        <v>90</v>
      </c>
      <c r="X410" s="13" t="s">
        <v>91</v>
      </c>
      <c r="Y410" s="14"/>
      <c r="Z410" s="9"/>
      <c r="AA410" s="13" t="s">
        <v>91</v>
      </c>
      <c r="AB410" s="9"/>
      <c r="AC410" s="9"/>
      <c r="AD410" s="9"/>
      <c r="AE410" s="9"/>
      <c r="AF410" s="9"/>
      <c r="AG410" s="15"/>
      <c r="AH410" s="9"/>
      <c r="AI410" s="9"/>
      <c r="AJ410" s="9"/>
      <c r="AK410" s="9"/>
      <c r="AL410" s="9"/>
      <c r="AM410" s="9"/>
      <c r="AN410" s="9"/>
      <c r="AO410" s="15"/>
      <c r="AP410" s="15"/>
      <c r="AQ410" s="9"/>
      <c r="AR410" s="9"/>
      <c r="AS410" s="9"/>
      <c r="AT410" s="9"/>
      <c r="AU410" s="9"/>
      <c r="AV410" s="9"/>
      <c r="AW410" s="9"/>
      <c r="AX410" s="15"/>
      <c r="AY410" s="9"/>
      <c r="AZ410" s="9"/>
      <c r="BA410" s="9"/>
      <c r="BB410" s="9"/>
      <c r="BC410" s="9"/>
      <c r="BD410" s="9"/>
      <c r="BE410" s="9"/>
      <c r="BF410" s="9"/>
      <c r="BG410" s="9"/>
      <c r="BH410" s="9"/>
      <c r="BI410" s="9"/>
      <c r="BJ410" s="11"/>
      <c r="BK410" s="16"/>
      <c r="BL410" s="11"/>
      <c r="BM410" s="11"/>
      <c r="BN410" s="11"/>
      <c r="BO410" s="11"/>
      <c r="BP410" s="11"/>
      <c r="BQ410" s="11"/>
      <c r="BR410" s="11"/>
      <c r="BS410" s="11"/>
      <c r="BT410" s="11"/>
      <c r="BU410" s="11"/>
      <c r="BV410" s="16"/>
      <c r="BW410" s="11"/>
      <c r="BX410" s="11"/>
      <c r="BY410" s="11"/>
      <c r="BZ410" s="11"/>
      <c r="CA410" s="11"/>
      <c r="CB410" s="11"/>
      <c r="CC410" s="9"/>
      <c r="CD410" s="9"/>
    </row>
    <row r="411" hidden="1">
      <c r="A411" s="11" t="s">
        <v>3526</v>
      </c>
      <c r="B411" s="10">
        <v>2017.0</v>
      </c>
      <c r="C411" s="11" t="s">
        <v>3527</v>
      </c>
      <c r="D411" s="11" t="s">
        <v>3528</v>
      </c>
      <c r="E411" s="9"/>
      <c r="F411" s="11" t="s">
        <v>3529</v>
      </c>
      <c r="I411" s="10">
        <v>243.0</v>
      </c>
      <c r="J411" s="10">
        <v>267.0</v>
      </c>
      <c r="K411" s="9"/>
      <c r="L411" s="9"/>
      <c r="M411" s="11" t="s">
        <v>3530</v>
      </c>
      <c r="N411" s="11" t="s">
        <v>3531</v>
      </c>
      <c r="O411" s="12" t="s">
        <v>3532</v>
      </c>
      <c r="P411" s="11" t="s">
        <v>3533</v>
      </c>
      <c r="Q411" s="11" t="s">
        <v>89</v>
      </c>
      <c r="R411" s="9"/>
      <c r="S411" s="9"/>
      <c r="T411" s="9"/>
      <c r="U411" s="9"/>
      <c r="V411" s="17" t="s">
        <v>133</v>
      </c>
      <c r="W411" s="11" t="s">
        <v>90</v>
      </c>
      <c r="X411" s="13" t="s">
        <v>91</v>
      </c>
      <c r="Y411" s="14"/>
      <c r="Z411" s="9"/>
      <c r="AA411" s="13" t="s">
        <v>91</v>
      </c>
      <c r="AB411" s="9"/>
      <c r="AC411" s="9"/>
      <c r="AD411" s="9"/>
      <c r="AE411" s="9"/>
      <c r="AF411" s="9"/>
      <c r="AG411" s="15"/>
      <c r="AH411" s="9"/>
      <c r="AI411" s="9"/>
      <c r="AJ411" s="9"/>
      <c r="AK411" s="9"/>
      <c r="AL411" s="9"/>
      <c r="AM411" s="9"/>
      <c r="AN411" s="9"/>
      <c r="AO411" s="15"/>
      <c r="AP411" s="15"/>
      <c r="AQ411" s="9"/>
      <c r="AR411" s="9"/>
      <c r="AS411" s="9"/>
      <c r="AT411" s="9"/>
      <c r="AU411" s="9"/>
      <c r="AV411" s="9"/>
      <c r="AW411" s="9"/>
      <c r="AX411" s="15"/>
      <c r="AY411" s="9"/>
      <c r="AZ411" s="9"/>
      <c r="BA411" s="9"/>
      <c r="BB411" s="9"/>
      <c r="BC411" s="9"/>
      <c r="BD411" s="9"/>
      <c r="BE411" s="9"/>
      <c r="BF411" s="9"/>
      <c r="BG411" s="9"/>
      <c r="BH411" s="9"/>
      <c r="BI411" s="9"/>
      <c r="BJ411" s="11"/>
      <c r="BK411" s="16"/>
      <c r="BL411" s="11"/>
      <c r="BM411" s="11"/>
      <c r="BN411" s="11"/>
      <c r="BO411" s="11"/>
      <c r="BP411" s="11"/>
      <c r="BQ411" s="11"/>
      <c r="BR411" s="11"/>
      <c r="BS411" s="11"/>
      <c r="BT411" s="11"/>
      <c r="BU411" s="11"/>
      <c r="BV411" s="16"/>
      <c r="BW411" s="11"/>
      <c r="BX411" s="11"/>
      <c r="BY411" s="11"/>
      <c r="BZ411" s="11"/>
      <c r="CA411" s="11"/>
      <c r="CB411" s="11"/>
      <c r="CC411" s="9"/>
      <c r="CD411" s="9"/>
    </row>
    <row r="412" hidden="1">
      <c r="A412" s="11" t="s">
        <v>3534</v>
      </c>
      <c r="B412" s="10">
        <v>2021.0</v>
      </c>
      <c r="C412" s="11" t="s">
        <v>3535</v>
      </c>
      <c r="D412" s="11" t="s">
        <v>3536</v>
      </c>
      <c r="E412" s="9"/>
      <c r="F412" s="11" t="s">
        <v>2057</v>
      </c>
      <c r="G412" s="10">
        <v>9.0</v>
      </c>
      <c r="H412" s="10">
        <v>1.0</v>
      </c>
      <c r="I412" s="10">
        <v>187.0</v>
      </c>
      <c r="J412" s="10">
        <v>194.0</v>
      </c>
      <c r="K412" s="11" t="s">
        <v>3537</v>
      </c>
      <c r="M412" s="11" t="s">
        <v>3538</v>
      </c>
      <c r="N412" s="11" t="s">
        <v>3539</v>
      </c>
      <c r="O412" s="12" t="s">
        <v>3540</v>
      </c>
      <c r="P412" s="11" t="s">
        <v>3541</v>
      </c>
      <c r="Q412" s="11" t="s">
        <v>89</v>
      </c>
      <c r="R412" s="9"/>
      <c r="S412" s="9"/>
      <c r="T412" s="9"/>
      <c r="U412" s="9"/>
      <c r="V412" s="17" t="s">
        <v>133</v>
      </c>
      <c r="W412" s="11" t="s">
        <v>90</v>
      </c>
      <c r="X412" s="13" t="s">
        <v>91</v>
      </c>
      <c r="Y412" s="14"/>
      <c r="Z412" s="9"/>
      <c r="AA412" s="13" t="s">
        <v>91</v>
      </c>
      <c r="AB412" s="9"/>
      <c r="AC412" s="9"/>
      <c r="AD412" s="9"/>
      <c r="AE412" s="9"/>
      <c r="AF412" s="9"/>
      <c r="AG412" s="15"/>
      <c r="AH412" s="9"/>
      <c r="AI412" s="9"/>
      <c r="AJ412" s="9"/>
      <c r="AK412" s="9"/>
      <c r="AL412" s="9"/>
      <c r="AM412" s="9"/>
      <c r="AN412" s="9"/>
      <c r="AO412" s="15"/>
      <c r="AP412" s="15"/>
      <c r="AQ412" s="9"/>
      <c r="AR412" s="9"/>
      <c r="AS412" s="9"/>
      <c r="AT412" s="9"/>
      <c r="AU412" s="9"/>
      <c r="AV412" s="9"/>
      <c r="AW412" s="9"/>
      <c r="AX412" s="15"/>
      <c r="AY412" s="9"/>
      <c r="AZ412" s="9"/>
      <c r="BA412" s="9"/>
      <c r="BB412" s="9"/>
      <c r="BC412" s="9"/>
      <c r="BD412" s="9"/>
      <c r="BE412" s="9"/>
      <c r="BF412" s="9"/>
      <c r="BG412" s="9"/>
      <c r="BH412" s="9"/>
      <c r="BI412" s="9"/>
      <c r="BJ412" s="11"/>
      <c r="BK412" s="16"/>
      <c r="BL412" s="11"/>
      <c r="BM412" s="11"/>
      <c r="BN412" s="11"/>
      <c r="BO412" s="11"/>
      <c r="BP412" s="11"/>
      <c r="BQ412" s="11"/>
      <c r="BR412" s="11"/>
      <c r="BS412" s="11"/>
      <c r="BT412" s="11"/>
      <c r="BU412" s="11"/>
      <c r="BV412" s="16"/>
      <c r="BW412" s="11"/>
      <c r="BX412" s="11"/>
      <c r="BY412" s="11"/>
      <c r="BZ412" s="11"/>
      <c r="CA412" s="11"/>
      <c r="CB412" s="11"/>
      <c r="CC412" s="9"/>
      <c r="CD412" s="9"/>
    </row>
    <row r="413" hidden="1">
      <c r="A413" s="9"/>
      <c r="B413" s="10">
        <v>2019.0</v>
      </c>
      <c r="C413" s="11" t="s">
        <v>3542</v>
      </c>
      <c r="D413" s="11" t="s">
        <v>3543</v>
      </c>
      <c r="E413" s="9"/>
      <c r="F413" s="11" t="s">
        <v>1174</v>
      </c>
      <c r="G413" s="10">
        <v>5.0</v>
      </c>
      <c r="H413" s="10">
        <v>2.0</v>
      </c>
      <c r="I413" s="10">
        <v>467.0</v>
      </c>
      <c r="J413" s="10">
        <v>484.0</v>
      </c>
      <c r="K413" s="11" t="s">
        <v>3544</v>
      </c>
      <c r="L413" s="10">
        <v>1.0</v>
      </c>
      <c r="M413" s="11" t="s">
        <v>3545</v>
      </c>
      <c r="N413" s="11" t="s">
        <v>3546</v>
      </c>
      <c r="O413" s="12" t="s">
        <v>3547</v>
      </c>
      <c r="P413" s="11" t="s">
        <v>3548</v>
      </c>
      <c r="Q413" s="11" t="s">
        <v>89</v>
      </c>
      <c r="R413" s="9"/>
      <c r="S413" s="9"/>
      <c r="T413" s="9"/>
      <c r="U413" s="9"/>
      <c r="V413" s="17" t="s">
        <v>133</v>
      </c>
      <c r="W413" s="9"/>
      <c r="X413" s="17" t="s">
        <v>133</v>
      </c>
      <c r="Y413" s="18"/>
      <c r="Z413" s="11" t="s">
        <v>90</v>
      </c>
      <c r="AA413" s="13" t="s">
        <v>91</v>
      </c>
      <c r="AB413" s="9"/>
      <c r="AC413" s="9"/>
      <c r="AD413" s="9"/>
      <c r="AE413" s="9"/>
      <c r="AF413" s="9"/>
      <c r="AG413" s="15"/>
      <c r="AH413" s="9"/>
      <c r="AI413" s="9"/>
      <c r="AJ413" s="9"/>
      <c r="AK413" s="9"/>
      <c r="AL413" s="9"/>
      <c r="AM413" s="9"/>
      <c r="AN413" s="9"/>
      <c r="AO413" s="15"/>
      <c r="AP413" s="15"/>
      <c r="AQ413" s="9"/>
      <c r="AR413" s="9"/>
      <c r="AS413" s="9"/>
      <c r="AT413" s="9"/>
      <c r="AU413" s="9"/>
      <c r="AV413" s="9"/>
      <c r="AW413" s="9"/>
      <c r="AX413" s="15"/>
      <c r="AY413" s="9"/>
      <c r="AZ413" s="9"/>
      <c r="BA413" s="9"/>
      <c r="BB413" s="9"/>
      <c r="BC413" s="9"/>
      <c r="BD413" s="9"/>
      <c r="BE413" s="9"/>
      <c r="BF413" s="9"/>
      <c r="BG413" s="9"/>
      <c r="BH413" s="9"/>
      <c r="BI413" s="9"/>
      <c r="BJ413" s="11"/>
      <c r="BK413" s="16"/>
      <c r="BL413" s="11"/>
      <c r="BM413" s="11"/>
      <c r="BN413" s="11"/>
      <c r="BO413" s="11"/>
      <c r="BP413" s="11"/>
      <c r="BQ413" s="11"/>
      <c r="BR413" s="11"/>
      <c r="BS413" s="11"/>
      <c r="BT413" s="11"/>
      <c r="BU413" s="11"/>
      <c r="BV413" s="16"/>
      <c r="BW413" s="11"/>
      <c r="BX413" s="11"/>
      <c r="BY413" s="11"/>
      <c r="BZ413" s="11"/>
      <c r="CA413" s="11"/>
      <c r="CB413" s="11"/>
      <c r="CC413" s="9"/>
      <c r="CD413" s="9"/>
    </row>
    <row r="414" hidden="1">
      <c r="A414" s="11" t="s">
        <v>3549</v>
      </c>
      <c r="B414" s="10">
        <v>2022.0</v>
      </c>
      <c r="C414" s="11" t="s">
        <v>3550</v>
      </c>
      <c r="D414" s="11" t="s">
        <v>3551</v>
      </c>
      <c r="E414" s="9"/>
      <c r="F414" s="11" t="s">
        <v>3552</v>
      </c>
      <c r="H414" s="9"/>
      <c r="I414" s="9"/>
      <c r="J414" s="9"/>
      <c r="K414" s="11" t="s">
        <v>3553</v>
      </c>
      <c r="M414" s="11" t="s">
        <v>3554</v>
      </c>
      <c r="N414" s="11" t="s">
        <v>3555</v>
      </c>
      <c r="O414" s="12" t="s">
        <v>3556</v>
      </c>
      <c r="P414" s="11" t="s">
        <v>3557</v>
      </c>
      <c r="Q414" s="11" t="s">
        <v>89</v>
      </c>
      <c r="R414" s="9"/>
      <c r="S414" s="9"/>
      <c r="T414" s="9"/>
      <c r="U414" s="9"/>
      <c r="V414" s="17" t="s">
        <v>133</v>
      </c>
      <c r="W414" s="11" t="s">
        <v>90</v>
      </c>
      <c r="X414" s="13" t="s">
        <v>91</v>
      </c>
      <c r="Y414" s="14"/>
      <c r="Z414" s="9"/>
      <c r="AA414" s="13" t="s">
        <v>91</v>
      </c>
      <c r="AB414" s="9"/>
      <c r="AC414" s="9"/>
      <c r="AD414" s="9"/>
      <c r="AE414" s="9"/>
      <c r="AF414" s="9"/>
      <c r="AG414" s="15"/>
      <c r="AH414" s="9"/>
      <c r="AI414" s="9"/>
      <c r="AJ414" s="9"/>
      <c r="AK414" s="9"/>
      <c r="AL414" s="9"/>
      <c r="AM414" s="9"/>
      <c r="AN414" s="9"/>
      <c r="AO414" s="15"/>
      <c r="AP414" s="15"/>
      <c r="AQ414" s="9"/>
      <c r="AR414" s="9"/>
      <c r="AS414" s="9"/>
      <c r="AT414" s="9"/>
      <c r="AU414" s="9"/>
      <c r="AV414" s="9"/>
      <c r="AW414" s="9"/>
      <c r="AX414" s="15"/>
      <c r="AY414" s="9"/>
      <c r="AZ414" s="9"/>
      <c r="BA414" s="9"/>
      <c r="BB414" s="9"/>
      <c r="BC414" s="9"/>
      <c r="BD414" s="9"/>
      <c r="BE414" s="9"/>
      <c r="BF414" s="9"/>
      <c r="BG414" s="9"/>
      <c r="BH414" s="9"/>
      <c r="BI414" s="9"/>
      <c r="BJ414" s="11"/>
      <c r="BK414" s="16"/>
      <c r="BL414" s="11"/>
      <c r="BM414" s="11"/>
      <c r="BN414" s="11"/>
      <c r="BO414" s="11"/>
      <c r="BP414" s="11"/>
      <c r="BQ414" s="11"/>
      <c r="BR414" s="11"/>
      <c r="BS414" s="11"/>
      <c r="BT414" s="11"/>
      <c r="BU414" s="11"/>
      <c r="BV414" s="16"/>
      <c r="BW414" s="11"/>
      <c r="BX414" s="11"/>
      <c r="BY414" s="11"/>
      <c r="BZ414" s="11"/>
      <c r="CA414" s="11"/>
      <c r="CB414" s="11"/>
      <c r="CC414" s="9"/>
      <c r="CD414" s="9"/>
    </row>
    <row r="415" hidden="1">
      <c r="A415" s="11" t="s">
        <v>3558</v>
      </c>
      <c r="B415" s="10">
        <v>2020.0</v>
      </c>
      <c r="C415" s="11" t="s">
        <v>3559</v>
      </c>
      <c r="D415" s="11" t="s">
        <v>3560</v>
      </c>
      <c r="E415" s="9"/>
      <c r="F415" s="11" t="s">
        <v>1277</v>
      </c>
      <c r="G415" s="10">
        <v>25.0</v>
      </c>
      <c r="H415" s="10">
        <v>4.0</v>
      </c>
      <c r="I415" s="10">
        <v>427.0</v>
      </c>
      <c r="J415" s="10">
        <v>442.0</v>
      </c>
      <c r="K415" s="11" t="s">
        <v>3561</v>
      </c>
      <c r="L415" s="10">
        <v>26.0</v>
      </c>
      <c r="M415" s="11" t="s">
        <v>3562</v>
      </c>
      <c r="N415" s="11" t="s">
        <v>3563</v>
      </c>
      <c r="O415" s="12" t="s">
        <v>3564</v>
      </c>
      <c r="P415" s="11" t="s">
        <v>3565</v>
      </c>
      <c r="Q415" s="11" t="s">
        <v>89</v>
      </c>
      <c r="R415" s="9"/>
      <c r="S415" s="9"/>
      <c r="T415" s="9"/>
      <c r="U415" s="9"/>
      <c r="V415" s="17" t="s">
        <v>133</v>
      </c>
      <c r="W415" s="11" t="s">
        <v>90</v>
      </c>
      <c r="X415" s="13" t="s">
        <v>91</v>
      </c>
      <c r="Y415" s="14"/>
      <c r="Z415" s="9"/>
      <c r="AA415" s="13" t="s">
        <v>91</v>
      </c>
      <c r="AB415" s="9"/>
      <c r="AC415" s="9"/>
      <c r="AD415" s="9"/>
      <c r="AE415" s="9"/>
      <c r="AF415" s="9"/>
      <c r="AG415" s="15"/>
      <c r="AH415" s="9"/>
      <c r="AI415" s="9"/>
      <c r="AJ415" s="9"/>
      <c r="AK415" s="9"/>
      <c r="AL415" s="9"/>
      <c r="AM415" s="9"/>
      <c r="AN415" s="9"/>
      <c r="AO415" s="15"/>
      <c r="AP415" s="15"/>
      <c r="AQ415" s="9"/>
      <c r="AR415" s="9"/>
      <c r="AS415" s="9"/>
      <c r="AT415" s="9"/>
      <c r="AU415" s="9"/>
      <c r="AV415" s="9"/>
      <c r="AW415" s="9"/>
      <c r="AX415" s="15"/>
      <c r="AY415" s="9"/>
      <c r="AZ415" s="9"/>
      <c r="BA415" s="9"/>
      <c r="BB415" s="9"/>
      <c r="BC415" s="9"/>
      <c r="BD415" s="9"/>
      <c r="BE415" s="9"/>
      <c r="BF415" s="9"/>
      <c r="BG415" s="9"/>
      <c r="BH415" s="9"/>
      <c r="BI415" s="9"/>
      <c r="BJ415" s="11"/>
      <c r="BK415" s="16"/>
      <c r="BL415" s="11"/>
      <c r="BM415" s="11"/>
      <c r="BN415" s="11"/>
      <c r="BO415" s="11"/>
      <c r="BP415" s="11"/>
      <c r="BQ415" s="11"/>
      <c r="BR415" s="11"/>
      <c r="BS415" s="11"/>
      <c r="BT415" s="11"/>
      <c r="BU415" s="11"/>
      <c r="BV415" s="16"/>
      <c r="BW415" s="11"/>
      <c r="BX415" s="11"/>
      <c r="BY415" s="11"/>
      <c r="BZ415" s="11"/>
      <c r="CA415" s="11"/>
      <c r="CB415" s="11"/>
      <c r="CC415" s="9"/>
      <c r="CD415" s="9"/>
    </row>
    <row r="416" hidden="1">
      <c r="A416" s="9"/>
      <c r="B416" s="10">
        <v>2014.0</v>
      </c>
      <c r="C416" s="11" t="s">
        <v>3566</v>
      </c>
      <c r="D416" s="11" t="s">
        <v>3567</v>
      </c>
      <c r="E416" s="9"/>
      <c r="F416" s="11" t="s">
        <v>1444</v>
      </c>
      <c r="G416" s="10">
        <v>21.0</v>
      </c>
      <c r="H416" s="10">
        <v>1.0</v>
      </c>
      <c r="I416" s="10">
        <v>1.0</v>
      </c>
      <c r="J416" s="10">
        <v>18.0</v>
      </c>
      <c r="K416" s="11" t="s">
        <v>3568</v>
      </c>
      <c r="L416" s="10">
        <v>18.0</v>
      </c>
      <c r="M416" s="11" t="s">
        <v>473</v>
      </c>
      <c r="N416" s="11" t="s">
        <v>3569</v>
      </c>
      <c r="Q416" s="11" t="s">
        <v>125</v>
      </c>
      <c r="S416" s="9"/>
      <c r="T416" s="9"/>
      <c r="U416" s="11" t="s">
        <v>90</v>
      </c>
      <c r="V416" s="13" t="s">
        <v>91</v>
      </c>
      <c r="W416" s="9"/>
      <c r="X416" s="13" t="s">
        <v>91</v>
      </c>
      <c r="Y416" s="14"/>
      <c r="Z416" s="9"/>
      <c r="AA416" s="13" t="s">
        <v>91</v>
      </c>
      <c r="AB416" s="9"/>
      <c r="AC416" s="9"/>
      <c r="AD416" s="9"/>
      <c r="AE416" s="9"/>
      <c r="AF416" s="9"/>
      <c r="AG416" s="15"/>
      <c r="AH416" s="9"/>
      <c r="AI416" s="9"/>
      <c r="AJ416" s="9"/>
      <c r="AK416" s="9"/>
      <c r="AL416" s="9"/>
      <c r="AM416" s="9"/>
      <c r="AN416" s="9"/>
      <c r="AO416" s="15"/>
      <c r="AP416" s="15"/>
      <c r="AQ416" s="9"/>
      <c r="AR416" s="9"/>
      <c r="AS416" s="9"/>
      <c r="AT416" s="9"/>
      <c r="AU416" s="9"/>
      <c r="AV416" s="9"/>
      <c r="AW416" s="9"/>
      <c r="AX416" s="15"/>
      <c r="AY416" s="9"/>
      <c r="AZ416" s="9"/>
      <c r="BA416" s="9"/>
      <c r="BB416" s="9"/>
      <c r="BC416" s="9"/>
      <c r="BD416" s="9"/>
      <c r="BE416" s="9"/>
      <c r="BF416" s="9"/>
      <c r="BG416" s="9"/>
      <c r="BH416" s="9"/>
      <c r="BI416" s="9"/>
      <c r="BJ416" s="11"/>
      <c r="BK416" s="16"/>
      <c r="BL416" s="11"/>
      <c r="BM416" s="11"/>
      <c r="BN416" s="11"/>
      <c r="BO416" s="11"/>
      <c r="BP416" s="11"/>
      <c r="BQ416" s="11"/>
      <c r="BR416" s="11"/>
      <c r="BS416" s="11"/>
      <c r="BT416" s="11"/>
      <c r="BU416" s="11"/>
      <c r="BV416" s="16"/>
      <c r="BW416" s="11"/>
      <c r="BX416" s="11"/>
      <c r="BY416" s="11"/>
      <c r="BZ416" s="11"/>
      <c r="CA416" s="11"/>
      <c r="CB416" s="11"/>
      <c r="CC416" s="9"/>
      <c r="CD416" s="9"/>
    </row>
    <row r="417" hidden="1">
      <c r="A417" s="9"/>
      <c r="B417" s="10">
        <v>2014.0</v>
      </c>
      <c r="C417" s="11" t="s">
        <v>3570</v>
      </c>
      <c r="D417" s="11" t="s">
        <v>3571</v>
      </c>
      <c r="E417" s="9"/>
      <c r="F417" s="11" t="s">
        <v>3572</v>
      </c>
      <c r="G417" s="10">
        <v>21.0</v>
      </c>
      <c r="H417" s="10">
        <v>1.0</v>
      </c>
      <c r="I417" s="10">
        <v>1.0</v>
      </c>
      <c r="J417" s="10">
        <v>17.0</v>
      </c>
      <c r="K417" s="11" t="s">
        <v>3573</v>
      </c>
      <c r="L417" s="10">
        <v>18.0</v>
      </c>
      <c r="M417" s="11" t="s">
        <v>3574</v>
      </c>
      <c r="N417" s="11" t="s">
        <v>3575</v>
      </c>
      <c r="O417" s="12" t="s">
        <v>3576</v>
      </c>
      <c r="P417" s="11" t="s">
        <v>3577</v>
      </c>
      <c r="Q417" s="11" t="s">
        <v>89</v>
      </c>
      <c r="R417" s="9"/>
      <c r="S417" s="9"/>
      <c r="T417" s="9"/>
      <c r="U417" s="9"/>
      <c r="V417" s="17" t="s">
        <v>133</v>
      </c>
      <c r="W417" s="11" t="s">
        <v>90</v>
      </c>
      <c r="X417" s="13" t="s">
        <v>91</v>
      </c>
      <c r="Y417" s="14"/>
      <c r="Z417" s="9"/>
      <c r="AA417" s="13" t="s">
        <v>91</v>
      </c>
      <c r="AB417" s="9"/>
      <c r="AC417" s="9"/>
      <c r="AD417" s="9"/>
      <c r="AE417" s="9"/>
      <c r="AF417" s="9"/>
      <c r="AG417" s="15"/>
      <c r="AH417" s="9"/>
      <c r="AI417" s="9"/>
      <c r="AJ417" s="9"/>
      <c r="AK417" s="9"/>
      <c r="AL417" s="9"/>
      <c r="AM417" s="9"/>
      <c r="AN417" s="9"/>
      <c r="AO417" s="15"/>
      <c r="AP417" s="15"/>
      <c r="AQ417" s="9"/>
      <c r="AR417" s="9"/>
      <c r="AS417" s="9"/>
      <c r="AT417" s="9"/>
      <c r="AU417" s="9"/>
      <c r="AV417" s="9"/>
      <c r="AW417" s="9"/>
      <c r="AX417" s="15"/>
      <c r="AY417" s="9"/>
      <c r="AZ417" s="9"/>
      <c r="BA417" s="9"/>
      <c r="BB417" s="9"/>
      <c r="BC417" s="9"/>
      <c r="BD417" s="9"/>
      <c r="BE417" s="9"/>
      <c r="BF417" s="9"/>
      <c r="BG417" s="9"/>
      <c r="BH417" s="9"/>
      <c r="BI417" s="9"/>
      <c r="BJ417" s="11"/>
      <c r="BK417" s="16"/>
      <c r="BL417" s="11"/>
      <c r="BM417" s="11"/>
      <c r="BN417" s="11"/>
      <c r="BO417" s="11"/>
      <c r="BP417" s="11"/>
      <c r="BQ417" s="11"/>
      <c r="BR417" s="11"/>
      <c r="BS417" s="11"/>
      <c r="BT417" s="11"/>
      <c r="BU417" s="11"/>
      <c r="BV417" s="16"/>
      <c r="BW417" s="11"/>
      <c r="BX417" s="11"/>
      <c r="BY417" s="11"/>
      <c r="BZ417" s="11"/>
      <c r="CA417" s="11"/>
      <c r="CB417" s="11"/>
      <c r="CC417" s="9"/>
      <c r="CD417" s="9"/>
    </row>
    <row r="418" hidden="1">
      <c r="A418" s="11" t="s">
        <v>3578</v>
      </c>
      <c r="B418" s="10">
        <v>2014.0</v>
      </c>
      <c r="C418" s="11" t="s">
        <v>3579</v>
      </c>
      <c r="D418" s="11" t="s">
        <v>3580</v>
      </c>
      <c r="E418" s="9"/>
      <c r="F418" s="11" t="s">
        <v>1268</v>
      </c>
      <c r="G418" s="10">
        <v>7.0</v>
      </c>
      <c r="H418" s="10">
        <v>5.0</v>
      </c>
      <c r="I418" s="10">
        <v>1433.0</v>
      </c>
      <c r="J418" s="10">
        <v>1446.0</v>
      </c>
      <c r="K418" s="11" t="s">
        <v>3581</v>
      </c>
      <c r="M418" s="11" t="s">
        <v>3582</v>
      </c>
      <c r="N418" s="11" t="s">
        <v>3583</v>
      </c>
      <c r="O418" s="12" t="s">
        <v>3584</v>
      </c>
      <c r="P418" s="11" t="s">
        <v>3585</v>
      </c>
      <c r="Q418" s="11" t="s">
        <v>89</v>
      </c>
      <c r="R418" s="9"/>
      <c r="S418" s="9"/>
      <c r="T418" s="9"/>
      <c r="U418" s="9"/>
      <c r="V418" s="17" t="s">
        <v>133</v>
      </c>
      <c r="W418" s="9"/>
      <c r="X418" s="17" t="s">
        <v>133</v>
      </c>
      <c r="Y418" s="18"/>
      <c r="Z418" s="11" t="s">
        <v>90</v>
      </c>
      <c r="AA418" s="13" t="s">
        <v>91</v>
      </c>
      <c r="AB418" s="9"/>
      <c r="AC418" s="9"/>
      <c r="AD418" s="9"/>
      <c r="AE418" s="9"/>
      <c r="AF418" s="9"/>
      <c r="AG418" s="15"/>
      <c r="AH418" s="9"/>
      <c r="AI418" s="9"/>
      <c r="AJ418" s="9"/>
      <c r="AK418" s="9"/>
      <c r="AL418" s="9"/>
      <c r="AM418" s="9"/>
      <c r="AN418" s="9"/>
      <c r="AO418" s="15"/>
      <c r="AP418" s="15"/>
      <c r="AQ418" s="9"/>
      <c r="AR418" s="9"/>
      <c r="AS418" s="9"/>
      <c r="AT418" s="9"/>
      <c r="AU418" s="9"/>
      <c r="AV418" s="9"/>
      <c r="AW418" s="9"/>
      <c r="AX418" s="15"/>
      <c r="AY418" s="9"/>
      <c r="AZ418" s="9"/>
      <c r="BA418" s="9"/>
      <c r="BB418" s="9"/>
      <c r="BC418" s="9"/>
      <c r="BD418" s="9"/>
      <c r="BE418" s="9"/>
      <c r="BF418" s="9"/>
      <c r="BG418" s="9"/>
      <c r="BH418" s="9"/>
      <c r="BI418" s="9"/>
      <c r="BJ418" s="11"/>
      <c r="BK418" s="16"/>
      <c r="BL418" s="11"/>
      <c r="BM418" s="11"/>
      <c r="BN418" s="11"/>
      <c r="BO418" s="11"/>
      <c r="BP418" s="11"/>
      <c r="BQ418" s="11"/>
      <c r="BR418" s="11"/>
      <c r="BS418" s="11"/>
      <c r="BT418" s="11"/>
      <c r="BU418" s="11"/>
      <c r="BV418" s="16"/>
      <c r="BW418" s="11"/>
      <c r="BX418" s="11"/>
      <c r="BY418" s="11"/>
      <c r="BZ418" s="11"/>
      <c r="CA418" s="11"/>
      <c r="CB418" s="11"/>
      <c r="CC418" s="9"/>
      <c r="CD418" s="9"/>
    </row>
    <row r="419" hidden="1">
      <c r="A419" s="11" t="s">
        <v>3586</v>
      </c>
      <c r="B419" s="10">
        <v>2012.0</v>
      </c>
      <c r="C419" s="11" t="s">
        <v>3587</v>
      </c>
      <c r="D419" s="11" t="s">
        <v>3588</v>
      </c>
      <c r="E419" s="9"/>
      <c r="F419" s="11" t="s">
        <v>3589</v>
      </c>
      <c r="I419" s="10">
        <v>109.0</v>
      </c>
      <c r="J419" s="10">
        <v>131.0</v>
      </c>
      <c r="K419" s="9"/>
      <c r="L419" s="10">
        <v>3.0</v>
      </c>
      <c r="M419" s="11" t="s">
        <v>3590</v>
      </c>
      <c r="N419" s="11" t="s">
        <v>3591</v>
      </c>
      <c r="O419" s="12" t="s">
        <v>3592</v>
      </c>
      <c r="P419" s="11" t="s">
        <v>3593</v>
      </c>
      <c r="Q419" s="11" t="s">
        <v>89</v>
      </c>
      <c r="R419" s="9"/>
      <c r="S419" s="9"/>
      <c r="T419" s="9"/>
      <c r="U419" s="9"/>
      <c r="V419" s="17" t="s">
        <v>133</v>
      </c>
      <c r="W419" s="11" t="s">
        <v>90</v>
      </c>
      <c r="X419" s="13" t="s">
        <v>91</v>
      </c>
      <c r="Y419" s="14"/>
      <c r="Z419" s="9"/>
      <c r="AA419" s="13" t="s">
        <v>91</v>
      </c>
      <c r="AB419" s="9"/>
      <c r="AC419" s="9"/>
      <c r="AD419" s="9"/>
      <c r="AE419" s="9"/>
      <c r="AF419" s="9"/>
      <c r="AG419" s="15"/>
      <c r="AH419" s="9"/>
      <c r="AI419" s="9"/>
      <c r="AJ419" s="9"/>
      <c r="AK419" s="9"/>
      <c r="AL419" s="9"/>
      <c r="AM419" s="9"/>
      <c r="AN419" s="9"/>
      <c r="AO419" s="15"/>
      <c r="AP419" s="15"/>
      <c r="AQ419" s="9"/>
      <c r="AR419" s="9"/>
      <c r="AS419" s="9"/>
      <c r="AT419" s="9"/>
      <c r="AU419" s="9"/>
      <c r="AV419" s="9"/>
      <c r="AW419" s="9"/>
      <c r="AX419" s="15"/>
      <c r="AY419" s="9"/>
      <c r="AZ419" s="9"/>
      <c r="BA419" s="9"/>
      <c r="BB419" s="9"/>
      <c r="BC419" s="9"/>
      <c r="BD419" s="9"/>
      <c r="BE419" s="9"/>
      <c r="BF419" s="9"/>
      <c r="BG419" s="9"/>
      <c r="BH419" s="9"/>
      <c r="BI419" s="9"/>
      <c r="BJ419" s="11"/>
      <c r="BK419" s="16"/>
      <c r="BL419" s="11"/>
      <c r="BM419" s="11"/>
      <c r="BN419" s="11"/>
      <c r="BO419" s="11"/>
      <c r="BP419" s="11"/>
      <c r="BQ419" s="11"/>
      <c r="BR419" s="11"/>
      <c r="BS419" s="11"/>
      <c r="BT419" s="11"/>
      <c r="BU419" s="11"/>
      <c r="BV419" s="16"/>
      <c r="BW419" s="11"/>
      <c r="BX419" s="11"/>
      <c r="BY419" s="11"/>
      <c r="BZ419" s="11"/>
      <c r="CA419" s="11"/>
      <c r="CB419" s="11"/>
      <c r="CC419" s="9"/>
      <c r="CD419" s="9"/>
    </row>
    <row r="420" hidden="1">
      <c r="A420" s="11" t="s">
        <v>3594</v>
      </c>
      <c r="B420" s="10">
        <v>2014.0</v>
      </c>
      <c r="C420" s="11" t="s">
        <v>2359</v>
      </c>
      <c r="D420" s="11" t="s">
        <v>3595</v>
      </c>
      <c r="E420" s="9"/>
      <c r="F420" s="11" t="s">
        <v>2939</v>
      </c>
      <c r="G420" s="10">
        <v>20.0</v>
      </c>
      <c r="H420" s="10">
        <v>3.0</v>
      </c>
      <c r="I420" s="10">
        <v>362.0</v>
      </c>
      <c r="J420" s="10">
        <v>391.0</v>
      </c>
      <c r="K420" s="11" t="s">
        <v>3596</v>
      </c>
      <c r="L420" s="10">
        <v>30.0</v>
      </c>
      <c r="M420" s="11" t="s">
        <v>3597</v>
      </c>
      <c r="N420" s="11" t="s">
        <v>3598</v>
      </c>
      <c r="O420" s="12" t="s">
        <v>3599</v>
      </c>
      <c r="P420" s="11" t="s">
        <v>3600</v>
      </c>
      <c r="Q420" s="11" t="s">
        <v>89</v>
      </c>
      <c r="R420" s="9"/>
      <c r="S420" s="9"/>
      <c r="T420" s="9"/>
      <c r="U420" s="9"/>
      <c r="V420" s="17" t="s">
        <v>133</v>
      </c>
      <c r="W420" s="11" t="s">
        <v>90</v>
      </c>
      <c r="X420" s="13" t="s">
        <v>91</v>
      </c>
      <c r="Y420" s="14"/>
      <c r="Z420" s="9"/>
      <c r="AA420" s="13" t="s">
        <v>91</v>
      </c>
      <c r="AB420" s="9"/>
      <c r="AC420" s="9"/>
      <c r="AD420" s="9"/>
      <c r="AE420" s="9"/>
      <c r="AF420" s="9"/>
      <c r="AG420" s="15"/>
      <c r="AH420" s="9"/>
      <c r="AI420" s="9"/>
      <c r="AJ420" s="9"/>
      <c r="AK420" s="9"/>
      <c r="AL420" s="9"/>
      <c r="AM420" s="9"/>
      <c r="AN420" s="9"/>
      <c r="AO420" s="15"/>
      <c r="AP420" s="15"/>
      <c r="AQ420" s="9"/>
      <c r="AR420" s="9"/>
      <c r="AS420" s="9"/>
      <c r="AT420" s="9"/>
      <c r="AU420" s="9"/>
      <c r="AV420" s="9"/>
      <c r="AW420" s="9"/>
      <c r="AX420" s="15"/>
      <c r="AY420" s="9"/>
      <c r="AZ420" s="9"/>
      <c r="BA420" s="9"/>
      <c r="BB420" s="9"/>
      <c r="BC420" s="9"/>
      <c r="BD420" s="9"/>
      <c r="BE420" s="9"/>
      <c r="BF420" s="9"/>
      <c r="BG420" s="9"/>
      <c r="BH420" s="9"/>
      <c r="BI420" s="9"/>
      <c r="BJ420" s="11"/>
      <c r="BK420" s="16"/>
      <c r="BL420" s="11"/>
      <c r="BM420" s="11"/>
      <c r="BN420" s="11"/>
      <c r="BO420" s="11"/>
      <c r="BP420" s="11"/>
      <c r="BQ420" s="11"/>
      <c r="BR420" s="11"/>
      <c r="BS420" s="11"/>
      <c r="BT420" s="11"/>
      <c r="BU420" s="11"/>
      <c r="BV420" s="16"/>
      <c r="BW420" s="11"/>
      <c r="BX420" s="11"/>
      <c r="BY420" s="11"/>
      <c r="BZ420" s="11"/>
      <c r="CA420" s="11"/>
      <c r="CB420" s="11"/>
      <c r="CC420" s="9"/>
      <c r="CD420" s="9"/>
    </row>
    <row r="421" hidden="1">
      <c r="A421" s="11" t="s">
        <v>3601</v>
      </c>
      <c r="B421" s="10">
        <v>2017.0</v>
      </c>
      <c r="C421" s="11" t="s">
        <v>3602</v>
      </c>
      <c r="D421" s="11" t="s">
        <v>3603</v>
      </c>
      <c r="E421" s="9"/>
      <c r="F421" s="11" t="s">
        <v>1415</v>
      </c>
      <c r="G421" s="10">
        <v>183.0</v>
      </c>
      <c r="H421" s="9"/>
      <c r="I421" s="10">
        <v>632.0</v>
      </c>
      <c r="J421" s="10">
        <v>653.0</v>
      </c>
      <c r="K421" s="11" t="s">
        <v>3604</v>
      </c>
      <c r="L421" s="10">
        <v>60.0</v>
      </c>
      <c r="M421" s="11" t="s">
        <v>3605</v>
      </c>
      <c r="N421" s="11" t="s">
        <v>3606</v>
      </c>
      <c r="O421" s="12" t="s">
        <v>3607</v>
      </c>
      <c r="P421" s="11" t="s">
        <v>3608</v>
      </c>
      <c r="Q421" s="11" t="s">
        <v>89</v>
      </c>
      <c r="R421" s="9"/>
      <c r="S421" s="9"/>
      <c r="T421" s="9"/>
      <c r="U421" s="9"/>
      <c r="V421" s="17" t="s">
        <v>133</v>
      </c>
      <c r="W421" s="11" t="s">
        <v>90</v>
      </c>
      <c r="X421" s="13" t="s">
        <v>91</v>
      </c>
      <c r="Y421" s="14"/>
      <c r="Z421" s="9"/>
      <c r="AA421" s="13" t="s">
        <v>91</v>
      </c>
      <c r="AB421" s="9"/>
      <c r="AC421" s="9"/>
      <c r="AD421" s="9"/>
      <c r="AE421" s="9"/>
      <c r="AF421" s="9"/>
      <c r="AG421" s="15"/>
      <c r="AH421" s="9"/>
      <c r="AI421" s="9"/>
      <c r="AJ421" s="9"/>
      <c r="AK421" s="9"/>
      <c r="AL421" s="9"/>
      <c r="AM421" s="9"/>
      <c r="AN421" s="9"/>
      <c r="AO421" s="15"/>
      <c r="AP421" s="15"/>
      <c r="AQ421" s="9"/>
      <c r="AR421" s="9"/>
      <c r="AS421" s="9"/>
      <c r="AT421" s="9"/>
      <c r="AU421" s="9"/>
      <c r="AV421" s="9"/>
      <c r="AW421" s="9"/>
      <c r="AX421" s="15"/>
      <c r="AY421" s="9"/>
      <c r="AZ421" s="9"/>
      <c r="BA421" s="9"/>
      <c r="BB421" s="9"/>
      <c r="BC421" s="9"/>
      <c r="BD421" s="9"/>
      <c r="BE421" s="9"/>
      <c r="BF421" s="9"/>
      <c r="BG421" s="9"/>
      <c r="BH421" s="9"/>
      <c r="BI421" s="9"/>
      <c r="BJ421" s="11"/>
      <c r="BK421" s="16"/>
      <c r="BL421" s="11"/>
      <c r="BM421" s="11"/>
      <c r="BN421" s="11"/>
      <c r="BO421" s="11"/>
      <c r="BP421" s="11"/>
      <c r="BQ421" s="11"/>
      <c r="BR421" s="11"/>
      <c r="BS421" s="11"/>
      <c r="BT421" s="11"/>
      <c r="BU421" s="11"/>
      <c r="BV421" s="16"/>
      <c r="BW421" s="11"/>
      <c r="BX421" s="11"/>
      <c r="BY421" s="11"/>
      <c r="BZ421" s="11"/>
      <c r="CA421" s="11"/>
      <c r="CB421" s="11"/>
      <c r="CC421" s="9"/>
      <c r="CD421" s="9"/>
    </row>
    <row r="422" hidden="1">
      <c r="A422" s="11" t="s">
        <v>3609</v>
      </c>
      <c r="B422" s="10">
        <v>2019.0</v>
      </c>
      <c r="C422" s="11" t="s">
        <v>3610</v>
      </c>
      <c r="D422" s="11" t="s">
        <v>3611</v>
      </c>
      <c r="E422" s="9"/>
      <c r="F422" s="11" t="s">
        <v>471</v>
      </c>
      <c r="G422" s="10">
        <v>14.0</v>
      </c>
      <c r="H422" s="10">
        <v>2.0</v>
      </c>
      <c r="I422" s="10">
        <v>476.0</v>
      </c>
      <c r="J422" s="10">
        <v>491.0</v>
      </c>
      <c r="K422" s="11" t="s">
        <v>3612</v>
      </c>
      <c r="L422" s="10">
        <v>17.0</v>
      </c>
      <c r="M422" s="11" t="s">
        <v>3613</v>
      </c>
      <c r="N422" s="11" t="s">
        <v>3614</v>
      </c>
      <c r="O422" s="12" t="s">
        <v>3615</v>
      </c>
      <c r="P422" s="11" t="s">
        <v>3616</v>
      </c>
      <c r="Q422" s="11" t="s">
        <v>125</v>
      </c>
      <c r="S422" s="9"/>
      <c r="T422" s="9"/>
      <c r="U422" s="11" t="s">
        <v>90</v>
      </c>
      <c r="V422" s="13" t="s">
        <v>91</v>
      </c>
      <c r="W422" s="9"/>
      <c r="X422" s="13" t="s">
        <v>91</v>
      </c>
      <c r="Y422" s="14"/>
      <c r="Z422" s="9"/>
      <c r="AA422" s="13" t="s">
        <v>91</v>
      </c>
      <c r="AB422" s="9"/>
      <c r="AC422" s="9"/>
      <c r="AD422" s="9"/>
      <c r="AE422" s="9"/>
      <c r="AF422" s="9"/>
      <c r="AG422" s="15"/>
      <c r="AH422" s="9"/>
      <c r="AI422" s="9"/>
      <c r="AJ422" s="9"/>
      <c r="AK422" s="9"/>
      <c r="AL422" s="9"/>
      <c r="AM422" s="9"/>
      <c r="AN422" s="9"/>
      <c r="AO422" s="15"/>
      <c r="AP422" s="15"/>
      <c r="AQ422" s="9"/>
      <c r="AR422" s="9"/>
      <c r="AS422" s="9"/>
      <c r="AT422" s="9"/>
      <c r="AU422" s="9"/>
      <c r="AV422" s="9"/>
      <c r="AW422" s="9"/>
      <c r="AX422" s="15"/>
      <c r="AY422" s="9"/>
      <c r="AZ422" s="9"/>
      <c r="BA422" s="9"/>
      <c r="BB422" s="9"/>
      <c r="BC422" s="9"/>
      <c r="BD422" s="9"/>
      <c r="BE422" s="9"/>
      <c r="BF422" s="9"/>
      <c r="BG422" s="9"/>
      <c r="BH422" s="9"/>
      <c r="BI422" s="9"/>
      <c r="BJ422" s="11"/>
      <c r="BK422" s="16"/>
      <c r="BL422" s="11"/>
      <c r="BM422" s="11"/>
      <c r="BN422" s="11"/>
      <c r="BO422" s="11"/>
      <c r="BP422" s="11"/>
      <c r="BQ422" s="11"/>
      <c r="BR422" s="11"/>
      <c r="BS422" s="11"/>
      <c r="BT422" s="11"/>
      <c r="BU422" s="11"/>
      <c r="BV422" s="16"/>
      <c r="BW422" s="11"/>
      <c r="BX422" s="11"/>
      <c r="BY422" s="11"/>
      <c r="BZ422" s="11"/>
      <c r="CA422" s="11"/>
      <c r="CB422" s="11"/>
      <c r="CC422" s="9"/>
      <c r="CD422" s="9"/>
    </row>
    <row r="423" hidden="1">
      <c r="A423" s="11" t="s">
        <v>3609</v>
      </c>
      <c r="B423" s="10">
        <v>2019.0</v>
      </c>
      <c r="C423" s="11" t="s">
        <v>3617</v>
      </c>
      <c r="D423" s="11" t="s">
        <v>3611</v>
      </c>
      <c r="E423" s="9"/>
      <c r="F423" s="11" t="s">
        <v>463</v>
      </c>
      <c r="G423" s="10">
        <v>14.0</v>
      </c>
      <c r="H423" s="10">
        <v>2.0</v>
      </c>
      <c r="I423" s="10">
        <v>476.0</v>
      </c>
      <c r="J423" s="10">
        <v>491.0</v>
      </c>
      <c r="K423" s="11" t="s">
        <v>3618</v>
      </c>
      <c r="L423" s="10">
        <v>22.0</v>
      </c>
      <c r="M423" s="11" t="s">
        <v>3619</v>
      </c>
      <c r="N423" s="11" t="s">
        <v>3620</v>
      </c>
      <c r="O423" s="12" t="s">
        <v>3621</v>
      </c>
      <c r="P423" s="11" t="s">
        <v>3622</v>
      </c>
      <c r="Q423" s="11" t="s">
        <v>89</v>
      </c>
      <c r="R423" s="9"/>
      <c r="S423" s="9"/>
      <c r="T423" s="9"/>
      <c r="U423" s="9"/>
      <c r="V423" s="17" t="s">
        <v>133</v>
      </c>
      <c r="W423" s="11" t="s">
        <v>90</v>
      </c>
      <c r="X423" s="13" t="s">
        <v>91</v>
      </c>
      <c r="Y423" s="14"/>
      <c r="Z423" s="9"/>
      <c r="AA423" s="13" t="s">
        <v>91</v>
      </c>
      <c r="AB423" s="9"/>
      <c r="AC423" s="9"/>
      <c r="AD423" s="9"/>
      <c r="AE423" s="9"/>
      <c r="AF423" s="9"/>
      <c r="AG423" s="15"/>
      <c r="AH423" s="9"/>
      <c r="AI423" s="9"/>
      <c r="AJ423" s="9"/>
      <c r="AK423" s="9"/>
      <c r="AL423" s="9"/>
      <c r="AM423" s="9"/>
      <c r="AN423" s="9"/>
      <c r="AO423" s="15"/>
      <c r="AP423" s="15"/>
      <c r="AQ423" s="9"/>
      <c r="AR423" s="9"/>
      <c r="AS423" s="9"/>
      <c r="AT423" s="9"/>
      <c r="AU423" s="9"/>
      <c r="AV423" s="9"/>
      <c r="AW423" s="9"/>
      <c r="AX423" s="15"/>
      <c r="AY423" s="9"/>
      <c r="AZ423" s="9"/>
      <c r="BA423" s="9"/>
      <c r="BB423" s="9"/>
      <c r="BC423" s="9"/>
      <c r="BD423" s="9"/>
      <c r="BE423" s="9"/>
      <c r="BF423" s="9"/>
      <c r="BG423" s="9"/>
      <c r="BH423" s="9"/>
      <c r="BI423" s="9"/>
      <c r="BJ423" s="11"/>
      <c r="BK423" s="16"/>
      <c r="BL423" s="11"/>
      <c r="BM423" s="11"/>
      <c r="BN423" s="11"/>
      <c r="BO423" s="11"/>
      <c r="BP423" s="11"/>
      <c r="BQ423" s="11"/>
      <c r="BR423" s="11"/>
      <c r="BS423" s="11"/>
      <c r="BT423" s="11"/>
      <c r="BU423" s="11"/>
      <c r="BV423" s="16"/>
      <c r="BW423" s="11"/>
      <c r="BX423" s="11"/>
      <c r="BY423" s="11"/>
      <c r="BZ423" s="11"/>
      <c r="CA423" s="11"/>
      <c r="CB423" s="11"/>
      <c r="CC423" s="9"/>
      <c r="CD423" s="9"/>
    </row>
    <row r="424" hidden="1">
      <c r="A424" s="11" t="s">
        <v>3623</v>
      </c>
      <c r="B424" s="10">
        <v>2021.0</v>
      </c>
      <c r="C424" s="11" t="s">
        <v>3624</v>
      </c>
      <c r="D424" s="11" t="s">
        <v>3625</v>
      </c>
      <c r="E424" s="9"/>
      <c r="F424" s="11" t="s">
        <v>3626</v>
      </c>
      <c r="G424" s="10">
        <v>126.0</v>
      </c>
      <c r="H424" s="9"/>
      <c r="I424" s="9"/>
      <c r="J424" s="9"/>
      <c r="K424" s="11" t="s">
        <v>3627</v>
      </c>
      <c r="L424" s="10">
        <v>15.0</v>
      </c>
      <c r="M424" s="11" t="s">
        <v>3628</v>
      </c>
      <c r="N424" s="11" t="s">
        <v>3629</v>
      </c>
      <c r="O424" s="12" t="s">
        <v>3630</v>
      </c>
      <c r="P424" s="11" t="s">
        <v>3631</v>
      </c>
      <c r="Q424" s="11" t="s">
        <v>89</v>
      </c>
      <c r="R424" s="9"/>
      <c r="S424" s="9"/>
      <c r="T424" s="9"/>
      <c r="U424" s="9"/>
      <c r="V424" s="17" t="s">
        <v>133</v>
      </c>
      <c r="W424" s="9"/>
      <c r="X424" s="17" t="s">
        <v>133</v>
      </c>
      <c r="Y424" s="18"/>
      <c r="Z424" s="11" t="s">
        <v>90</v>
      </c>
      <c r="AA424" s="13" t="s">
        <v>91</v>
      </c>
      <c r="AB424" s="9"/>
      <c r="AC424" s="9"/>
      <c r="AD424" s="9"/>
      <c r="AE424" s="9"/>
      <c r="AF424" s="9"/>
      <c r="AG424" s="15"/>
      <c r="AH424" s="9"/>
      <c r="AI424" s="9"/>
      <c r="AJ424" s="9"/>
      <c r="AK424" s="9"/>
      <c r="AL424" s="9"/>
      <c r="AM424" s="9"/>
      <c r="AN424" s="9"/>
      <c r="AO424" s="15"/>
      <c r="AP424" s="15"/>
      <c r="AQ424" s="9"/>
      <c r="AR424" s="9"/>
      <c r="AS424" s="9"/>
      <c r="AT424" s="9"/>
      <c r="AU424" s="9"/>
      <c r="AV424" s="9"/>
      <c r="AW424" s="9"/>
      <c r="AX424" s="15"/>
      <c r="AY424" s="9"/>
      <c r="AZ424" s="9"/>
      <c r="BA424" s="9"/>
      <c r="BB424" s="9"/>
      <c r="BC424" s="9"/>
      <c r="BD424" s="9"/>
      <c r="BE424" s="9"/>
      <c r="BF424" s="9"/>
      <c r="BG424" s="9"/>
      <c r="BH424" s="9"/>
      <c r="BI424" s="9"/>
      <c r="BJ424" s="11"/>
      <c r="BK424" s="16"/>
      <c r="BL424" s="11"/>
      <c r="BM424" s="11"/>
      <c r="BN424" s="11"/>
      <c r="BO424" s="11"/>
      <c r="BP424" s="11"/>
      <c r="BQ424" s="11"/>
      <c r="BR424" s="11"/>
      <c r="BS424" s="11"/>
      <c r="BT424" s="11"/>
      <c r="BU424" s="11"/>
      <c r="BV424" s="16"/>
      <c r="BW424" s="11"/>
      <c r="BX424" s="11"/>
      <c r="BY424" s="11"/>
      <c r="BZ424" s="11"/>
      <c r="CA424" s="11"/>
      <c r="CB424" s="11"/>
      <c r="CC424" s="9"/>
      <c r="CD424" s="9"/>
    </row>
    <row r="425" hidden="1">
      <c r="A425" s="11" t="s">
        <v>3632</v>
      </c>
      <c r="B425" s="10">
        <v>2016.0</v>
      </c>
      <c r="C425" s="11" t="s">
        <v>3633</v>
      </c>
      <c r="D425" s="11" t="s">
        <v>3634</v>
      </c>
      <c r="E425" s="9"/>
      <c r="F425" s="11" t="s">
        <v>800</v>
      </c>
      <c r="G425" s="10">
        <v>41.0</v>
      </c>
      <c r="H425" s="9"/>
      <c r="I425" s="10">
        <v>514.0</v>
      </c>
      <c r="J425" s="10">
        <v>519.0</v>
      </c>
      <c r="K425" s="11" t="s">
        <v>3635</v>
      </c>
      <c r="L425" s="10">
        <v>11.0</v>
      </c>
      <c r="M425" s="11" t="s">
        <v>3636</v>
      </c>
      <c r="N425" s="11" t="s">
        <v>3637</v>
      </c>
      <c r="O425" s="12" t="s">
        <v>3638</v>
      </c>
      <c r="P425" s="11" t="s">
        <v>3639</v>
      </c>
      <c r="Q425" s="11" t="s">
        <v>89</v>
      </c>
      <c r="R425" s="9"/>
      <c r="S425" s="9"/>
      <c r="T425" s="9"/>
      <c r="U425" s="9"/>
      <c r="V425" s="17" t="s">
        <v>133</v>
      </c>
      <c r="W425" s="11" t="s">
        <v>90</v>
      </c>
      <c r="X425" s="13" t="s">
        <v>91</v>
      </c>
      <c r="Y425" s="14"/>
      <c r="Z425" s="9"/>
      <c r="AA425" s="13" t="s">
        <v>91</v>
      </c>
      <c r="AB425" s="9"/>
      <c r="AC425" s="9"/>
      <c r="AD425" s="9"/>
      <c r="AE425" s="9"/>
      <c r="AF425" s="9"/>
      <c r="AG425" s="15"/>
      <c r="AH425" s="9"/>
      <c r="AI425" s="9"/>
      <c r="AJ425" s="9"/>
      <c r="AK425" s="9"/>
      <c r="AL425" s="9"/>
      <c r="AM425" s="9"/>
      <c r="AN425" s="9"/>
      <c r="AO425" s="15"/>
      <c r="AP425" s="15"/>
      <c r="AQ425" s="9"/>
      <c r="AR425" s="9"/>
      <c r="AS425" s="9"/>
      <c r="AT425" s="9"/>
      <c r="AU425" s="9"/>
      <c r="AV425" s="9"/>
      <c r="AW425" s="9"/>
      <c r="AX425" s="15"/>
      <c r="AY425" s="9"/>
      <c r="AZ425" s="9"/>
      <c r="BA425" s="9"/>
      <c r="BB425" s="9"/>
      <c r="BC425" s="9"/>
      <c r="BD425" s="9"/>
      <c r="BE425" s="9"/>
      <c r="BF425" s="9"/>
      <c r="BG425" s="9"/>
      <c r="BH425" s="9"/>
      <c r="BI425" s="9"/>
      <c r="BJ425" s="11"/>
      <c r="BK425" s="16"/>
      <c r="BL425" s="11"/>
      <c r="BM425" s="11"/>
      <c r="BN425" s="11"/>
      <c r="BO425" s="11"/>
      <c r="BP425" s="11"/>
      <c r="BQ425" s="11"/>
      <c r="BR425" s="11"/>
      <c r="BS425" s="11"/>
      <c r="BT425" s="11"/>
      <c r="BU425" s="11"/>
      <c r="BV425" s="16"/>
      <c r="BW425" s="11"/>
      <c r="BX425" s="11"/>
      <c r="BY425" s="11"/>
      <c r="BZ425" s="11"/>
      <c r="CA425" s="11"/>
      <c r="CB425" s="11"/>
      <c r="CC425" s="9"/>
      <c r="CD425" s="9"/>
    </row>
    <row r="426" hidden="1">
      <c r="A426" s="11" t="s">
        <v>3640</v>
      </c>
      <c r="B426" s="10">
        <v>2016.0</v>
      </c>
      <c r="C426" s="11" t="s">
        <v>3641</v>
      </c>
      <c r="D426" s="11" t="s">
        <v>3642</v>
      </c>
      <c r="E426" s="9"/>
      <c r="F426" s="11" t="s">
        <v>3643</v>
      </c>
      <c r="G426" s="10">
        <v>9.0</v>
      </c>
      <c r="H426" s="10">
        <v>1.0</v>
      </c>
      <c r="I426" s="10">
        <v>27.0</v>
      </c>
      <c r="J426" s="10">
        <v>70.0</v>
      </c>
      <c r="K426" s="11" t="s">
        <v>3644</v>
      </c>
      <c r="L426" s="10">
        <v>3.0</v>
      </c>
      <c r="M426" s="11" t="s">
        <v>3645</v>
      </c>
      <c r="N426" s="11" t="s">
        <v>3646</v>
      </c>
      <c r="O426" s="12" t="s">
        <v>3647</v>
      </c>
      <c r="P426" s="11" t="s">
        <v>3648</v>
      </c>
      <c r="Q426" s="11" t="s">
        <v>89</v>
      </c>
      <c r="R426" s="9"/>
      <c r="S426" s="9"/>
      <c r="T426" s="9"/>
      <c r="U426" s="9"/>
      <c r="V426" s="17" t="s">
        <v>133</v>
      </c>
      <c r="W426" s="11" t="s">
        <v>90</v>
      </c>
      <c r="X426" s="13" t="s">
        <v>91</v>
      </c>
      <c r="Y426" s="14"/>
      <c r="Z426" s="9"/>
      <c r="AA426" s="13" t="s">
        <v>91</v>
      </c>
      <c r="AB426" s="9"/>
      <c r="AC426" s="9"/>
      <c r="AD426" s="9"/>
      <c r="AE426" s="9"/>
      <c r="AF426" s="9"/>
      <c r="AG426" s="15"/>
      <c r="AH426" s="9"/>
      <c r="AI426" s="9"/>
      <c r="AJ426" s="9"/>
      <c r="AK426" s="9"/>
      <c r="AL426" s="9"/>
      <c r="AM426" s="9"/>
      <c r="AN426" s="9"/>
      <c r="AO426" s="15"/>
      <c r="AP426" s="15"/>
      <c r="AQ426" s="9"/>
      <c r="AR426" s="9"/>
      <c r="AS426" s="9"/>
      <c r="AT426" s="9"/>
      <c r="AU426" s="9"/>
      <c r="AV426" s="9"/>
      <c r="AW426" s="9"/>
      <c r="AX426" s="15"/>
      <c r="AY426" s="9"/>
      <c r="AZ426" s="9"/>
      <c r="BA426" s="9"/>
      <c r="BB426" s="9"/>
      <c r="BC426" s="9"/>
      <c r="BD426" s="9"/>
      <c r="BE426" s="9"/>
      <c r="BF426" s="9"/>
      <c r="BG426" s="9"/>
      <c r="BH426" s="9"/>
      <c r="BI426" s="9"/>
      <c r="BJ426" s="11"/>
      <c r="BK426" s="16"/>
      <c r="BL426" s="11"/>
      <c r="BM426" s="11"/>
      <c r="BN426" s="11"/>
      <c r="BO426" s="11"/>
      <c r="BP426" s="11"/>
      <c r="BQ426" s="11"/>
      <c r="BR426" s="11"/>
      <c r="BS426" s="11"/>
      <c r="BT426" s="11"/>
      <c r="BU426" s="11"/>
      <c r="BV426" s="16"/>
      <c r="BW426" s="11"/>
      <c r="BX426" s="11"/>
      <c r="BY426" s="11"/>
      <c r="BZ426" s="11"/>
      <c r="CA426" s="11"/>
      <c r="CB426" s="11"/>
      <c r="CC426" s="9"/>
      <c r="CD426" s="9"/>
    </row>
    <row r="427" hidden="1">
      <c r="A427" s="11" t="s">
        <v>3649</v>
      </c>
      <c r="B427" s="10">
        <v>2016.0</v>
      </c>
      <c r="C427" s="11" t="s">
        <v>3650</v>
      </c>
      <c r="D427" s="11" t="s">
        <v>3651</v>
      </c>
      <c r="E427" s="9"/>
      <c r="F427" s="11" t="s">
        <v>950</v>
      </c>
      <c r="G427" s="10">
        <v>17.0</v>
      </c>
      <c r="H427" s="10">
        <v>2.0</v>
      </c>
      <c r="I427" s="10">
        <v>229.0</v>
      </c>
      <c r="J427" s="10">
        <v>246.0</v>
      </c>
      <c r="K427" s="11" t="s">
        <v>3652</v>
      </c>
      <c r="L427" s="10">
        <v>3.0</v>
      </c>
      <c r="M427" s="11" t="s">
        <v>3653</v>
      </c>
      <c r="N427" s="11" t="s">
        <v>3654</v>
      </c>
      <c r="O427" s="12" t="s">
        <v>3655</v>
      </c>
      <c r="P427" s="11" t="s">
        <v>3656</v>
      </c>
      <c r="Q427" s="11" t="s">
        <v>89</v>
      </c>
      <c r="R427" s="9"/>
      <c r="S427" s="9"/>
      <c r="T427" s="9"/>
      <c r="U427" s="9"/>
      <c r="V427" s="17" t="s">
        <v>133</v>
      </c>
      <c r="W427" s="11" t="s">
        <v>90</v>
      </c>
      <c r="X427" s="13" t="s">
        <v>91</v>
      </c>
      <c r="Y427" s="14"/>
      <c r="Z427" s="9"/>
      <c r="AA427" s="13" t="s">
        <v>91</v>
      </c>
      <c r="AB427" s="9"/>
      <c r="AC427" s="9"/>
      <c r="AD427" s="9"/>
      <c r="AE427" s="9"/>
      <c r="AF427" s="9"/>
      <c r="AG427" s="15"/>
      <c r="AH427" s="9"/>
      <c r="AI427" s="9"/>
      <c r="AJ427" s="9"/>
      <c r="AK427" s="9"/>
      <c r="AL427" s="9"/>
      <c r="AM427" s="9"/>
      <c r="AN427" s="9"/>
      <c r="AO427" s="15"/>
      <c r="AP427" s="15"/>
      <c r="AQ427" s="9"/>
      <c r="AR427" s="9"/>
      <c r="AS427" s="9"/>
      <c r="AT427" s="9"/>
      <c r="AU427" s="9"/>
      <c r="AV427" s="9"/>
      <c r="AW427" s="9"/>
      <c r="AX427" s="15"/>
      <c r="AY427" s="9"/>
      <c r="AZ427" s="9"/>
      <c r="BA427" s="9"/>
      <c r="BB427" s="9"/>
      <c r="BC427" s="9"/>
      <c r="BD427" s="9"/>
      <c r="BE427" s="9"/>
      <c r="BF427" s="9"/>
      <c r="BG427" s="9"/>
      <c r="BH427" s="9"/>
      <c r="BI427" s="9"/>
      <c r="BJ427" s="11"/>
      <c r="BK427" s="16"/>
      <c r="BL427" s="11"/>
      <c r="BM427" s="11"/>
      <c r="BN427" s="11"/>
      <c r="BO427" s="11"/>
      <c r="BP427" s="11"/>
      <c r="BQ427" s="11"/>
      <c r="BR427" s="11"/>
      <c r="BS427" s="11"/>
      <c r="BT427" s="11"/>
      <c r="BU427" s="11"/>
      <c r="BV427" s="16"/>
      <c r="BW427" s="11"/>
      <c r="BX427" s="11"/>
      <c r="BY427" s="11"/>
      <c r="BZ427" s="11"/>
      <c r="CA427" s="11"/>
      <c r="CB427" s="11"/>
      <c r="CC427" s="9"/>
      <c r="CD427" s="9"/>
    </row>
    <row r="428" hidden="1">
      <c r="A428" s="9"/>
      <c r="B428" s="10">
        <v>2012.0</v>
      </c>
      <c r="C428" s="11" t="s">
        <v>3657</v>
      </c>
      <c r="D428" s="11" t="s">
        <v>3658</v>
      </c>
      <c r="E428" s="9"/>
      <c r="F428" s="11" t="s">
        <v>3659</v>
      </c>
      <c r="I428" s="10">
        <v>128.0</v>
      </c>
      <c r="J428" s="10">
        <v>135.0</v>
      </c>
      <c r="K428" s="9"/>
      <c r="L428" s="9"/>
      <c r="M428" s="11" t="s">
        <v>3660</v>
      </c>
      <c r="N428" s="11" t="s">
        <v>3661</v>
      </c>
      <c r="O428" s="12" t="s">
        <v>3662</v>
      </c>
      <c r="P428" s="11" t="s">
        <v>3663</v>
      </c>
      <c r="Q428" s="11" t="s">
        <v>89</v>
      </c>
      <c r="R428" s="9"/>
      <c r="S428" s="9"/>
      <c r="T428" s="9"/>
      <c r="U428" s="9"/>
      <c r="V428" s="17" t="s">
        <v>133</v>
      </c>
      <c r="W428" s="9"/>
      <c r="X428" s="17" t="s">
        <v>133</v>
      </c>
      <c r="Y428" s="19" t="s">
        <v>90</v>
      </c>
      <c r="Z428" s="9"/>
      <c r="AA428" s="13" t="s">
        <v>91</v>
      </c>
      <c r="AB428" s="9"/>
      <c r="AC428" s="9"/>
      <c r="AD428" s="9"/>
      <c r="AE428" s="9"/>
      <c r="AF428" s="9"/>
      <c r="AG428" s="15"/>
      <c r="AH428" s="9"/>
      <c r="AI428" s="9"/>
      <c r="AJ428" s="9"/>
      <c r="AK428" s="9"/>
      <c r="AL428" s="9"/>
      <c r="AM428" s="9"/>
      <c r="AN428" s="9"/>
      <c r="AO428" s="15"/>
      <c r="AP428" s="15"/>
      <c r="AQ428" s="9"/>
      <c r="AR428" s="9"/>
      <c r="AS428" s="9"/>
      <c r="AT428" s="9"/>
      <c r="AU428" s="9"/>
      <c r="AV428" s="9"/>
      <c r="AW428" s="9"/>
      <c r="AX428" s="15"/>
      <c r="AY428" s="9"/>
      <c r="AZ428" s="9"/>
      <c r="BA428" s="9"/>
      <c r="BB428" s="9"/>
      <c r="BC428" s="9"/>
      <c r="BD428" s="9"/>
      <c r="BE428" s="9"/>
      <c r="BF428" s="9"/>
      <c r="BG428" s="9"/>
      <c r="BH428" s="9"/>
      <c r="BI428" s="9"/>
      <c r="BJ428" s="11"/>
      <c r="BK428" s="16"/>
      <c r="BL428" s="11"/>
      <c r="BM428" s="11"/>
      <c r="BN428" s="11"/>
      <c r="BO428" s="11"/>
      <c r="BP428" s="11"/>
      <c r="BQ428" s="11"/>
      <c r="BR428" s="11"/>
      <c r="BS428" s="11"/>
      <c r="BT428" s="11"/>
      <c r="BU428" s="11"/>
      <c r="BV428" s="16"/>
      <c r="BW428" s="11"/>
      <c r="BX428" s="11"/>
      <c r="BY428" s="11"/>
      <c r="BZ428" s="11"/>
      <c r="CA428" s="11"/>
      <c r="CB428" s="11"/>
      <c r="CC428" s="9"/>
      <c r="CD428" s="9"/>
    </row>
    <row r="429" hidden="1">
      <c r="A429" s="11" t="s">
        <v>3664</v>
      </c>
      <c r="B429" s="10">
        <v>2021.0</v>
      </c>
      <c r="C429" s="11" t="s">
        <v>3665</v>
      </c>
      <c r="D429" s="11" t="s">
        <v>3666</v>
      </c>
      <c r="E429" s="9"/>
      <c r="F429" s="11" t="s">
        <v>219</v>
      </c>
      <c r="G429" s="10">
        <v>59.0</v>
      </c>
      <c r="H429" s="10">
        <v>20.0</v>
      </c>
      <c r="I429" s="10">
        <v>6185.0</v>
      </c>
      <c r="J429" s="10">
        <v>6209.0</v>
      </c>
      <c r="K429" s="11" t="s">
        <v>3667</v>
      </c>
      <c r="L429" s="10">
        <v>4.0</v>
      </c>
      <c r="M429" s="11" t="s">
        <v>3668</v>
      </c>
      <c r="N429" s="11" t="s">
        <v>3669</v>
      </c>
      <c r="O429" s="12" t="s">
        <v>3670</v>
      </c>
      <c r="P429" s="11" t="s">
        <v>3671</v>
      </c>
      <c r="Q429" s="11" t="s">
        <v>125</v>
      </c>
      <c r="S429" s="9"/>
      <c r="T429" s="9"/>
      <c r="U429" s="11" t="s">
        <v>90</v>
      </c>
      <c r="V429" s="13" t="s">
        <v>91</v>
      </c>
      <c r="W429" s="9"/>
      <c r="X429" s="13" t="s">
        <v>91</v>
      </c>
      <c r="Y429" s="14"/>
      <c r="Z429" s="9"/>
      <c r="AA429" s="13" t="s">
        <v>91</v>
      </c>
      <c r="AB429" s="9"/>
      <c r="AC429" s="9"/>
      <c r="AD429" s="9"/>
      <c r="AE429" s="9"/>
      <c r="AF429" s="9"/>
      <c r="AG429" s="15"/>
      <c r="AH429" s="9"/>
      <c r="AI429" s="9"/>
      <c r="AJ429" s="9"/>
      <c r="AK429" s="9"/>
      <c r="AL429" s="9"/>
      <c r="AM429" s="9"/>
      <c r="AN429" s="9"/>
      <c r="AO429" s="15"/>
      <c r="AP429" s="15"/>
      <c r="AQ429" s="9"/>
      <c r="AR429" s="9"/>
      <c r="AS429" s="9"/>
      <c r="AT429" s="9"/>
      <c r="AU429" s="9"/>
      <c r="AV429" s="9"/>
      <c r="AW429" s="9"/>
      <c r="AX429" s="15"/>
      <c r="AY429" s="9"/>
      <c r="AZ429" s="9"/>
      <c r="BA429" s="9"/>
      <c r="BB429" s="9"/>
      <c r="BC429" s="9"/>
      <c r="BD429" s="9"/>
      <c r="BE429" s="9"/>
      <c r="BF429" s="9"/>
      <c r="BG429" s="9"/>
      <c r="BH429" s="9"/>
      <c r="BI429" s="9"/>
      <c r="BJ429" s="11"/>
      <c r="BK429" s="16"/>
      <c r="BL429" s="11"/>
      <c r="BM429" s="11"/>
      <c r="BN429" s="11"/>
      <c r="BO429" s="11"/>
      <c r="BP429" s="11"/>
      <c r="BQ429" s="11"/>
      <c r="BR429" s="11"/>
      <c r="BS429" s="11"/>
      <c r="BT429" s="11"/>
      <c r="BU429" s="11"/>
      <c r="BV429" s="16"/>
      <c r="BW429" s="11"/>
      <c r="BX429" s="11"/>
      <c r="BY429" s="11"/>
      <c r="BZ429" s="11"/>
      <c r="CA429" s="11"/>
      <c r="CB429" s="11"/>
      <c r="CC429" s="9"/>
      <c r="CD429" s="9"/>
    </row>
    <row r="430" hidden="1">
      <c r="A430" s="11" t="s">
        <v>3664</v>
      </c>
      <c r="B430" s="10">
        <v>2021.0</v>
      </c>
      <c r="C430" s="11" t="s">
        <v>3672</v>
      </c>
      <c r="D430" s="11" t="s">
        <v>3666</v>
      </c>
      <c r="E430" s="9"/>
      <c r="F430" s="11" t="s">
        <v>137</v>
      </c>
      <c r="G430" s="10">
        <v>59.0</v>
      </c>
      <c r="H430" s="10">
        <v>20.0</v>
      </c>
      <c r="I430" s="10">
        <v>6185.0</v>
      </c>
      <c r="J430" s="10">
        <v>6209.0</v>
      </c>
      <c r="K430" s="11" t="s">
        <v>3673</v>
      </c>
      <c r="L430" s="10">
        <v>5.0</v>
      </c>
      <c r="M430" s="11" t="s">
        <v>3674</v>
      </c>
      <c r="N430" s="11" t="s">
        <v>3675</v>
      </c>
      <c r="O430" s="12" t="s">
        <v>3676</v>
      </c>
      <c r="P430" s="11" t="s">
        <v>3677</v>
      </c>
      <c r="Q430" s="11" t="s">
        <v>89</v>
      </c>
      <c r="R430" s="9"/>
      <c r="S430" s="9"/>
      <c r="T430" s="9"/>
      <c r="U430" s="9"/>
      <c r="V430" s="17" t="s">
        <v>133</v>
      </c>
      <c r="W430" s="11" t="s">
        <v>90</v>
      </c>
      <c r="X430" s="13" t="s">
        <v>91</v>
      </c>
      <c r="Y430" s="14"/>
      <c r="Z430" s="9"/>
      <c r="AA430" s="13" t="s">
        <v>91</v>
      </c>
      <c r="AB430" s="9"/>
      <c r="AC430" s="9"/>
      <c r="AD430" s="9"/>
      <c r="AE430" s="9"/>
      <c r="AF430" s="9"/>
      <c r="AG430" s="15"/>
      <c r="AH430" s="9"/>
      <c r="AI430" s="9"/>
      <c r="AJ430" s="9"/>
      <c r="AK430" s="9"/>
      <c r="AL430" s="9"/>
      <c r="AM430" s="9"/>
      <c r="AN430" s="9"/>
      <c r="AO430" s="15"/>
      <c r="AP430" s="15"/>
      <c r="AQ430" s="9"/>
      <c r="AR430" s="9"/>
      <c r="AS430" s="9"/>
      <c r="AT430" s="9"/>
      <c r="AU430" s="9"/>
      <c r="AV430" s="9"/>
      <c r="AW430" s="9"/>
      <c r="AX430" s="15"/>
      <c r="AY430" s="9"/>
      <c r="AZ430" s="9"/>
      <c r="BA430" s="9"/>
      <c r="BB430" s="9"/>
      <c r="BC430" s="9"/>
      <c r="BD430" s="9"/>
      <c r="BE430" s="9"/>
      <c r="BF430" s="9"/>
      <c r="BG430" s="9"/>
      <c r="BH430" s="9"/>
      <c r="BI430" s="9"/>
      <c r="BJ430" s="11"/>
      <c r="BK430" s="16"/>
      <c r="BL430" s="11"/>
      <c r="BM430" s="11"/>
      <c r="BN430" s="11"/>
      <c r="BO430" s="11"/>
      <c r="BP430" s="11"/>
      <c r="BQ430" s="11"/>
      <c r="BR430" s="11"/>
      <c r="BS430" s="11"/>
      <c r="BT430" s="11"/>
      <c r="BU430" s="11"/>
      <c r="BV430" s="16"/>
      <c r="BW430" s="11"/>
      <c r="BX430" s="11"/>
      <c r="BY430" s="11"/>
      <c r="BZ430" s="11"/>
      <c r="CA430" s="11"/>
      <c r="CB430" s="11"/>
      <c r="CC430" s="9"/>
      <c r="CD430" s="9"/>
    </row>
    <row r="431" hidden="1">
      <c r="A431" s="11" t="s">
        <v>3678</v>
      </c>
      <c r="B431" s="10">
        <v>2020.0</v>
      </c>
      <c r="C431" s="11" t="s">
        <v>3679</v>
      </c>
      <c r="D431" s="11" t="s">
        <v>3680</v>
      </c>
      <c r="E431" s="9"/>
      <c r="F431" s="11" t="s">
        <v>924</v>
      </c>
      <c r="G431" s="10">
        <v>52.0</v>
      </c>
      <c r="H431" s="9"/>
      <c r="I431" s="10">
        <v>221.0</v>
      </c>
      <c r="J431" s="10">
        <v>227.0</v>
      </c>
      <c r="K431" s="11" t="s">
        <v>3681</v>
      </c>
      <c r="L431" s="10">
        <v>1.0</v>
      </c>
      <c r="M431" s="11" t="s">
        <v>3682</v>
      </c>
      <c r="N431" s="11" t="s">
        <v>3683</v>
      </c>
      <c r="O431" s="12" t="s">
        <v>3684</v>
      </c>
      <c r="P431" s="11" t="s">
        <v>3685</v>
      </c>
      <c r="Q431" s="11" t="s">
        <v>89</v>
      </c>
      <c r="R431" s="9"/>
      <c r="S431" s="9"/>
      <c r="T431" s="9"/>
      <c r="U431" s="9"/>
      <c r="V431" s="17" t="s">
        <v>133</v>
      </c>
      <c r="W431" s="11" t="s">
        <v>90</v>
      </c>
      <c r="X431" s="13" t="s">
        <v>91</v>
      </c>
      <c r="Y431" s="14"/>
      <c r="Z431" s="9"/>
      <c r="AA431" s="13" t="s">
        <v>91</v>
      </c>
      <c r="AB431" s="9"/>
      <c r="AC431" s="9"/>
      <c r="AD431" s="9"/>
      <c r="AE431" s="9"/>
      <c r="AF431" s="9"/>
      <c r="AG431" s="15"/>
      <c r="AH431" s="9"/>
      <c r="AI431" s="9"/>
      <c r="AJ431" s="9"/>
      <c r="AK431" s="9"/>
      <c r="AL431" s="9"/>
      <c r="AM431" s="9"/>
      <c r="AN431" s="9"/>
      <c r="AO431" s="15"/>
      <c r="AP431" s="15"/>
      <c r="AQ431" s="9"/>
      <c r="AR431" s="9"/>
      <c r="AS431" s="9"/>
      <c r="AT431" s="9"/>
      <c r="AU431" s="9"/>
      <c r="AV431" s="9"/>
      <c r="AW431" s="9"/>
      <c r="AX431" s="15"/>
      <c r="AY431" s="9"/>
      <c r="AZ431" s="9"/>
      <c r="BA431" s="9"/>
      <c r="BB431" s="9"/>
      <c r="BC431" s="9"/>
      <c r="BD431" s="9"/>
      <c r="BE431" s="9"/>
      <c r="BF431" s="9"/>
      <c r="BG431" s="9"/>
      <c r="BH431" s="9"/>
      <c r="BI431" s="9"/>
      <c r="BJ431" s="11"/>
      <c r="BK431" s="16"/>
      <c r="BL431" s="11"/>
      <c r="BM431" s="11"/>
      <c r="BN431" s="11"/>
      <c r="BO431" s="11"/>
      <c r="BP431" s="11"/>
      <c r="BQ431" s="11"/>
      <c r="BR431" s="11"/>
      <c r="BS431" s="11"/>
      <c r="BT431" s="11"/>
      <c r="BU431" s="11"/>
      <c r="BV431" s="16"/>
      <c r="BW431" s="11"/>
      <c r="BX431" s="11"/>
      <c r="BY431" s="11"/>
      <c r="BZ431" s="11"/>
      <c r="CA431" s="11"/>
      <c r="CB431" s="11"/>
      <c r="CC431" s="9"/>
      <c r="CD431" s="9"/>
    </row>
    <row r="432" hidden="1">
      <c r="A432" s="11" t="s">
        <v>3686</v>
      </c>
      <c r="B432" s="10">
        <v>2014.0</v>
      </c>
      <c r="C432" s="11" t="s">
        <v>3687</v>
      </c>
      <c r="D432" s="11" t="s">
        <v>3688</v>
      </c>
      <c r="E432" s="9"/>
      <c r="F432" s="11" t="s">
        <v>3689</v>
      </c>
      <c r="I432" s="10">
        <v>273.0</v>
      </c>
      <c r="J432" s="10">
        <v>283.0</v>
      </c>
      <c r="K432" s="11" t="s">
        <v>3690</v>
      </c>
      <c r="L432" s="10">
        <v>2.0</v>
      </c>
      <c r="M432" s="11" t="s">
        <v>3691</v>
      </c>
      <c r="N432" s="11" t="s">
        <v>3692</v>
      </c>
      <c r="O432" s="12" t="s">
        <v>3693</v>
      </c>
      <c r="P432" s="11" t="s">
        <v>3694</v>
      </c>
      <c r="Q432" s="11" t="s">
        <v>89</v>
      </c>
      <c r="R432" s="9"/>
      <c r="S432" s="9"/>
      <c r="T432" s="9"/>
      <c r="U432" s="9"/>
      <c r="V432" s="17" t="s">
        <v>133</v>
      </c>
      <c r="W432" s="11" t="s">
        <v>90</v>
      </c>
      <c r="X432" s="13" t="s">
        <v>91</v>
      </c>
      <c r="Y432" s="14"/>
      <c r="Z432" s="9"/>
      <c r="AA432" s="13" t="s">
        <v>91</v>
      </c>
      <c r="AB432" s="9"/>
      <c r="AC432" s="9"/>
      <c r="AD432" s="9"/>
      <c r="AE432" s="9"/>
      <c r="AF432" s="9"/>
      <c r="AG432" s="15"/>
      <c r="AH432" s="9"/>
      <c r="AI432" s="9"/>
      <c r="AJ432" s="9"/>
      <c r="AK432" s="9"/>
      <c r="AL432" s="9"/>
      <c r="AM432" s="9"/>
      <c r="AN432" s="9"/>
      <c r="AO432" s="15"/>
      <c r="AP432" s="15"/>
      <c r="AQ432" s="9"/>
      <c r="AR432" s="9"/>
      <c r="AS432" s="9"/>
      <c r="AT432" s="9"/>
      <c r="AU432" s="9"/>
      <c r="AV432" s="9"/>
      <c r="AW432" s="9"/>
      <c r="AX432" s="15"/>
      <c r="AY432" s="9"/>
      <c r="AZ432" s="9"/>
      <c r="BA432" s="9"/>
      <c r="BB432" s="9"/>
      <c r="BC432" s="9"/>
      <c r="BD432" s="9"/>
      <c r="BE432" s="9"/>
      <c r="BF432" s="9"/>
      <c r="BG432" s="9"/>
      <c r="BH432" s="9"/>
      <c r="BI432" s="9"/>
      <c r="BJ432" s="11"/>
      <c r="BK432" s="16"/>
      <c r="BL432" s="11"/>
      <c r="BM432" s="11"/>
      <c r="BN432" s="11"/>
      <c r="BO432" s="11"/>
      <c r="BP432" s="11"/>
      <c r="BQ432" s="11"/>
      <c r="BR432" s="11"/>
      <c r="BS432" s="11"/>
      <c r="BT432" s="11"/>
      <c r="BU432" s="11"/>
      <c r="BV432" s="16"/>
      <c r="BW432" s="11"/>
      <c r="BX432" s="11"/>
      <c r="BY432" s="11"/>
      <c r="BZ432" s="11"/>
      <c r="CA432" s="11"/>
      <c r="CB432" s="11"/>
      <c r="CC432" s="9"/>
      <c r="CD432" s="9"/>
    </row>
    <row r="433" hidden="1">
      <c r="A433" s="11" t="s">
        <v>3695</v>
      </c>
      <c r="B433" s="10">
        <v>2019.0</v>
      </c>
      <c r="C433" s="11" t="s">
        <v>3696</v>
      </c>
      <c r="D433" s="11" t="s">
        <v>3697</v>
      </c>
      <c r="E433" s="9"/>
      <c r="F433" s="11" t="s">
        <v>3698</v>
      </c>
      <c r="G433" s="10">
        <v>2148.0</v>
      </c>
      <c r="H433" s="9"/>
      <c r="I433" s="9"/>
      <c r="J433" s="9"/>
      <c r="K433" s="9"/>
      <c r="L433" s="10">
        <v>3.0</v>
      </c>
      <c r="M433" s="11" t="s">
        <v>3699</v>
      </c>
      <c r="N433" s="11" t="s">
        <v>3700</v>
      </c>
      <c r="O433" s="12" t="s">
        <v>3701</v>
      </c>
      <c r="P433" s="11" t="s">
        <v>3702</v>
      </c>
      <c r="Q433" s="11" t="s">
        <v>89</v>
      </c>
      <c r="R433" s="9"/>
      <c r="S433" s="9"/>
      <c r="T433" s="9"/>
      <c r="U433" s="9"/>
      <c r="V433" s="17" t="s">
        <v>133</v>
      </c>
      <c r="W433" s="11" t="s">
        <v>90</v>
      </c>
      <c r="X433" s="13" t="s">
        <v>91</v>
      </c>
      <c r="Y433" s="14"/>
      <c r="Z433" s="9"/>
      <c r="AA433" s="13" t="s">
        <v>91</v>
      </c>
      <c r="AB433" s="9"/>
      <c r="AC433" s="9"/>
      <c r="AD433" s="9"/>
      <c r="AE433" s="9"/>
      <c r="AF433" s="9"/>
      <c r="AG433" s="15"/>
      <c r="AH433" s="9"/>
      <c r="AI433" s="9"/>
      <c r="AJ433" s="9"/>
      <c r="AK433" s="9"/>
      <c r="AL433" s="9"/>
      <c r="AM433" s="9"/>
      <c r="AN433" s="9"/>
      <c r="AO433" s="15"/>
      <c r="AP433" s="15"/>
      <c r="AQ433" s="9"/>
      <c r="AR433" s="9"/>
      <c r="AS433" s="9"/>
      <c r="AT433" s="9"/>
      <c r="AU433" s="9"/>
      <c r="AV433" s="9"/>
      <c r="AW433" s="9"/>
      <c r="AX433" s="15"/>
      <c r="AY433" s="9"/>
      <c r="AZ433" s="9"/>
      <c r="BA433" s="9"/>
      <c r="BB433" s="9"/>
      <c r="BC433" s="9"/>
      <c r="BD433" s="9"/>
      <c r="BE433" s="9"/>
      <c r="BF433" s="9"/>
      <c r="BG433" s="9"/>
      <c r="BH433" s="9"/>
      <c r="BI433" s="9"/>
      <c r="BJ433" s="11"/>
      <c r="BK433" s="16"/>
      <c r="BL433" s="11"/>
      <c r="BM433" s="11"/>
      <c r="BN433" s="11"/>
      <c r="BO433" s="11"/>
      <c r="BP433" s="11"/>
      <c r="BQ433" s="11"/>
      <c r="BR433" s="11"/>
      <c r="BS433" s="11"/>
      <c r="BT433" s="11"/>
      <c r="BU433" s="11"/>
      <c r="BV433" s="16"/>
      <c r="BW433" s="11"/>
      <c r="BX433" s="11"/>
      <c r="BY433" s="11"/>
      <c r="BZ433" s="11"/>
      <c r="CA433" s="11"/>
      <c r="CB433" s="11"/>
      <c r="CC433" s="9"/>
      <c r="CD433" s="9"/>
    </row>
    <row r="434" hidden="1">
      <c r="A434" s="11" t="s">
        <v>3703</v>
      </c>
      <c r="B434" s="10">
        <v>2021.0</v>
      </c>
      <c r="C434" s="11" t="s">
        <v>3704</v>
      </c>
      <c r="D434" s="11" t="s">
        <v>3705</v>
      </c>
      <c r="E434" s="9"/>
      <c r="F434" s="11" t="s">
        <v>754</v>
      </c>
      <c r="I434" s="9"/>
      <c r="J434" s="9"/>
      <c r="K434" s="11" t="s">
        <v>3706</v>
      </c>
      <c r="L434" s="10">
        <v>4.0</v>
      </c>
      <c r="M434" s="11" t="s">
        <v>3707</v>
      </c>
      <c r="N434" s="11" t="s">
        <v>3708</v>
      </c>
      <c r="O434" s="12" t="s">
        <v>3709</v>
      </c>
      <c r="P434" s="11" t="s">
        <v>3710</v>
      </c>
      <c r="Q434" s="11" t="s">
        <v>89</v>
      </c>
      <c r="R434" s="9"/>
      <c r="S434" s="9"/>
      <c r="T434" s="9"/>
      <c r="U434" s="9"/>
      <c r="V434" s="17" t="s">
        <v>133</v>
      </c>
      <c r="W434" s="11" t="s">
        <v>90</v>
      </c>
      <c r="X434" s="13" t="s">
        <v>91</v>
      </c>
      <c r="Y434" s="14"/>
      <c r="Z434" s="9"/>
      <c r="AA434" s="13" t="s">
        <v>91</v>
      </c>
      <c r="AB434" s="9"/>
      <c r="AC434" s="9"/>
      <c r="AD434" s="9"/>
      <c r="AE434" s="9"/>
      <c r="AF434" s="9"/>
      <c r="AG434" s="15"/>
      <c r="AH434" s="9"/>
      <c r="AI434" s="9"/>
      <c r="AJ434" s="9"/>
      <c r="AK434" s="9"/>
      <c r="AL434" s="9"/>
      <c r="AM434" s="9"/>
      <c r="AN434" s="9"/>
      <c r="AO434" s="15"/>
      <c r="AP434" s="15"/>
      <c r="AQ434" s="9"/>
      <c r="AR434" s="9"/>
      <c r="AS434" s="9"/>
      <c r="AT434" s="9"/>
      <c r="AU434" s="9"/>
      <c r="AV434" s="9"/>
      <c r="AW434" s="9"/>
      <c r="AX434" s="15"/>
      <c r="AY434" s="9"/>
      <c r="AZ434" s="9"/>
      <c r="BA434" s="9"/>
      <c r="BB434" s="9"/>
      <c r="BC434" s="9"/>
      <c r="BD434" s="9"/>
      <c r="BE434" s="9"/>
      <c r="BF434" s="9"/>
      <c r="BG434" s="9"/>
      <c r="BH434" s="9"/>
      <c r="BI434" s="9"/>
      <c r="BJ434" s="11"/>
      <c r="BK434" s="16"/>
      <c r="BL434" s="11"/>
      <c r="BM434" s="11"/>
      <c r="BN434" s="11"/>
      <c r="BO434" s="11"/>
      <c r="BP434" s="11"/>
      <c r="BQ434" s="11"/>
      <c r="BR434" s="11"/>
      <c r="BS434" s="11"/>
      <c r="BT434" s="11"/>
      <c r="BU434" s="11"/>
      <c r="BV434" s="16"/>
      <c r="BW434" s="11"/>
      <c r="BX434" s="11"/>
      <c r="BY434" s="11"/>
      <c r="BZ434" s="11"/>
      <c r="CA434" s="11"/>
      <c r="CB434" s="11"/>
      <c r="CC434" s="9"/>
      <c r="CD434" s="9"/>
    </row>
    <row r="435" hidden="1">
      <c r="A435" s="11" t="s">
        <v>3711</v>
      </c>
      <c r="B435" s="10">
        <v>2012.0</v>
      </c>
      <c r="C435" s="11" t="s">
        <v>3712</v>
      </c>
      <c r="D435" s="11" t="s">
        <v>3713</v>
      </c>
      <c r="E435" s="9"/>
      <c r="F435" s="11" t="s">
        <v>3714</v>
      </c>
      <c r="G435" s="10">
        <v>23.0</v>
      </c>
      <c r="H435" s="10">
        <v>5.0</v>
      </c>
      <c r="I435" s="10">
        <v>1817.0</v>
      </c>
      <c r="J435" s="10">
        <v>1832.0</v>
      </c>
      <c r="K435" s="11" t="s">
        <v>3715</v>
      </c>
      <c r="L435" s="10">
        <v>59.0</v>
      </c>
      <c r="M435" s="11" t="s">
        <v>3716</v>
      </c>
      <c r="N435" s="11" t="s">
        <v>3717</v>
      </c>
      <c r="O435" s="12" t="s">
        <v>3718</v>
      </c>
      <c r="P435" s="11" t="s">
        <v>3719</v>
      </c>
      <c r="Q435" s="11" t="s">
        <v>89</v>
      </c>
      <c r="R435" s="9"/>
      <c r="S435" s="9"/>
      <c r="T435" s="9"/>
      <c r="U435" s="9"/>
      <c r="V435" s="17" t="s">
        <v>133</v>
      </c>
      <c r="W435" s="11" t="s">
        <v>90</v>
      </c>
      <c r="X435" s="13" t="s">
        <v>91</v>
      </c>
      <c r="Y435" s="14"/>
      <c r="Z435" s="9"/>
      <c r="AA435" s="13" t="s">
        <v>91</v>
      </c>
      <c r="AB435" s="9"/>
      <c r="AC435" s="9"/>
      <c r="AD435" s="9"/>
      <c r="AE435" s="9"/>
      <c r="AF435" s="9"/>
      <c r="AG435" s="15"/>
      <c r="AH435" s="9"/>
      <c r="AI435" s="9"/>
      <c r="AJ435" s="9"/>
      <c r="AK435" s="9"/>
      <c r="AL435" s="9"/>
      <c r="AM435" s="9"/>
      <c r="AN435" s="9"/>
      <c r="AO435" s="15"/>
      <c r="AP435" s="15"/>
      <c r="AQ435" s="9"/>
      <c r="AR435" s="9"/>
      <c r="AS435" s="9"/>
      <c r="AT435" s="9"/>
      <c r="AU435" s="9"/>
      <c r="AV435" s="9"/>
      <c r="AW435" s="9"/>
      <c r="AX435" s="15"/>
      <c r="AY435" s="9"/>
      <c r="AZ435" s="9"/>
      <c r="BA435" s="9"/>
      <c r="BB435" s="9"/>
      <c r="BC435" s="9"/>
      <c r="BD435" s="9"/>
      <c r="BE435" s="9"/>
      <c r="BF435" s="9"/>
      <c r="BG435" s="9"/>
      <c r="BH435" s="9"/>
      <c r="BI435" s="9"/>
      <c r="BJ435" s="11"/>
      <c r="BK435" s="16"/>
      <c r="BL435" s="11"/>
      <c r="BM435" s="11"/>
      <c r="BN435" s="11"/>
      <c r="BO435" s="11"/>
      <c r="BP435" s="11"/>
      <c r="BQ435" s="11"/>
      <c r="BR435" s="11"/>
      <c r="BS435" s="11"/>
      <c r="BT435" s="11"/>
      <c r="BU435" s="11"/>
      <c r="BV435" s="16"/>
      <c r="BW435" s="11"/>
      <c r="BX435" s="11"/>
      <c r="BY435" s="11"/>
      <c r="BZ435" s="11"/>
      <c r="CA435" s="11"/>
      <c r="CB435" s="11"/>
      <c r="CC435" s="9"/>
      <c r="CD435" s="9"/>
    </row>
    <row r="436" hidden="1">
      <c r="A436" s="11" t="s">
        <v>3720</v>
      </c>
      <c r="B436" s="10">
        <v>2019.0</v>
      </c>
      <c r="C436" s="11" t="s">
        <v>3721</v>
      </c>
      <c r="D436" s="11" t="s">
        <v>3722</v>
      </c>
      <c r="E436" s="9"/>
      <c r="F436" s="11" t="s">
        <v>3723</v>
      </c>
      <c r="G436" s="10">
        <v>7.0</v>
      </c>
      <c r="H436" s="10">
        <v>12.0</v>
      </c>
      <c r="I436" s="9"/>
      <c r="J436" s="9"/>
      <c r="K436" s="11" t="s">
        <v>3724</v>
      </c>
      <c r="L436" s="10">
        <v>13.0</v>
      </c>
      <c r="M436" s="11" t="s">
        <v>3725</v>
      </c>
      <c r="N436" s="11" t="s">
        <v>3726</v>
      </c>
      <c r="O436" s="12" t="s">
        <v>3727</v>
      </c>
      <c r="P436" s="11" t="s">
        <v>3728</v>
      </c>
      <c r="Q436" s="11" t="s">
        <v>125</v>
      </c>
      <c r="S436" s="9"/>
      <c r="T436" s="9"/>
      <c r="U436" s="11" t="s">
        <v>90</v>
      </c>
      <c r="V436" s="13" t="s">
        <v>91</v>
      </c>
      <c r="W436" s="9"/>
      <c r="X436" s="13" t="s">
        <v>91</v>
      </c>
      <c r="Y436" s="14"/>
      <c r="Z436" s="9"/>
      <c r="AA436" s="13" t="s">
        <v>91</v>
      </c>
      <c r="AB436" s="9"/>
      <c r="AC436" s="9"/>
      <c r="AD436" s="9"/>
      <c r="AE436" s="9"/>
      <c r="AF436" s="9"/>
      <c r="AG436" s="15"/>
      <c r="AH436" s="9"/>
      <c r="AI436" s="9"/>
      <c r="AJ436" s="9"/>
      <c r="AK436" s="9"/>
      <c r="AL436" s="9"/>
      <c r="AM436" s="9"/>
      <c r="AN436" s="9"/>
      <c r="AO436" s="15"/>
      <c r="AP436" s="15"/>
      <c r="AQ436" s="9"/>
      <c r="AR436" s="9"/>
      <c r="AS436" s="9"/>
      <c r="AT436" s="9"/>
      <c r="AU436" s="9"/>
      <c r="AV436" s="9"/>
      <c r="AW436" s="9"/>
      <c r="AX436" s="15"/>
      <c r="AY436" s="9"/>
      <c r="AZ436" s="9"/>
      <c r="BA436" s="9"/>
      <c r="BB436" s="9"/>
      <c r="BC436" s="9"/>
      <c r="BD436" s="9"/>
      <c r="BE436" s="9"/>
      <c r="BF436" s="9"/>
      <c r="BG436" s="9"/>
      <c r="BH436" s="9"/>
      <c r="BI436" s="9"/>
      <c r="BJ436" s="11"/>
      <c r="BK436" s="16"/>
      <c r="BL436" s="11"/>
      <c r="BM436" s="11"/>
      <c r="BN436" s="11"/>
      <c r="BO436" s="11"/>
      <c r="BP436" s="11"/>
      <c r="BQ436" s="11"/>
      <c r="BR436" s="11"/>
      <c r="BS436" s="11"/>
      <c r="BT436" s="11"/>
      <c r="BU436" s="11"/>
      <c r="BV436" s="16"/>
      <c r="BW436" s="11"/>
      <c r="BX436" s="11"/>
      <c r="BY436" s="11"/>
      <c r="BZ436" s="11"/>
      <c r="CA436" s="11"/>
      <c r="CB436" s="11"/>
      <c r="CC436" s="9"/>
      <c r="CD436" s="9"/>
    </row>
    <row r="437" hidden="1">
      <c r="A437" s="11" t="s">
        <v>3729</v>
      </c>
      <c r="B437" s="10">
        <v>2019.0</v>
      </c>
      <c r="C437" s="11" t="s">
        <v>3730</v>
      </c>
      <c r="D437" s="11" t="s">
        <v>3731</v>
      </c>
      <c r="E437" s="9"/>
      <c r="F437" s="11" t="s">
        <v>3732</v>
      </c>
      <c r="G437" s="10">
        <v>7.0</v>
      </c>
      <c r="H437" s="10">
        <v>12.0</v>
      </c>
      <c r="I437" s="9"/>
      <c r="J437" s="9"/>
      <c r="K437" s="11" t="s">
        <v>3733</v>
      </c>
      <c r="L437" s="10">
        <v>18.0</v>
      </c>
      <c r="M437" s="11" t="s">
        <v>3734</v>
      </c>
      <c r="N437" s="11" t="s">
        <v>3735</v>
      </c>
      <c r="O437" s="12" t="s">
        <v>3736</v>
      </c>
      <c r="P437" s="11" t="s">
        <v>3737</v>
      </c>
      <c r="Q437" s="11" t="s">
        <v>89</v>
      </c>
      <c r="R437" s="9"/>
      <c r="S437" s="9"/>
      <c r="T437" s="9"/>
      <c r="U437" s="9"/>
      <c r="V437" s="17" t="s">
        <v>133</v>
      </c>
      <c r="W437" s="11" t="s">
        <v>90</v>
      </c>
      <c r="X437" s="13" t="s">
        <v>91</v>
      </c>
      <c r="Y437" s="14"/>
      <c r="Z437" s="9"/>
      <c r="AA437" s="13" t="s">
        <v>91</v>
      </c>
      <c r="AB437" s="9"/>
      <c r="AC437" s="9"/>
      <c r="AD437" s="9"/>
      <c r="AE437" s="9"/>
      <c r="AF437" s="9"/>
      <c r="AG437" s="15"/>
      <c r="AH437" s="9"/>
      <c r="AI437" s="9"/>
      <c r="AJ437" s="9"/>
      <c r="AK437" s="9"/>
      <c r="AL437" s="9"/>
      <c r="AM437" s="9"/>
      <c r="AN437" s="9"/>
      <c r="AO437" s="15"/>
      <c r="AP437" s="15"/>
      <c r="AQ437" s="9"/>
      <c r="AR437" s="9"/>
      <c r="AS437" s="9"/>
      <c r="AT437" s="9"/>
      <c r="AU437" s="9"/>
      <c r="AV437" s="9"/>
      <c r="AW437" s="9"/>
      <c r="AX437" s="15"/>
      <c r="AY437" s="9"/>
      <c r="AZ437" s="9"/>
      <c r="BA437" s="9"/>
      <c r="BB437" s="9"/>
      <c r="BC437" s="9"/>
      <c r="BD437" s="9"/>
      <c r="BE437" s="9"/>
      <c r="BF437" s="9"/>
      <c r="BG437" s="9"/>
      <c r="BH437" s="9"/>
      <c r="BI437" s="9"/>
      <c r="BJ437" s="11"/>
      <c r="BK437" s="16"/>
      <c r="BL437" s="11"/>
      <c r="BM437" s="11"/>
      <c r="BN437" s="11"/>
      <c r="BO437" s="11"/>
      <c r="BP437" s="11"/>
      <c r="BQ437" s="11"/>
      <c r="BR437" s="11"/>
      <c r="BS437" s="11"/>
      <c r="BT437" s="11"/>
      <c r="BU437" s="11"/>
      <c r="BV437" s="16"/>
      <c r="BW437" s="11"/>
      <c r="BX437" s="11"/>
      <c r="BY437" s="11"/>
      <c r="BZ437" s="11"/>
      <c r="CA437" s="11"/>
      <c r="CB437" s="11"/>
      <c r="CC437" s="9"/>
      <c r="CD437" s="9"/>
    </row>
    <row r="438" hidden="1">
      <c r="A438" s="11" t="s">
        <v>3738</v>
      </c>
      <c r="B438" s="10">
        <v>2022.0</v>
      </c>
      <c r="C438" s="11" t="s">
        <v>3739</v>
      </c>
      <c r="D438" s="11" t="s">
        <v>3740</v>
      </c>
      <c r="E438" s="9"/>
      <c r="F438" s="11" t="s">
        <v>3741</v>
      </c>
      <c r="G438" s="10">
        <v>9.0</v>
      </c>
      <c r="H438" s="10">
        <v>1.0</v>
      </c>
      <c r="I438" s="10">
        <v>56.0</v>
      </c>
      <c r="J438" s="10">
        <v>70.0</v>
      </c>
      <c r="K438" s="11" t="s">
        <v>3742</v>
      </c>
      <c r="L438" s="10">
        <v>5.0</v>
      </c>
      <c r="M438" s="11" t="s">
        <v>3743</v>
      </c>
      <c r="N438" s="11" t="s">
        <v>3744</v>
      </c>
      <c r="O438" s="12" t="s">
        <v>3745</v>
      </c>
      <c r="P438" s="11" t="s">
        <v>3746</v>
      </c>
      <c r="Q438" s="11" t="s">
        <v>125</v>
      </c>
      <c r="S438" s="9"/>
      <c r="T438" s="9"/>
      <c r="U438" s="9"/>
      <c r="V438" s="17" t="s">
        <v>133</v>
      </c>
      <c r="W438" s="11" t="s">
        <v>90</v>
      </c>
      <c r="X438" s="13" t="s">
        <v>91</v>
      </c>
      <c r="Y438" s="14"/>
      <c r="Z438" s="9"/>
      <c r="AA438" s="13" t="s">
        <v>91</v>
      </c>
      <c r="AB438" s="9"/>
      <c r="AC438" s="9"/>
      <c r="AD438" s="9"/>
      <c r="AE438" s="9"/>
      <c r="AF438" s="9"/>
      <c r="AG438" s="15"/>
      <c r="AH438" s="9"/>
      <c r="AI438" s="9"/>
      <c r="AJ438" s="9"/>
      <c r="AK438" s="9"/>
      <c r="AL438" s="9"/>
      <c r="AM438" s="9"/>
      <c r="AN438" s="9"/>
      <c r="AO438" s="15"/>
      <c r="AP438" s="15"/>
      <c r="AQ438" s="9"/>
      <c r="AR438" s="9"/>
      <c r="AS438" s="9"/>
      <c r="AT438" s="9"/>
      <c r="AU438" s="9"/>
      <c r="AV438" s="9"/>
      <c r="AW438" s="9"/>
      <c r="AX438" s="15"/>
      <c r="AY438" s="9"/>
      <c r="AZ438" s="9"/>
      <c r="BA438" s="9"/>
      <c r="BB438" s="9"/>
      <c r="BC438" s="9"/>
      <c r="BD438" s="9"/>
      <c r="BE438" s="9"/>
      <c r="BF438" s="9"/>
      <c r="BG438" s="9"/>
      <c r="BH438" s="9"/>
      <c r="BI438" s="9"/>
      <c r="BJ438" s="11"/>
      <c r="BK438" s="16"/>
      <c r="BL438" s="11"/>
      <c r="BM438" s="11"/>
      <c r="BN438" s="11"/>
      <c r="BO438" s="11"/>
      <c r="BP438" s="11"/>
      <c r="BQ438" s="11"/>
      <c r="BR438" s="11"/>
      <c r="BS438" s="11"/>
      <c r="BT438" s="11"/>
      <c r="BU438" s="11"/>
      <c r="BV438" s="16"/>
      <c r="BW438" s="11"/>
      <c r="BX438" s="11"/>
      <c r="BY438" s="11"/>
      <c r="BZ438" s="11"/>
      <c r="CA438" s="11"/>
      <c r="CB438" s="11"/>
      <c r="CC438" s="9"/>
      <c r="CD438" s="9"/>
    </row>
    <row r="439" hidden="1">
      <c r="A439" s="9"/>
      <c r="B439" s="10">
        <v>2019.0</v>
      </c>
      <c r="C439" s="11" t="s">
        <v>3747</v>
      </c>
      <c r="D439" s="11" t="s">
        <v>3748</v>
      </c>
      <c r="E439" s="9"/>
      <c r="F439" s="11" t="s">
        <v>3749</v>
      </c>
      <c r="K439" s="9"/>
      <c r="L439" s="9"/>
      <c r="M439" s="11" t="s">
        <v>3750</v>
      </c>
      <c r="N439" s="11" t="s">
        <v>3751</v>
      </c>
      <c r="O439" s="12" t="s">
        <v>3752</v>
      </c>
      <c r="P439" s="11" t="s">
        <v>3753</v>
      </c>
      <c r="Q439" s="11" t="s">
        <v>89</v>
      </c>
      <c r="R439" s="9"/>
      <c r="S439" s="9"/>
      <c r="T439" s="9"/>
      <c r="U439" s="9"/>
      <c r="V439" s="17" t="s">
        <v>133</v>
      </c>
      <c r="W439" s="11" t="s">
        <v>90</v>
      </c>
      <c r="X439" s="13" t="s">
        <v>91</v>
      </c>
      <c r="Y439" s="14"/>
      <c r="Z439" s="9"/>
      <c r="AA439" s="13" t="s">
        <v>91</v>
      </c>
      <c r="AB439" s="9"/>
      <c r="AC439" s="9"/>
      <c r="AD439" s="9"/>
      <c r="AE439" s="9"/>
      <c r="AF439" s="9"/>
      <c r="AG439" s="15"/>
      <c r="AH439" s="9"/>
      <c r="AI439" s="9"/>
      <c r="AJ439" s="9"/>
      <c r="AK439" s="9"/>
      <c r="AL439" s="9"/>
      <c r="AM439" s="9"/>
      <c r="AN439" s="9"/>
      <c r="AO439" s="15"/>
      <c r="AP439" s="15"/>
      <c r="AQ439" s="9"/>
      <c r="AR439" s="9"/>
      <c r="AS439" s="9"/>
      <c r="AT439" s="9"/>
      <c r="AU439" s="9"/>
      <c r="AV439" s="9"/>
      <c r="AW439" s="9"/>
      <c r="AX439" s="15"/>
      <c r="AY439" s="9"/>
      <c r="AZ439" s="9"/>
      <c r="BA439" s="9"/>
      <c r="BB439" s="9"/>
      <c r="BC439" s="9"/>
      <c r="BD439" s="9"/>
      <c r="BE439" s="9"/>
      <c r="BF439" s="9"/>
      <c r="BG439" s="9"/>
      <c r="BH439" s="9"/>
      <c r="BI439" s="9"/>
      <c r="BJ439" s="11"/>
      <c r="BK439" s="16"/>
      <c r="BL439" s="11"/>
      <c r="BM439" s="11"/>
      <c r="BN439" s="11"/>
      <c r="BO439" s="11"/>
      <c r="BP439" s="11"/>
      <c r="BQ439" s="11"/>
      <c r="BR439" s="11"/>
      <c r="BS439" s="11"/>
      <c r="BT439" s="11"/>
      <c r="BU439" s="11"/>
      <c r="BV439" s="16"/>
      <c r="BW439" s="11"/>
      <c r="BX439" s="11"/>
      <c r="BY439" s="11"/>
      <c r="BZ439" s="11"/>
      <c r="CA439" s="11"/>
      <c r="CB439" s="11"/>
      <c r="CC439" s="9"/>
      <c r="CD439" s="9"/>
    </row>
    <row r="440" hidden="1">
      <c r="A440" s="11" t="s">
        <v>3754</v>
      </c>
      <c r="B440" s="10">
        <v>2021.0</v>
      </c>
      <c r="C440" s="11" t="s">
        <v>3755</v>
      </c>
      <c r="D440" s="11" t="s">
        <v>3756</v>
      </c>
      <c r="E440" s="9"/>
      <c r="F440" s="11" t="s">
        <v>3757</v>
      </c>
      <c r="G440" s="10">
        <v>12.0</v>
      </c>
      <c r="H440" s="10">
        <v>2.0</v>
      </c>
      <c r="I440" s="10">
        <v>168.0</v>
      </c>
      <c r="J440" s="10">
        <v>173.0</v>
      </c>
      <c r="K440" s="11" t="s">
        <v>3758</v>
      </c>
      <c r="L440" s="10">
        <v>2.0</v>
      </c>
      <c r="M440" s="11" t="s">
        <v>3759</v>
      </c>
      <c r="N440" s="11" t="s">
        <v>3760</v>
      </c>
      <c r="O440" s="12" t="s">
        <v>3761</v>
      </c>
      <c r="P440" s="11" t="s">
        <v>3762</v>
      </c>
      <c r="Q440" s="11" t="s">
        <v>89</v>
      </c>
      <c r="R440" s="9"/>
      <c r="S440" s="9"/>
      <c r="T440" s="9"/>
      <c r="U440" s="9"/>
      <c r="V440" s="17" t="s">
        <v>133</v>
      </c>
      <c r="W440" s="11" t="s">
        <v>90</v>
      </c>
      <c r="X440" s="13" t="s">
        <v>91</v>
      </c>
      <c r="Y440" s="14"/>
      <c r="Z440" s="9"/>
      <c r="AA440" s="13" t="s">
        <v>91</v>
      </c>
      <c r="AB440" s="9"/>
      <c r="AC440" s="9"/>
      <c r="AD440" s="9"/>
      <c r="AE440" s="9"/>
      <c r="AF440" s="9"/>
      <c r="AG440" s="15"/>
      <c r="AH440" s="9"/>
      <c r="AI440" s="9"/>
      <c r="AJ440" s="9"/>
      <c r="AK440" s="9"/>
      <c r="AL440" s="9"/>
      <c r="AM440" s="9"/>
      <c r="AN440" s="9"/>
      <c r="AO440" s="15"/>
      <c r="AP440" s="15"/>
      <c r="AQ440" s="9"/>
      <c r="AR440" s="9"/>
      <c r="AS440" s="9"/>
      <c r="AT440" s="9"/>
      <c r="AU440" s="9"/>
      <c r="AV440" s="9"/>
      <c r="AW440" s="9"/>
      <c r="AX440" s="15"/>
      <c r="AY440" s="9"/>
      <c r="AZ440" s="9"/>
      <c r="BA440" s="9"/>
      <c r="BB440" s="9"/>
      <c r="BC440" s="9"/>
      <c r="BD440" s="9"/>
      <c r="BE440" s="9"/>
      <c r="BF440" s="9"/>
      <c r="BG440" s="9"/>
      <c r="BH440" s="9"/>
      <c r="BI440" s="9"/>
      <c r="BJ440" s="11"/>
      <c r="BK440" s="16"/>
      <c r="BL440" s="11"/>
      <c r="BM440" s="11"/>
      <c r="BN440" s="11"/>
      <c r="BO440" s="11"/>
      <c r="BP440" s="11"/>
      <c r="BQ440" s="11"/>
      <c r="BR440" s="11"/>
      <c r="BS440" s="11"/>
      <c r="BT440" s="11"/>
      <c r="BU440" s="11"/>
      <c r="BV440" s="16"/>
      <c r="BW440" s="11"/>
      <c r="BX440" s="11"/>
      <c r="BY440" s="11"/>
      <c r="BZ440" s="11"/>
      <c r="CA440" s="11"/>
      <c r="CB440" s="11"/>
      <c r="CC440" s="9"/>
      <c r="CD440" s="9"/>
    </row>
    <row r="441" hidden="1">
      <c r="A441" s="11" t="s">
        <v>3763</v>
      </c>
      <c r="B441" s="10">
        <v>2020.0</v>
      </c>
      <c r="C441" s="11" t="s">
        <v>3764</v>
      </c>
      <c r="D441" s="11" t="s">
        <v>3765</v>
      </c>
      <c r="E441" s="9"/>
      <c r="F441" s="11" t="s">
        <v>3766</v>
      </c>
      <c r="I441" s="10">
        <v>310.0</v>
      </c>
      <c r="J441" s="10">
        <v>314.0</v>
      </c>
      <c r="K441" s="11" t="s">
        <v>3767</v>
      </c>
      <c r="M441" s="11" t="s">
        <v>3768</v>
      </c>
      <c r="N441" s="11" t="s">
        <v>3769</v>
      </c>
      <c r="O441" s="12" t="s">
        <v>3770</v>
      </c>
      <c r="P441" s="11" t="s">
        <v>3771</v>
      </c>
      <c r="Q441" s="11" t="s">
        <v>89</v>
      </c>
      <c r="R441" s="9"/>
      <c r="S441" s="9"/>
      <c r="T441" s="9"/>
      <c r="U441" s="9"/>
      <c r="V441" s="17" t="s">
        <v>133</v>
      </c>
      <c r="W441" s="11" t="s">
        <v>90</v>
      </c>
      <c r="X441" s="13" t="s">
        <v>91</v>
      </c>
      <c r="Y441" s="14"/>
      <c r="Z441" s="9"/>
      <c r="AA441" s="13" t="s">
        <v>91</v>
      </c>
      <c r="AB441" s="9"/>
      <c r="AC441" s="9"/>
      <c r="AD441" s="9"/>
      <c r="AE441" s="9"/>
      <c r="AF441" s="9"/>
      <c r="AG441" s="15"/>
      <c r="AH441" s="9"/>
      <c r="AI441" s="9"/>
      <c r="AJ441" s="9"/>
      <c r="AK441" s="9"/>
      <c r="AL441" s="9"/>
      <c r="AM441" s="9"/>
      <c r="AN441" s="9"/>
      <c r="AO441" s="15"/>
      <c r="AP441" s="15"/>
      <c r="AQ441" s="9"/>
      <c r="AR441" s="9"/>
      <c r="AS441" s="9"/>
      <c r="AT441" s="9"/>
      <c r="AU441" s="9"/>
      <c r="AV441" s="9"/>
      <c r="AW441" s="9"/>
      <c r="AX441" s="15"/>
      <c r="AY441" s="9"/>
      <c r="AZ441" s="9"/>
      <c r="BA441" s="9"/>
      <c r="BB441" s="9"/>
      <c r="BC441" s="9"/>
      <c r="BD441" s="9"/>
      <c r="BE441" s="9"/>
      <c r="BF441" s="9"/>
      <c r="BG441" s="9"/>
      <c r="BH441" s="9"/>
      <c r="BI441" s="9"/>
      <c r="BJ441" s="11"/>
      <c r="BK441" s="16"/>
      <c r="BL441" s="11"/>
      <c r="BM441" s="11"/>
      <c r="BN441" s="11"/>
      <c r="BO441" s="11"/>
      <c r="BP441" s="11"/>
      <c r="BQ441" s="11"/>
      <c r="BR441" s="11"/>
      <c r="BS441" s="11"/>
      <c r="BT441" s="11"/>
      <c r="BU441" s="11"/>
      <c r="BV441" s="16"/>
      <c r="BW441" s="11"/>
      <c r="BX441" s="11"/>
      <c r="BY441" s="11"/>
      <c r="BZ441" s="11"/>
      <c r="CA441" s="11"/>
      <c r="CB441" s="11"/>
      <c r="CC441" s="9"/>
      <c r="CD441" s="9"/>
    </row>
    <row r="442" hidden="1">
      <c r="A442" s="9"/>
      <c r="B442" s="10">
        <v>2017.0</v>
      </c>
      <c r="C442" s="11" t="s">
        <v>3772</v>
      </c>
      <c r="D442" s="11" t="s">
        <v>3773</v>
      </c>
      <c r="E442" s="9"/>
      <c r="F442" s="11" t="s">
        <v>2577</v>
      </c>
      <c r="G442" s="10">
        <v>6.0</v>
      </c>
      <c r="H442" s="10">
        <v>1.0</v>
      </c>
      <c r="I442" s="10">
        <v>9.0</v>
      </c>
      <c r="J442" s="10">
        <v>16.0</v>
      </c>
      <c r="K442" s="11" t="s">
        <v>3774</v>
      </c>
      <c r="L442" s="10">
        <v>1.0</v>
      </c>
      <c r="M442" s="11" t="s">
        <v>3775</v>
      </c>
      <c r="N442" s="11" t="s">
        <v>3776</v>
      </c>
      <c r="O442" s="12" t="s">
        <v>3777</v>
      </c>
      <c r="P442" s="11" t="s">
        <v>3778</v>
      </c>
      <c r="Q442" s="11" t="s">
        <v>89</v>
      </c>
      <c r="R442" s="9"/>
      <c r="S442" s="9"/>
      <c r="T442" s="9"/>
      <c r="U442" s="9"/>
      <c r="V442" s="17" t="s">
        <v>133</v>
      </c>
      <c r="W442" s="11" t="s">
        <v>90</v>
      </c>
      <c r="X442" s="13" t="s">
        <v>91</v>
      </c>
      <c r="Y442" s="14"/>
      <c r="Z442" s="9"/>
      <c r="AA442" s="13" t="s">
        <v>91</v>
      </c>
      <c r="AB442" s="9"/>
      <c r="AC442" s="9"/>
      <c r="AD442" s="9"/>
      <c r="AE442" s="9"/>
      <c r="AF442" s="9"/>
      <c r="AG442" s="15"/>
      <c r="AH442" s="9"/>
      <c r="AI442" s="9"/>
      <c r="AJ442" s="9"/>
      <c r="AK442" s="9"/>
      <c r="AL442" s="9"/>
      <c r="AM442" s="9"/>
      <c r="AN442" s="9"/>
      <c r="AO442" s="15"/>
      <c r="AP442" s="15"/>
      <c r="AQ442" s="9"/>
      <c r="AR442" s="9"/>
      <c r="AS442" s="9"/>
      <c r="AT442" s="9"/>
      <c r="AU442" s="9"/>
      <c r="AV442" s="9"/>
      <c r="AW442" s="9"/>
      <c r="AX442" s="15"/>
      <c r="AY442" s="9"/>
      <c r="AZ442" s="9"/>
      <c r="BA442" s="9"/>
      <c r="BB442" s="9"/>
      <c r="BC442" s="9"/>
      <c r="BD442" s="9"/>
      <c r="BE442" s="9"/>
      <c r="BF442" s="9"/>
      <c r="BG442" s="9"/>
      <c r="BH442" s="9"/>
      <c r="BI442" s="9"/>
      <c r="BJ442" s="11"/>
      <c r="BK442" s="16"/>
      <c r="BL442" s="11"/>
      <c r="BM442" s="11"/>
      <c r="BN442" s="11"/>
      <c r="BO442" s="11"/>
      <c r="BP442" s="11"/>
      <c r="BQ442" s="11"/>
      <c r="BR442" s="11"/>
      <c r="BS442" s="11"/>
      <c r="BT442" s="11"/>
      <c r="BU442" s="11"/>
      <c r="BV442" s="16"/>
      <c r="BW442" s="11"/>
      <c r="BX442" s="11"/>
      <c r="BY442" s="11"/>
      <c r="BZ442" s="11"/>
      <c r="CA442" s="11"/>
      <c r="CB442" s="11"/>
      <c r="CC442" s="9"/>
      <c r="CD442" s="9"/>
    </row>
    <row r="443" hidden="1">
      <c r="A443" s="11" t="s">
        <v>3779</v>
      </c>
      <c r="B443" s="10">
        <v>2018.0</v>
      </c>
      <c r="C443" s="11" t="s">
        <v>3780</v>
      </c>
      <c r="D443" s="11" t="s">
        <v>3781</v>
      </c>
      <c r="E443" s="9"/>
      <c r="F443" s="11" t="s">
        <v>3782</v>
      </c>
      <c r="G443" s="10">
        <v>2018.0</v>
      </c>
      <c r="H443" s="9"/>
      <c r="I443" s="9"/>
      <c r="J443" s="9"/>
      <c r="K443" s="9"/>
      <c r="L443" s="10">
        <v>3.0</v>
      </c>
      <c r="M443" s="11" t="s">
        <v>3783</v>
      </c>
      <c r="N443" s="11" t="s">
        <v>3784</v>
      </c>
      <c r="O443" s="12" t="s">
        <v>3785</v>
      </c>
      <c r="P443" s="11" t="s">
        <v>3786</v>
      </c>
      <c r="Q443" s="11" t="s">
        <v>89</v>
      </c>
      <c r="R443" s="9"/>
      <c r="S443" s="9"/>
      <c r="T443" s="9"/>
      <c r="U443" s="9"/>
      <c r="V443" s="17" t="s">
        <v>133</v>
      </c>
      <c r="W443" s="11" t="s">
        <v>90</v>
      </c>
      <c r="X443" s="13" t="s">
        <v>91</v>
      </c>
      <c r="Y443" s="14"/>
      <c r="Z443" s="9"/>
      <c r="AA443" s="13" t="s">
        <v>91</v>
      </c>
      <c r="AB443" s="9"/>
      <c r="AC443" s="9"/>
      <c r="AD443" s="9"/>
      <c r="AE443" s="9"/>
      <c r="AF443" s="9"/>
      <c r="AG443" s="15"/>
      <c r="AH443" s="9"/>
      <c r="AI443" s="9"/>
      <c r="AJ443" s="9"/>
      <c r="AK443" s="9"/>
      <c r="AL443" s="9"/>
      <c r="AM443" s="9"/>
      <c r="AN443" s="9"/>
      <c r="AO443" s="15"/>
      <c r="AP443" s="15"/>
      <c r="AQ443" s="9"/>
      <c r="AR443" s="9"/>
      <c r="AS443" s="9"/>
      <c r="AT443" s="9"/>
      <c r="AU443" s="9"/>
      <c r="AV443" s="9"/>
      <c r="AW443" s="9"/>
      <c r="AX443" s="15"/>
      <c r="AY443" s="9"/>
      <c r="AZ443" s="9"/>
      <c r="BA443" s="9"/>
      <c r="BB443" s="9"/>
      <c r="BC443" s="9"/>
      <c r="BD443" s="9"/>
      <c r="BE443" s="9"/>
      <c r="BF443" s="9"/>
      <c r="BG443" s="9"/>
      <c r="BH443" s="9"/>
      <c r="BI443" s="9"/>
      <c r="BJ443" s="11"/>
      <c r="BK443" s="16"/>
      <c r="BL443" s="11"/>
      <c r="BM443" s="11"/>
      <c r="BN443" s="11"/>
      <c r="BO443" s="11"/>
      <c r="BP443" s="11"/>
      <c r="BQ443" s="11"/>
      <c r="BR443" s="11"/>
      <c r="BS443" s="11"/>
      <c r="BT443" s="11"/>
      <c r="BU443" s="11"/>
      <c r="BV443" s="16"/>
      <c r="BW443" s="11"/>
      <c r="BX443" s="11"/>
      <c r="BY443" s="11"/>
      <c r="BZ443" s="11"/>
      <c r="CA443" s="11"/>
      <c r="CB443" s="11"/>
      <c r="CC443" s="9"/>
      <c r="CD443" s="9"/>
    </row>
    <row r="444" hidden="1">
      <c r="A444" s="11" t="s">
        <v>3787</v>
      </c>
      <c r="B444" s="10">
        <v>2022.0</v>
      </c>
      <c r="C444" s="11" t="s">
        <v>3788</v>
      </c>
      <c r="D444" s="11" t="s">
        <v>3789</v>
      </c>
      <c r="E444" s="9"/>
      <c r="F444" s="11" t="s">
        <v>3790</v>
      </c>
      <c r="G444" s="9"/>
      <c r="H444" s="9"/>
      <c r="I444" s="9"/>
      <c r="J444" s="9"/>
      <c r="K444" s="11" t="s">
        <v>3791</v>
      </c>
      <c r="M444" s="11" t="s">
        <v>3792</v>
      </c>
      <c r="N444" s="11" t="s">
        <v>3793</v>
      </c>
      <c r="O444" s="12" t="s">
        <v>3794</v>
      </c>
      <c r="P444" s="11" t="s">
        <v>3795</v>
      </c>
      <c r="Q444" s="11" t="s">
        <v>89</v>
      </c>
      <c r="R444" s="9"/>
      <c r="S444" s="9"/>
      <c r="T444" s="9"/>
      <c r="U444" s="9"/>
      <c r="V444" s="17" t="s">
        <v>133</v>
      </c>
      <c r="W444" s="11" t="s">
        <v>90</v>
      </c>
      <c r="X444" s="13" t="s">
        <v>91</v>
      </c>
      <c r="Y444" s="14"/>
      <c r="Z444" s="9"/>
      <c r="AA444" s="13" t="s">
        <v>91</v>
      </c>
      <c r="AB444" s="9"/>
      <c r="AC444" s="9"/>
      <c r="AD444" s="9"/>
      <c r="AE444" s="9"/>
      <c r="AF444" s="9"/>
      <c r="AG444" s="15"/>
      <c r="AH444" s="9"/>
      <c r="AI444" s="9"/>
      <c r="AJ444" s="9"/>
      <c r="AK444" s="9"/>
      <c r="AL444" s="9"/>
      <c r="AM444" s="9"/>
      <c r="AN444" s="9"/>
      <c r="AO444" s="15"/>
      <c r="AP444" s="15"/>
      <c r="AQ444" s="9"/>
      <c r="AR444" s="9"/>
      <c r="AS444" s="9"/>
      <c r="AT444" s="9"/>
      <c r="AU444" s="9"/>
      <c r="AV444" s="9"/>
      <c r="AW444" s="9"/>
      <c r="AX444" s="15"/>
      <c r="AY444" s="9"/>
      <c r="AZ444" s="9"/>
      <c r="BA444" s="9"/>
      <c r="BB444" s="9"/>
      <c r="BC444" s="9"/>
      <c r="BD444" s="9"/>
      <c r="BE444" s="9"/>
      <c r="BF444" s="9"/>
      <c r="BG444" s="9"/>
      <c r="BH444" s="9"/>
      <c r="BI444" s="9"/>
      <c r="BJ444" s="11"/>
      <c r="BK444" s="16"/>
      <c r="BL444" s="11"/>
      <c r="BM444" s="11"/>
      <c r="BN444" s="11"/>
      <c r="BO444" s="11"/>
      <c r="BP444" s="11"/>
      <c r="BQ444" s="11"/>
      <c r="BR444" s="11"/>
      <c r="BS444" s="11"/>
      <c r="BT444" s="11"/>
      <c r="BU444" s="11"/>
      <c r="BV444" s="16"/>
      <c r="BW444" s="11"/>
      <c r="BX444" s="11"/>
      <c r="BY444" s="11"/>
      <c r="BZ444" s="11"/>
      <c r="CA444" s="11"/>
      <c r="CB444" s="11"/>
      <c r="CC444" s="9"/>
      <c r="CD444" s="9"/>
    </row>
    <row r="445" hidden="1">
      <c r="A445" s="11" t="s">
        <v>3796</v>
      </c>
      <c r="B445" s="10">
        <v>2012.0</v>
      </c>
      <c r="C445" s="11" t="s">
        <v>3797</v>
      </c>
      <c r="D445" s="11" t="s">
        <v>3798</v>
      </c>
      <c r="E445" s="9"/>
      <c r="F445" s="11" t="s">
        <v>834</v>
      </c>
      <c r="G445" s="11" t="s">
        <v>3799</v>
      </c>
      <c r="H445" s="9"/>
      <c r="I445" s="10">
        <v>1728.0</v>
      </c>
      <c r="J445" s="10">
        <v>1731.0</v>
      </c>
      <c r="K445" s="11" t="s">
        <v>3800</v>
      </c>
      <c r="M445" s="11" t="s">
        <v>3801</v>
      </c>
      <c r="N445" s="11" t="s">
        <v>3802</v>
      </c>
      <c r="O445" s="12" t="s">
        <v>3803</v>
      </c>
      <c r="P445" s="11" t="s">
        <v>3804</v>
      </c>
      <c r="Q445" s="11" t="s">
        <v>89</v>
      </c>
      <c r="R445" s="9"/>
      <c r="S445" s="9"/>
      <c r="T445" s="9"/>
      <c r="U445" s="9"/>
      <c r="V445" s="17" t="s">
        <v>133</v>
      </c>
      <c r="W445" s="11" t="s">
        <v>90</v>
      </c>
      <c r="X445" s="13" t="s">
        <v>91</v>
      </c>
      <c r="Y445" s="14"/>
      <c r="Z445" s="9"/>
      <c r="AA445" s="13" t="s">
        <v>91</v>
      </c>
      <c r="AB445" s="9"/>
      <c r="AC445" s="9"/>
      <c r="AD445" s="9"/>
      <c r="AE445" s="9"/>
      <c r="AF445" s="9"/>
      <c r="AG445" s="15"/>
      <c r="AH445" s="9"/>
      <c r="AI445" s="9"/>
      <c r="AJ445" s="9"/>
      <c r="AK445" s="9"/>
      <c r="AL445" s="9"/>
      <c r="AM445" s="9"/>
      <c r="AN445" s="9"/>
      <c r="AO445" s="15"/>
      <c r="AP445" s="15"/>
      <c r="AQ445" s="9"/>
      <c r="AR445" s="9"/>
      <c r="AS445" s="9"/>
      <c r="AT445" s="9"/>
      <c r="AU445" s="9"/>
      <c r="AV445" s="9"/>
      <c r="AW445" s="9"/>
      <c r="AX445" s="15"/>
      <c r="AY445" s="9"/>
      <c r="AZ445" s="9"/>
      <c r="BA445" s="9"/>
      <c r="BB445" s="9"/>
      <c r="BC445" s="9"/>
      <c r="BD445" s="9"/>
      <c r="BE445" s="9"/>
      <c r="BF445" s="9"/>
      <c r="BG445" s="9"/>
      <c r="BH445" s="9"/>
      <c r="BI445" s="9"/>
      <c r="BJ445" s="11"/>
      <c r="BK445" s="16"/>
      <c r="BL445" s="11"/>
      <c r="BM445" s="11"/>
      <c r="BN445" s="11"/>
      <c r="BO445" s="11"/>
      <c r="BP445" s="11"/>
      <c r="BQ445" s="11"/>
      <c r="BR445" s="11"/>
      <c r="BS445" s="11"/>
      <c r="BT445" s="11"/>
      <c r="BU445" s="11"/>
      <c r="BV445" s="16"/>
      <c r="BW445" s="11"/>
      <c r="BX445" s="11"/>
      <c r="BY445" s="11"/>
      <c r="BZ445" s="11"/>
      <c r="CA445" s="11"/>
      <c r="CB445" s="11"/>
      <c r="CC445" s="9"/>
      <c r="CD445" s="9"/>
    </row>
    <row r="446" hidden="1">
      <c r="A446" s="11" t="s">
        <v>3805</v>
      </c>
      <c r="B446" s="10">
        <v>2021.0</v>
      </c>
      <c r="C446" s="11" t="s">
        <v>3806</v>
      </c>
      <c r="D446" s="11" t="s">
        <v>3807</v>
      </c>
      <c r="E446" s="9"/>
      <c r="F446" s="11" t="s">
        <v>3808</v>
      </c>
      <c r="I446" s="10">
        <v>74.0</v>
      </c>
      <c r="J446" s="10">
        <v>77.0</v>
      </c>
      <c r="K446" s="11" t="s">
        <v>3809</v>
      </c>
      <c r="M446" s="11" t="s">
        <v>3810</v>
      </c>
      <c r="N446" s="11" t="s">
        <v>3811</v>
      </c>
      <c r="O446" s="12" t="s">
        <v>3812</v>
      </c>
      <c r="P446" s="11" t="s">
        <v>3813</v>
      </c>
      <c r="Q446" s="11" t="s">
        <v>89</v>
      </c>
      <c r="R446" s="9"/>
      <c r="S446" s="9"/>
      <c r="T446" s="9"/>
      <c r="U446" s="9"/>
      <c r="V446" s="17" t="s">
        <v>133</v>
      </c>
      <c r="W446" s="11" t="s">
        <v>90</v>
      </c>
      <c r="X446" s="13" t="s">
        <v>91</v>
      </c>
      <c r="Y446" s="14"/>
      <c r="Z446" s="9"/>
      <c r="AA446" s="13" t="s">
        <v>91</v>
      </c>
      <c r="AB446" s="9"/>
      <c r="AC446" s="9"/>
      <c r="AD446" s="9"/>
      <c r="AE446" s="9"/>
      <c r="AF446" s="9"/>
      <c r="AG446" s="15"/>
      <c r="AH446" s="9"/>
      <c r="AI446" s="9"/>
      <c r="AJ446" s="9"/>
      <c r="AK446" s="9"/>
      <c r="AL446" s="9"/>
      <c r="AM446" s="9"/>
      <c r="AN446" s="9"/>
      <c r="AO446" s="15"/>
      <c r="AP446" s="15"/>
      <c r="AQ446" s="9"/>
      <c r="AR446" s="9"/>
      <c r="AS446" s="9"/>
      <c r="AT446" s="9"/>
      <c r="AU446" s="9"/>
      <c r="AV446" s="9"/>
      <c r="AW446" s="9"/>
      <c r="AX446" s="15"/>
      <c r="AY446" s="9"/>
      <c r="AZ446" s="9"/>
      <c r="BA446" s="9"/>
      <c r="BB446" s="9"/>
      <c r="BC446" s="9"/>
      <c r="BD446" s="9"/>
      <c r="BE446" s="9"/>
      <c r="BF446" s="9"/>
      <c r="BG446" s="9"/>
      <c r="BH446" s="9"/>
      <c r="BI446" s="9"/>
      <c r="BJ446" s="11"/>
      <c r="BK446" s="16"/>
      <c r="BL446" s="11"/>
      <c r="BM446" s="11"/>
      <c r="BN446" s="11"/>
      <c r="BO446" s="11"/>
      <c r="BP446" s="11"/>
      <c r="BQ446" s="11"/>
      <c r="BR446" s="11"/>
      <c r="BS446" s="11"/>
      <c r="BT446" s="11"/>
      <c r="BU446" s="11"/>
      <c r="BV446" s="16"/>
      <c r="BW446" s="11"/>
      <c r="BX446" s="11"/>
      <c r="BY446" s="11"/>
      <c r="BZ446" s="11"/>
      <c r="CA446" s="11"/>
      <c r="CB446" s="11"/>
      <c r="CC446" s="9"/>
      <c r="CD446" s="9"/>
    </row>
    <row r="447" hidden="1">
      <c r="A447" s="11" t="s">
        <v>3814</v>
      </c>
      <c r="B447" s="10">
        <v>2020.0</v>
      </c>
      <c r="C447" s="11" t="s">
        <v>3815</v>
      </c>
      <c r="D447" s="11" t="s">
        <v>3816</v>
      </c>
      <c r="E447" s="9"/>
      <c r="F447" s="11" t="s">
        <v>3817</v>
      </c>
      <c r="G447" s="10">
        <v>11.0</v>
      </c>
      <c r="H447" s="10">
        <v>10.0</v>
      </c>
      <c r="I447" s="10">
        <v>1.0</v>
      </c>
      <c r="J447" s="10">
        <v>12.0</v>
      </c>
      <c r="K447" s="11" t="s">
        <v>3818</v>
      </c>
      <c r="M447" s="11" t="s">
        <v>3819</v>
      </c>
      <c r="N447" s="11" t="s">
        <v>3820</v>
      </c>
      <c r="O447" s="12" t="s">
        <v>3821</v>
      </c>
      <c r="P447" s="11" t="s">
        <v>3822</v>
      </c>
      <c r="Q447" s="11" t="s">
        <v>89</v>
      </c>
      <c r="R447" s="9"/>
      <c r="S447" s="9"/>
      <c r="T447" s="9"/>
      <c r="U447" s="9"/>
      <c r="V447" s="17" t="s">
        <v>133</v>
      </c>
      <c r="W447" s="11" t="s">
        <v>90</v>
      </c>
      <c r="X447" s="13" t="s">
        <v>91</v>
      </c>
      <c r="Y447" s="14"/>
      <c r="Z447" s="9"/>
      <c r="AA447" s="13" t="s">
        <v>91</v>
      </c>
      <c r="AB447" s="9"/>
      <c r="AC447" s="9"/>
      <c r="AD447" s="9"/>
      <c r="AE447" s="9"/>
      <c r="AF447" s="9"/>
      <c r="AG447" s="15"/>
      <c r="AH447" s="9"/>
      <c r="AI447" s="9"/>
      <c r="AJ447" s="9"/>
      <c r="AK447" s="9"/>
      <c r="AL447" s="9"/>
      <c r="AM447" s="9"/>
      <c r="AN447" s="9"/>
      <c r="AO447" s="15"/>
      <c r="AP447" s="15"/>
      <c r="AQ447" s="9"/>
      <c r="AR447" s="9"/>
      <c r="AS447" s="9"/>
      <c r="AT447" s="9"/>
      <c r="AU447" s="9"/>
      <c r="AV447" s="9"/>
      <c r="AW447" s="9"/>
      <c r="AX447" s="15"/>
      <c r="AY447" s="9"/>
      <c r="AZ447" s="9"/>
      <c r="BA447" s="9"/>
      <c r="BB447" s="9"/>
      <c r="BC447" s="9"/>
      <c r="BD447" s="9"/>
      <c r="BE447" s="9"/>
      <c r="BF447" s="9"/>
      <c r="BG447" s="9"/>
      <c r="BH447" s="9"/>
      <c r="BI447" s="9"/>
      <c r="BJ447" s="11"/>
      <c r="BK447" s="16"/>
      <c r="BL447" s="11"/>
      <c r="BM447" s="11"/>
      <c r="BN447" s="11"/>
      <c r="BO447" s="11"/>
      <c r="BP447" s="11"/>
      <c r="BQ447" s="11"/>
      <c r="BR447" s="11"/>
      <c r="BS447" s="11"/>
      <c r="BT447" s="11"/>
      <c r="BU447" s="11"/>
      <c r="BV447" s="16"/>
      <c r="BW447" s="11"/>
      <c r="BX447" s="11"/>
      <c r="BY447" s="11"/>
      <c r="BZ447" s="11"/>
      <c r="CA447" s="11"/>
      <c r="CB447" s="11"/>
      <c r="CC447" s="9"/>
      <c r="CD447" s="9"/>
    </row>
    <row r="448" hidden="1">
      <c r="A448" s="11" t="s">
        <v>3823</v>
      </c>
      <c r="B448" s="10">
        <v>2014.0</v>
      </c>
      <c r="C448" s="11" t="s">
        <v>3824</v>
      </c>
      <c r="D448" s="11" t="s">
        <v>3825</v>
      </c>
      <c r="E448" s="9"/>
      <c r="F448" s="11" t="s">
        <v>219</v>
      </c>
      <c r="G448" s="10">
        <v>52.0</v>
      </c>
      <c r="H448" s="10">
        <v>23.0</v>
      </c>
      <c r="I448" s="10">
        <v>6899.0</v>
      </c>
      <c r="J448" s="10">
        <v>6917.0</v>
      </c>
      <c r="K448" s="11" t="s">
        <v>3826</v>
      </c>
      <c r="L448" s="10">
        <v>25.0</v>
      </c>
      <c r="M448" s="11" t="s">
        <v>3827</v>
      </c>
      <c r="N448" s="11" t="s">
        <v>3828</v>
      </c>
      <c r="O448" s="12" t="s">
        <v>3829</v>
      </c>
      <c r="P448" s="11" t="s">
        <v>3830</v>
      </c>
      <c r="Q448" s="11" t="s">
        <v>125</v>
      </c>
      <c r="S448" s="9"/>
      <c r="T448" s="9"/>
      <c r="U448" s="11" t="s">
        <v>90</v>
      </c>
      <c r="V448" s="13" t="s">
        <v>91</v>
      </c>
      <c r="W448" s="9"/>
      <c r="X448" s="13" t="s">
        <v>91</v>
      </c>
      <c r="Y448" s="14"/>
      <c r="Z448" s="9"/>
      <c r="AA448" s="13" t="s">
        <v>91</v>
      </c>
      <c r="AB448" s="9"/>
      <c r="AC448" s="9"/>
      <c r="AD448" s="9"/>
      <c r="AE448" s="9"/>
      <c r="AF448" s="9"/>
      <c r="AG448" s="15"/>
      <c r="AH448" s="9"/>
      <c r="AI448" s="9"/>
      <c r="AJ448" s="9"/>
      <c r="AK448" s="9"/>
      <c r="AL448" s="9"/>
      <c r="AM448" s="9"/>
      <c r="AN448" s="9"/>
      <c r="AO448" s="15"/>
      <c r="AP448" s="15"/>
      <c r="AQ448" s="9"/>
      <c r="AR448" s="9"/>
      <c r="AS448" s="9"/>
      <c r="AT448" s="9"/>
      <c r="AU448" s="9"/>
      <c r="AV448" s="9"/>
      <c r="AW448" s="9"/>
      <c r="AX448" s="15"/>
      <c r="AY448" s="9"/>
      <c r="AZ448" s="9"/>
      <c r="BA448" s="9"/>
      <c r="BB448" s="9"/>
      <c r="BC448" s="9"/>
      <c r="BD448" s="9"/>
      <c r="BE448" s="9"/>
      <c r="BF448" s="9"/>
      <c r="BG448" s="9"/>
      <c r="BH448" s="9"/>
      <c r="BI448" s="9"/>
      <c r="BJ448" s="11"/>
      <c r="BK448" s="16"/>
      <c r="BL448" s="11"/>
      <c r="BM448" s="11"/>
      <c r="BN448" s="11"/>
      <c r="BO448" s="11"/>
      <c r="BP448" s="11"/>
      <c r="BQ448" s="11"/>
      <c r="BR448" s="11"/>
      <c r="BS448" s="11"/>
      <c r="BT448" s="11"/>
      <c r="BU448" s="11"/>
      <c r="BV448" s="16"/>
      <c r="BW448" s="11"/>
      <c r="BX448" s="11"/>
      <c r="BY448" s="11"/>
      <c r="BZ448" s="11"/>
      <c r="CA448" s="11"/>
      <c r="CB448" s="11"/>
      <c r="CC448" s="9"/>
      <c r="CD448" s="9"/>
    </row>
    <row r="449" hidden="1">
      <c r="A449" s="11" t="s">
        <v>3823</v>
      </c>
      <c r="B449" s="10">
        <v>2014.0</v>
      </c>
      <c r="C449" s="11" t="s">
        <v>3831</v>
      </c>
      <c r="D449" s="11" t="s">
        <v>3832</v>
      </c>
      <c r="E449" s="9"/>
      <c r="F449" s="11" t="s">
        <v>137</v>
      </c>
      <c r="G449" s="10">
        <v>52.0</v>
      </c>
      <c r="H449" s="10">
        <v>23.0</v>
      </c>
      <c r="I449" s="10">
        <v>6899.0</v>
      </c>
      <c r="J449" s="10">
        <v>6917.0</v>
      </c>
      <c r="K449" s="11" t="s">
        <v>3833</v>
      </c>
      <c r="L449" s="10">
        <v>34.0</v>
      </c>
      <c r="M449" s="11" t="s">
        <v>3834</v>
      </c>
      <c r="N449" s="11" t="s">
        <v>3835</v>
      </c>
      <c r="O449" s="12" t="s">
        <v>3836</v>
      </c>
      <c r="P449" s="11" t="s">
        <v>3837</v>
      </c>
      <c r="Q449" s="11" t="s">
        <v>89</v>
      </c>
      <c r="R449" s="9"/>
      <c r="S449" s="9"/>
      <c r="T449" s="9"/>
      <c r="U449" s="9"/>
      <c r="V449" s="17" t="s">
        <v>133</v>
      </c>
      <c r="W449" s="11" t="s">
        <v>90</v>
      </c>
      <c r="X449" s="13" t="s">
        <v>91</v>
      </c>
      <c r="Y449" s="14"/>
      <c r="Z449" s="9"/>
      <c r="AA449" s="13" t="s">
        <v>91</v>
      </c>
      <c r="AB449" s="9"/>
      <c r="AC449" s="9"/>
      <c r="AD449" s="9"/>
      <c r="AE449" s="9"/>
      <c r="AF449" s="9"/>
      <c r="AG449" s="15"/>
      <c r="AH449" s="9"/>
      <c r="AI449" s="9"/>
      <c r="AJ449" s="9"/>
      <c r="AK449" s="9"/>
      <c r="AL449" s="9"/>
      <c r="AM449" s="9"/>
      <c r="AN449" s="9"/>
      <c r="AO449" s="15"/>
      <c r="AP449" s="15"/>
      <c r="AQ449" s="9"/>
      <c r="AR449" s="9"/>
      <c r="AS449" s="9"/>
      <c r="AT449" s="9"/>
      <c r="AU449" s="9"/>
      <c r="AV449" s="9"/>
      <c r="AW449" s="9"/>
      <c r="AX449" s="15"/>
      <c r="AY449" s="9"/>
      <c r="AZ449" s="9"/>
      <c r="BA449" s="9"/>
      <c r="BB449" s="9"/>
      <c r="BC449" s="9"/>
      <c r="BD449" s="9"/>
      <c r="BE449" s="9"/>
      <c r="BF449" s="9"/>
      <c r="BG449" s="9"/>
      <c r="BH449" s="9"/>
      <c r="BI449" s="9"/>
      <c r="BJ449" s="11"/>
      <c r="BK449" s="16"/>
      <c r="BL449" s="11"/>
      <c r="BM449" s="11"/>
      <c r="BN449" s="11"/>
      <c r="BO449" s="11"/>
      <c r="BP449" s="11"/>
      <c r="BQ449" s="11"/>
      <c r="BR449" s="11"/>
      <c r="BS449" s="11"/>
      <c r="BT449" s="11"/>
      <c r="BU449" s="11"/>
      <c r="BV449" s="16"/>
      <c r="BW449" s="11"/>
      <c r="BX449" s="11"/>
      <c r="BY449" s="11"/>
      <c r="BZ449" s="11"/>
      <c r="CA449" s="11"/>
      <c r="CB449" s="11"/>
      <c r="CC449" s="9"/>
      <c r="CD449" s="9"/>
    </row>
    <row r="450" hidden="1">
      <c r="A450" s="11" t="s">
        <v>3838</v>
      </c>
      <c r="B450" s="10">
        <v>2021.0</v>
      </c>
      <c r="C450" s="11" t="s">
        <v>3839</v>
      </c>
      <c r="D450" s="11" t="s">
        <v>3840</v>
      </c>
      <c r="E450" s="9"/>
      <c r="F450" s="11" t="s">
        <v>3841</v>
      </c>
      <c r="G450" s="10">
        <v>19.0</v>
      </c>
      <c r="H450" s="10">
        <v>5.0</v>
      </c>
      <c r="I450" s="10">
        <v>5.0</v>
      </c>
      <c r="J450" s="10">
        <v>12.0</v>
      </c>
      <c r="K450" s="11" t="s">
        <v>3842</v>
      </c>
      <c r="L450" s="10">
        <v>3.0</v>
      </c>
      <c r="M450" s="11" t="s">
        <v>3843</v>
      </c>
      <c r="N450" s="11" t="s">
        <v>3844</v>
      </c>
      <c r="O450" s="12" t="s">
        <v>3845</v>
      </c>
      <c r="P450" s="11" t="s">
        <v>3846</v>
      </c>
      <c r="Q450" s="11" t="s">
        <v>89</v>
      </c>
      <c r="R450" s="9"/>
      <c r="S450" s="9"/>
      <c r="T450" s="9"/>
      <c r="U450" s="9"/>
      <c r="V450" s="17" t="s">
        <v>133</v>
      </c>
      <c r="W450" s="11" t="s">
        <v>90</v>
      </c>
      <c r="X450" s="13" t="s">
        <v>91</v>
      </c>
      <c r="Y450" s="14"/>
      <c r="Z450" s="9"/>
      <c r="AA450" s="13" t="s">
        <v>91</v>
      </c>
      <c r="AB450" s="9"/>
      <c r="AC450" s="9"/>
      <c r="AD450" s="9"/>
      <c r="AE450" s="9"/>
      <c r="AF450" s="9"/>
      <c r="AG450" s="15"/>
      <c r="AH450" s="9"/>
      <c r="AI450" s="9"/>
      <c r="AJ450" s="9"/>
      <c r="AK450" s="9"/>
      <c r="AL450" s="9"/>
      <c r="AM450" s="9"/>
      <c r="AN450" s="9"/>
      <c r="AO450" s="15"/>
      <c r="AP450" s="15"/>
      <c r="AQ450" s="9"/>
      <c r="AR450" s="9"/>
      <c r="AS450" s="9"/>
      <c r="AT450" s="9"/>
      <c r="AU450" s="9"/>
      <c r="AV450" s="9"/>
      <c r="AW450" s="9"/>
      <c r="AX450" s="15"/>
      <c r="AY450" s="9"/>
      <c r="AZ450" s="9"/>
      <c r="BA450" s="9"/>
      <c r="BB450" s="9"/>
      <c r="BC450" s="9"/>
      <c r="BD450" s="9"/>
      <c r="BE450" s="9"/>
      <c r="BF450" s="9"/>
      <c r="BG450" s="9"/>
      <c r="BH450" s="9"/>
      <c r="BI450" s="9"/>
      <c r="BJ450" s="11"/>
      <c r="BK450" s="16"/>
      <c r="BL450" s="11"/>
      <c r="BM450" s="11"/>
      <c r="BN450" s="11"/>
      <c r="BO450" s="11"/>
      <c r="BP450" s="11"/>
      <c r="BQ450" s="11"/>
      <c r="BR450" s="11"/>
      <c r="BS450" s="11"/>
      <c r="BT450" s="11"/>
      <c r="BU450" s="11"/>
      <c r="BV450" s="16"/>
      <c r="BW450" s="11"/>
      <c r="BX450" s="11"/>
      <c r="BY450" s="11"/>
      <c r="BZ450" s="11"/>
      <c r="CA450" s="11"/>
      <c r="CB450" s="11"/>
      <c r="CC450" s="9"/>
      <c r="CD450" s="9"/>
    </row>
    <row r="451" hidden="1">
      <c r="A451" s="11" t="s">
        <v>3847</v>
      </c>
      <c r="B451" s="10">
        <v>2016.0</v>
      </c>
      <c r="C451" s="11" t="s">
        <v>3848</v>
      </c>
      <c r="D451" s="11" t="s">
        <v>3849</v>
      </c>
      <c r="E451" s="9"/>
      <c r="F451" s="11" t="s">
        <v>2057</v>
      </c>
      <c r="G451" s="10">
        <v>4.0</v>
      </c>
      <c r="H451" s="10">
        <v>1.0</v>
      </c>
      <c r="I451" s="10">
        <v>61.0</v>
      </c>
      <c r="J451" s="10">
        <v>76.0</v>
      </c>
      <c r="K451" s="11" t="s">
        <v>3850</v>
      </c>
      <c r="L451" s="10">
        <v>63.0</v>
      </c>
      <c r="M451" s="11" t="s">
        <v>3851</v>
      </c>
      <c r="N451" s="11" t="s">
        <v>3852</v>
      </c>
      <c r="O451" s="12" t="s">
        <v>3853</v>
      </c>
      <c r="P451" s="11" t="s">
        <v>3854</v>
      </c>
      <c r="Q451" s="11" t="s">
        <v>89</v>
      </c>
      <c r="R451" s="9"/>
      <c r="S451" s="9"/>
      <c r="T451" s="9"/>
      <c r="U451" s="9"/>
      <c r="V451" s="17" t="s">
        <v>133</v>
      </c>
      <c r="W451" s="11" t="s">
        <v>90</v>
      </c>
      <c r="X451" s="13" t="s">
        <v>91</v>
      </c>
      <c r="Y451" s="14"/>
      <c r="Z451" s="9"/>
      <c r="AA451" s="13" t="s">
        <v>91</v>
      </c>
      <c r="AB451" s="9"/>
      <c r="AC451" s="9"/>
      <c r="AD451" s="9"/>
      <c r="AE451" s="9"/>
      <c r="AF451" s="9"/>
      <c r="AG451" s="15"/>
      <c r="AH451" s="9"/>
      <c r="AI451" s="9"/>
      <c r="AJ451" s="9"/>
      <c r="AK451" s="9"/>
      <c r="AL451" s="9"/>
      <c r="AM451" s="9"/>
      <c r="AN451" s="9"/>
      <c r="AO451" s="15"/>
      <c r="AP451" s="15"/>
      <c r="AQ451" s="9"/>
      <c r="AR451" s="9"/>
      <c r="AS451" s="9"/>
      <c r="AT451" s="9"/>
      <c r="AU451" s="9"/>
      <c r="AV451" s="9"/>
      <c r="AW451" s="9"/>
      <c r="AX451" s="15"/>
      <c r="AY451" s="9"/>
      <c r="AZ451" s="9"/>
      <c r="BA451" s="9"/>
      <c r="BB451" s="9"/>
      <c r="BC451" s="9"/>
      <c r="BD451" s="9"/>
      <c r="BE451" s="9"/>
      <c r="BF451" s="9"/>
      <c r="BG451" s="9"/>
      <c r="BH451" s="9"/>
      <c r="BI451" s="9"/>
      <c r="BJ451" s="11"/>
      <c r="BK451" s="16"/>
      <c r="BL451" s="11"/>
      <c r="BM451" s="11"/>
      <c r="BN451" s="11"/>
      <c r="BO451" s="11"/>
      <c r="BP451" s="11"/>
      <c r="BQ451" s="11"/>
      <c r="BR451" s="11"/>
      <c r="BS451" s="11"/>
      <c r="BT451" s="11"/>
      <c r="BU451" s="11"/>
      <c r="BV451" s="16"/>
      <c r="BW451" s="11"/>
      <c r="BX451" s="11"/>
      <c r="BY451" s="11"/>
      <c r="BZ451" s="11"/>
      <c r="CA451" s="11"/>
      <c r="CB451" s="11"/>
      <c r="CC451" s="9"/>
      <c r="CD451" s="9"/>
    </row>
    <row r="452" hidden="1">
      <c r="A452" s="11" t="s">
        <v>3855</v>
      </c>
      <c r="B452" s="10">
        <v>2019.0</v>
      </c>
      <c r="C452" s="11" t="s">
        <v>3856</v>
      </c>
      <c r="D452" s="11" t="s">
        <v>3857</v>
      </c>
      <c r="E452" s="9"/>
      <c r="F452" s="11" t="s">
        <v>3858</v>
      </c>
      <c r="G452" s="10">
        <v>1397.0</v>
      </c>
      <c r="H452" s="10">
        <v>1.0</v>
      </c>
      <c r="I452" s="9"/>
      <c r="J452" s="9"/>
      <c r="K452" s="9"/>
      <c r="L452" s="10">
        <v>3.0</v>
      </c>
      <c r="M452" s="11" t="s">
        <v>3859</v>
      </c>
      <c r="N452" s="11" t="s">
        <v>3860</v>
      </c>
      <c r="O452" s="12" t="s">
        <v>3861</v>
      </c>
      <c r="P452" s="11" t="s">
        <v>3862</v>
      </c>
      <c r="Q452" s="11" t="s">
        <v>89</v>
      </c>
      <c r="R452" s="9"/>
      <c r="S452" s="9"/>
      <c r="T452" s="9"/>
      <c r="U452" s="9"/>
      <c r="V452" s="17" t="s">
        <v>133</v>
      </c>
      <c r="W452" s="11" t="s">
        <v>90</v>
      </c>
      <c r="X452" s="13" t="s">
        <v>91</v>
      </c>
      <c r="Y452" s="14"/>
      <c r="Z452" s="9"/>
      <c r="AA452" s="13" t="s">
        <v>91</v>
      </c>
      <c r="AB452" s="9"/>
      <c r="AC452" s="9"/>
      <c r="AD452" s="9"/>
      <c r="AE452" s="9"/>
      <c r="AF452" s="9"/>
      <c r="AG452" s="15"/>
      <c r="AH452" s="9"/>
      <c r="AI452" s="9"/>
      <c r="AJ452" s="9"/>
      <c r="AK452" s="9"/>
      <c r="AL452" s="9"/>
      <c r="AM452" s="9"/>
      <c r="AN452" s="9"/>
      <c r="AO452" s="15"/>
      <c r="AP452" s="15"/>
      <c r="AQ452" s="9"/>
      <c r="AR452" s="9"/>
      <c r="AS452" s="9"/>
      <c r="AT452" s="9"/>
      <c r="AU452" s="9"/>
      <c r="AV452" s="9"/>
      <c r="AW452" s="9"/>
      <c r="AX452" s="15"/>
      <c r="AY452" s="9"/>
      <c r="AZ452" s="9"/>
      <c r="BA452" s="9"/>
      <c r="BB452" s="9"/>
      <c r="BC452" s="9"/>
      <c r="BD452" s="9"/>
      <c r="BE452" s="9"/>
      <c r="BF452" s="9"/>
      <c r="BG452" s="9"/>
      <c r="BH452" s="9"/>
      <c r="BI452" s="9"/>
      <c r="BJ452" s="11"/>
      <c r="BK452" s="16"/>
      <c r="BL452" s="11"/>
      <c r="BM452" s="11"/>
      <c r="BN452" s="11"/>
      <c r="BO452" s="11"/>
      <c r="BP452" s="11"/>
      <c r="BQ452" s="11"/>
      <c r="BR452" s="11"/>
      <c r="BS452" s="11"/>
      <c r="BT452" s="11"/>
      <c r="BU452" s="11"/>
      <c r="BV452" s="16"/>
      <c r="BW452" s="11"/>
      <c r="BX452" s="11"/>
      <c r="BY452" s="11"/>
      <c r="BZ452" s="11"/>
      <c r="CA452" s="11"/>
      <c r="CB452" s="11"/>
      <c r="CC452" s="9"/>
      <c r="CD452" s="9"/>
    </row>
    <row r="453" hidden="1">
      <c r="A453" s="11" t="s">
        <v>3863</v>
      </c>
      <c r="B453" s="10">
        <v>2015.0</v>
      </c>
      <c r="C453" s="11" t="s">
        <v>3864</v>
      </c>
      <c r="D453" s="11" t="s">
        <v>3865</v>
      </c>
      <c r="E453" s="9"/>
      <c r="F453" s="11" t="s">
        <v>3866</v>
      </c>
      <c r="G453" s="10">
        <v>29.0</v>
      </c>
      <c r="H453" s="10" t="s">
        <v>2108</v>
      </c>
      <c r="I453" s="10">
        <v>139.0</v>
      </c>
      <c r="J453" s="10">
        <v>160.0</v>
      </c>
      <c r="K453" s="11" t="s">
        <v>3867</v>
      </c>
      <c r="L453" s="10">
        <v>2.0</v>
      </c>
      <c r="M453" s="11" t="s">
        <v>3868</v>
      </c>
      <c r="N453" s="11" t="s">
        <v>3869</v>
      </c>
      <c r="O453" s="12" t="s">
        <v>3870</v>
      </c>
      <c r="P453" s="11" t="s">
        <v>3871</v>
      </c>
      <c r="Q453" s="11" t="s">
        <v>89</v>
      </c>
      <c r="R453" s="9"/>
      <c r="S453" s="9"/>
      <c r="T453" s="9"/>
      <c r="U453" s="9"/>
      <c r="V453" s="17" t="s">
        <v>133</v>
      </c>
      <c r="W453" s="11" t="s">
        <v>90</v>
      </c>
      <c r="X453" s="13" t="s">
        <v>91</v>
      </c>
      <c r="Y453" s="14"/>
      <c r="Z453" s="9"/>
      <c r="AA453" s="13" t="s">
        <v>91</v>
      </c>
      <c r="AB453" s="9"/>
      <c r="AC453" s="9"/>
      <c r="AD453" s="9"/>
      <c r="AE453" s="9"/>
      <c r="AF453" s="9"/>
      <c r="AG453" s="15"/>
      <c r="AH453" s="9"/>
      <c r="AI453" s="9"/>
      <c r="AJ453" s="9"/>
      <c r="AK453" s="9"/>
      <c r="AL453" s="9"/>
      <c r="AM453" s="9"/>
      <c r="AN453" s="9"/>
      <c r="AO453" s="15"/>
      <c r="AP453" s="15"/>
      <c r="AQ453" s="9"/>
      <c r="AR453" s="9"/>
      <c r="AS453" s="9"/>
      <c r="AT453" s="9"/>
      <c r="AU453" s="9"/>
      <c r="AV453" s="9"/>
      <c r="AW453" s="9"/>
      <c r="AX453" s="15"/>
      <c r="AY453" s="9"/>
      <c r="AZ453" s="9"/>
      <c r="BA453" s="9"/>
      <c r="BB453" s="9"/>
      <c r="BC453" s="9"/>
      <c r="BD453" s="9"/>
      <c r="BE453" s="9"/>
      <c r="BF453" s="9"/>
      <c r="BG453" s="9"/>
      <c r="BH453" s="9"/>
      <c r="BI453" s="9"/>
      <c r="BJ453" s="11"/>
      <c r="BK453" s="16"/>
      <c r="BL453" s="11"/>
      <c r="BM453" s="11"/>
      <c r="BN453" s="11"/>
      <c r="BO453" s="11"/>
      <c r="BP453" s="11"/>
      <c r="BQ453" s="11"/>
      <c r="BR453" s="11"/>
      <c r="BS453" s="11"/>
      <c r="BT453" s="11"/>
      <c r="BU453" s="11"/>
      <c r="BV453" s="16"/>
      <c r="BW453" s="11"/>
      <c r="BX453" s="11"/>
      <c r="BY453" s="11"/>
      <c r="BZ453" s="11"/>
      <c r="CA453" s="11"/>
      <c r="CB453" s="11"/>
      <c r="CC453" s="9"/>
      <c r="CD453" s="9"/>
    </row>
    <row r="454" hidden="1">
      <c r="A454" s="11" t="s">
        <v>3872</v>
      </c>
      <c r="B454" s="10">
        <v>2012.0</v>
      </c>
      <c r="C454" s="11" t="s">
        <v>3873</v>
      </c>
      <c r="D454" s="11" t="s">
        <v>3874</v>
      </c>
      <c r="E454" s="9"/>
      <c r="F454" s="11" t="s">
        <v>3875</v>
      </c>
      <c r="G454" s="10">
        <v>5.0</v>
      </c>
      <c r="H454" s="10">
        <v>1.0</v>
      </c>
      <c r="I454" s="10">
        <v>20.0</v>
      </c>
      <c r="J454" s="10">
        <v>32.0</v>
      </c>
      <c r="K454" s="11" t="s">
        <v>3876</v>
      </c>
      <c r="L454" s="10">
        <v>22.0</v>
      </c>
      <c r="M454" s="11" t="s">
        <v>3877</v>
      </c>
      <c r="N454" s="11" t="s">
        <v>3878</v>
      </c>
      <c r="O454" s="12" t="s">
        <v>3879</v>
      </c>
      <c r="P454" s="11" t="s">
        <v>3880</v>
      </c>
      <c r="Q454" s="11" t="s">
        <v>125</v>
      </c>
      <c r="S454" s="9"/>
      <c r="T454" s="9"/>
      <c r="U454" s="11" t="s">
        <v>90</v>
      </c>
      <c r="V454" s="13" t="s">
        <v>91</v>
      </c>
      <c r="W454" s="9"/>
      <c r="X454" s="13" t="s">
        <v>91</v>
      </c>
      <c r="Y454" s="14"/>
      <c r="Z454" s="9"/>
      <c r="AA454" s="13" t="s">
        <v>91</v>
      </c>
      <c r="AB454" s="9"/>
      <c r="AC454" s="9"/>
      <c r="AD454" s="9"/>
      <c r="AE454" s="9"/>
      <c r="AF454" s="9"/>
      <c r="AG454" s="15"/>
      <c r="AH454" s="9"/>
      <c r="AI454" s="9"/>
      <c r="AJ454" s="9"/>
      <c r="AK454" s="9"/>
      <c r="AL454" s="9"/>
      <c r="AM454" s="9"/>
      <c r="AN454" s="9"/>
      <c r="AO454" s="15"/>
      <c r="AP454" s="15"/>
      <c r="AQ454" s="9"/>
      <c r="AR454" s="9"/>
      <c r="AS454" s="9"/>
      <c r="AT454" s="9"/>
      <c r="AU454" s="9"/>
      <c r="AV454" s="9"/>
      <c r="AW454" s="9"/>
      <c r="AX454" s="15"/>
      <c r="AY454" s="9"/>
      <c r="AZ454" s="9"/>
      <c r="BA454" s="9"/>
      <c r="BB454" s="9"/>
      <c r="BC454" s="9"/>
      <c r="BD454" s="9"/>
      <c r="BE454" s="9"/>
      <c r="BF454" s="9"/>
      <c r="BG454" s="9"/>
      <c r="BH454" s="9"/>
      <c r="BI454" s="9"/>
      <c r="BJ454" s="11"/>
      <c r="BK454" s="16"/>
      <c r="BL454" s="11"/>
      <c r="BM454" s="11"/>
      <c r="BN454" s="11"/>
      <c r="BO454" s="11"/>
      <c r="BP454" s="11"/>
      <c r="BQ454" s="11"/>
      <c r="BR454" s="11"/>
      <c r="BS454" s="11"/>
      <c r="BT454" s="11"/>
      <c r="BU454" s="11"/>
      <c r="BV454" s="16"/>
      <c r="BW454" s="11"/>
      <c r="BX454" s="11"/>
      <c r="BY454" s="11"/>
      <c r="BZ454" s="11"/>
      <c r="CA454" s="11"/>
      <c r="CB454" s="11"/>
      <c r="CC454" s="9"/>
      <c r="CD454" s="9"/>
    </row>
    <row r="455" hidden="1">
      <c r="A455" s="11" t="s">
        <v>3872</v>
      </c>
      <c r="B455" s="10">
        <v>2012.0</v>
      </c>
      <c r="C455" s="11" t="s">
        <v>3881</v>
      </c>
      <c r="D455" s="11" t="s">
        <v>3882</v>
      </c>
      <c r="E455" s="9"/>
      <c r="F455" s="11" t="s">
        <v>3883</v>
      </c>
      <c r="G455" s="10">
        <v>5.0</v>
      </c>
      <c r="H455" s="10">
        <v>1.0</v>
      </c>
      <c r="I455" s="10">
        <v>20.0</v>
      </c>
      <c r="J455" s="10">
        <v>32.0</v>
      </c>
      <c r="K455" s="11" t="s">
        <v>3876</v>
      </c>
      <c r="L455" s="10">
        <v>27.0</v>
      </c>
      <c r="M455" s="11" t="s">
        <v>3884</v>
      </c>
      <c r="N455" s="11" t="s">
        <v>3885</v>
      </c>
      <c r="O455" s="12" t="s">
        <v>3886</v>
      </c>
      <c r="P455" s="11" t="s">
        <v>3887</v>
      </c>
      <c r="Q455" s="11" t="s">
        <v>89</v>
      </c>
      <c r="R455" s="9"/>
      <c r="S455" s="9"/>
      <c r="T455" s="9"/>
      <c r="U455" s="9"/>
      <c r="V455" s="17" t="s">
        <v>133</v>
      </c>
      <c r="W455" s="11" t="s">
        <v>90</v>
      </c>
      <c r="X455" s="13" t="s">
        <v>91</v>
      </c>
      <c r="Y455" s="14"/>
      <c r="Z455" s="9"/>
      <c r="AA455" s="13" t="s">
        <v>91</v>
      </c>
      <c r="AB455" s="9"/>
      <c r="AC455" s="9"/>
      <c r="AD455" s="9"/>
      <c r="AE455" s="9"/>
      <c r="AF455" s="9"/>
      <c r="AG455" s="15"/>
      <c r="AH455" s="9"/>
      <c r="AI455" s="9"/>
      <c r="AJ455" s="9"/>
      <c r="AK455" s="9"/>
      <c r="AL455" s="9"/>
      <c r="AM455" s="9"/>
      <c r="AN455" s="9"/>
      <c r="AO455" s="15"/>
      <c r="AP455" s="15"/>
      <c r="AQ455" s="9"/>
      <c r="AR455" s="9"/>
      <c r="AS455" s="9"/>
      <c r="AT455" s="9"/>
      <c r="AU455" s="9"/>
      <c r="AV455" s="9"/>
      <c r="AW455" s="9"/>
      <c r="AX455" s="15"/>
      <c r="AY455" s="9"/>
      <c r="AZ455" s="9"/>
      <c r="BA455" s="9"/>
      <c r="BB455" s="9"/>
      <c r="BC455" s="9"/>
      <c r="BD455" s="9"/>
      <c r="BE455" s="9"/>
      <c r="BF455" s="9"/>
      <c r="BG455" s="9"/>
      <c r="BH455" s="9"/>
      <c r="BI455" s="9"/>
      <c r="BJ455" s="11"/>
      <c r="BK455" s="16"/>
      <c r="BL455" s="11"/>
      <c r="BM455" s="11"/>
      <c r="BN455" s="11"/>
      <c r="BO455" s="11"/>
      <c r="BP455" s="11"/>
      <c r="BQ455" s="11"/>
      <c r="BR455" s="11"/>
      <c r="BS455" s="11"/>
      <c r="BT455" s="11"/>
      <c r="BU455" s="11"/>
      <c r="BV455" s="16"/>
      <c r="BW455" s="11"/>
      <c r="BX455" s="11"/>
      <c r="BY455" s="11"/>
      <c r="BZ455" s="11"/>
      <c r="CA455" s="11"/>
      <c r="CB455" s="11"/>
      <c r="CC455" s="9"/>
      <c r="CD455" s="9"/>
    </row>
    <row r="456" hidden="1">
      <c r="A456" s="11" t="s">
        <v>3888</v>
      </c>
      <c r="B456" s="10">
        <v>2021.0</v>
      </c>
      <c r="C456" s="11" t="s">
        <v>3889</v>
      </c>
      <c r="D456" s="11" t="s">
        <v>3890</v>
      </c>
      <c r="E456" s="9"/>
      <c r="F456" s="11" t="s">
        <v>3891</v>
      </c>
      <c r="I456" s="10">
        <v>1777.0</v>
      </c>
      <c r="J456" s="10">
        <v>1781.0</v>
      </c>
      <c r="K456" s="11" t="s">
        <v>3892</v>
      </c>
      <c r="L456" s="10">
        <v>1.0</v>
      </c>
      <c r="M456" s="11" t="s">
        <v>3893</v>
      </c>
      <c r="N456" s="11" t="s">
        <v>3894</v>
      </c>
      <c r="O456" s="12" t="s">
        <v>3895</v>
      </c>
      <c r="P456" s="11" t="s">
        <v>3896</v>
      </c>
      <c r="Q456" s="11" t="s">
        <v>89</v>
      </c>
      <c r="R456" s="9"/>
      <c r="S456" s="9"/>
      <c r="T456" s="9"/>
      <c r="U456" s="9"/>
      <c r="V456" s="17" t="s">
        <v>133</v>
      </c>
      <c r="W456" s="11" t="s">
        <v>90</v>
      </c>
      <c r="X456" s="13" t="s">
        <v>91</v>
      </c>
      <c r="Y456" s="14"/>
      <c r="Z456" s="9"/>
      <c r="AA456" s="13" t="s">
        <v>91</v>
      </c>
      <c r="AB456" s="9"/>
      <c r="AC456" s="9"/>
      <c r="AD456" s="9"/>
      <c r="AE456" s="9"/>
      <c r="AF456" s="9"/>
      <c r="AG456" s="15"/>
      <c r="AH456" s="9"/>
      <c r="AI456" s="9"/>
      <c r="AJ456" s="9"/>
      <c r="AK456" s="9"/>
      <c r="AL456" s="9"/>
      <c r="AM456" s="9"/>
      <c r="AN456" s="9"/>
      <c r="AO456" s="15"/>
      <c r="AP456" s="15"/>
      <c r="AQ456" s="9"/>
      <c r="AR456" s="9"/>
      <c r="AS456" s="9"/>
      <c r="AT456" s="9"/>
      <c r="AU456" s="9"/>
      <c r="AV456" s="9"/>
      <c r="AW456" s="9"/>
      <c r="AX456" s="15"/>
      <c r="AY456" s="9"/>
      <c r="AZ456" s="9"/>
      <c r="BA456" s="9"/>
      <c r="BB456" s="9"/>
      <c r="BC456" s="9"/>
      <c r="BD456" s="9"/>
      <c r="BE456" s="9"/>
      <c r="BF456" s="9"/>
      <c r="BG456" s="9"/>
      <c r="BH456" s="9"/>
      <c r="BI456" s="9"/>
      <c r="BJ456" s="11"/>
      <c r="BK456" s="16"/>
      <c r="BL456" s="11"/>
      <c r="BM456" s="11"/>
      <c r="BN456" s="11"/>
      <c r="BO456" s="11"/>
      <c r="BP456" s="11"/>
      <c r="BQ456" s="11"/>
      <c r="BR456" s="11"/>
      <c r="BS456" s="11"/>
      <c r="BT456" s="11"/>
      <c r="BU456" s="11"/>
      <c r="BV456" s="16"/>
      <c r="BW456" s="11"/>
      <c r="BX456" s="11"/>
      <c r="BY456" s="11"/>
      <c r="BZ456" s="11"/>
      <c r="CA456" s="11"/>
      <c r="CB456" s="11"/>
      <c r="CC456" s="9"/>
      <c r="CD456" s="9"/>
    </row>
    <row r="457" hidden="1">
      <c r="A457" s="11" t="s">
        <v>3897</v>
      </c>
      <c r="B457" s="10">
        <v>2014.0</v>
      </c>
      <c r="C457" s="11" t="s">
        <v>3898</v>
      </c>
      <c r="D457" s="11" t="s">
        <v>3899</v>
      </c>
      <c r="E457" s="9"/>
      <c r="F457" s="11" t="s">
        <v>422</v>
      </c>
      <c r="G457" s="10">
        <v>41.0</v>
      </c>
      <c r="H457" s="10">
        <v>1.0</v>
      </c>
      <c r="I457" s="10">
        <v>39.0</v>
      </c>
      <c r="J457" s="10">
        <v>49.0</v>
      </c>
      <c r="K457" s="11" t="s">
        <v>3900</v>
      </c>
      <c r="L457" s="10">
        <v>86.0</v>
      </c>
      <c r="M457" s="11" t="s">
        <v>3901</v>
      </c>
      <c r="N457" s="11" t="s">
        <v>3902</v>
      </c>
      <c r="O457" s="12" t="s">
        <v>3903</v>
      </c>
      <c r="P457" s="11" t="s">
        <v>3904</v>
      </c>
      <c r="Q457" s="11" t="s">
        <v>89</v>
      </c>
      <c r="R457" s="9"/>
      <c r="S457" s="9"/>
      <c r="T457" s="9"/>
      <c r="U457" s="9"/>
      <c r="V457" s="17" t="s">
        <v>133</v>
      </c>
      <c r="W457" s="9"/>
      <c r="X457" s="17" t="s">
        <v>133</v>
      </c>
      <c r="Y457" s="18"/>
      <c r="Z457" s="11" t="s">
        <v>90</v>
      </c>
      <c r="AA457" s="13" t="s">
        <v>91</v>
      </c>
      <c r="AB457" s="9"/>
      <c r="AC457" s="9"/>
      <c r="AD457" s="9"/>
      <c r="AE457" s="9"/>
      <c r="AF457" s="9"/>
      <c r="AG457" s="15"/>
      <c r="AH457" s="9"/>
      <c r="AI457" s="9"/>
      <c r="AJ457" s="9"/>
      <c r="AK457" s="9"/>
      <c r="AL457" s="9"/>
      <c r="AM457" s="9"/>
      <c r="AN457" s="9"/>
      <c r="AO457" s="15"/>
      <c r="AP457" s="15"/>
      <c r="AQ457" s="9"/>
      <c r="AR457" s="9"/>
      <c r="AS457" s="9"/>
      <c r="AT457" s="9"/>
      <c r="AU457" s="9"/>
      <c r="AV457" s="9"/>
      <c r="AW457" s="9"/>
      <c r="AX457" s="15"/>
      <c r="AY457" s="9"/>
      <c r="AZ457" s="9"/>
      <c r="BA457" s="9"/>
      <c r="BB457" s="9"/>
      <c r="BC457" s="9"/>
      <c r="BD457" s="9"/>
      <c r="BE457" s="9"/>
      <c r="BF457" s="9"/>
      <c r="BG457" s="9"/>
      <c r="BH457" s="9"/>
      <c r="BI457" s="9"/>
      <c r="BJ457" s="11"/>
      <c r="BK457" s="16"/>
      <c r="BL457" s="11"/>
      <c r="BM457" s="11"/>
      <c r="BN457" s="11"/>
      <c r="BO457" s="11"/>
      <c r="BP457" s="11"/>
      <c r="BQ457" s="11"/>
      <c r="BR457" s="11"/>
      <c r="BS457" s="11"/>
      <c r="BT457" s="11"/>
      <c r="BU457" s="11"/>
      <c r="BV457" s="16"/>
      <c r="BW457" s="11"/>
      <c r="BX457" s="11"/>
      <c r="BY457" s="11"/>
      <c r="BZ457" s="11"/>
      <c r="CA457" s="11"/>
      <c r="CB457" s="11"/>
      <c r="CC457" s="9"/>
      <c r="CD457" s="9"/>
    </row>
    <row r="458">
      <c r="A458" s="11" t="s">
        <v>3905</v>
      </c>
      <c r="B458" s="10">
        <v>2022.0</v>
      </c>
      <c r="C458" s="11" t="s">
        <v>3906</v>
      </c>
      <c r="D458" s="11" t="s">
        <v>3907</v>
      </c>
      <c r="E458" s="11" t="s">
        <v>185</v>
      </c>
      <c r="F458" s="11" t="s">
        <v>2377</v>
      </c>
      <c r="I458" s="9"/>
      <c r="J458" s="9"/>
      <c r="K458" s="11" t="s">
        <v>3908</v>
      </c>
      <c r="M458" s="11" t="s">
        <v>3909</v>
      </c>
      <c r="N458" s="11" t="s">
        <v>3910</v>
      </c>
      <c r="O458" s="12" t="s">
        <v>3911</v>
      </c>
      <c r="P458" s="11" t="s">
        <v>3912</v>
      </c>
      <c r="Q458" s="11" t="s">
        <v>89</v>
      </c>
      <c r="R458" s="9"/>
      <c r="S458" s="9"/>
      <c r="T458" s="9"/>
      <c r="U458" s="9"/>
      <c r="V458" s="17" t="s">
        <v>133</v>
      </c>
      <c r="W458" s="9"/>
      <c r="X458" s="17" t="s">
        <v>133</v>
      </c>
      <c r="Y458" s="18"/>
      <c r="Z458" s="9"/>
      <c r="AA458" s="17" t="s">
        <v>133</v>
      </c>
      <c r="AB458" s="11" t="s">
        <v>193</v>
      </c>
      <c r="AC458" s="11" t="s">
        <v>770</v>
      </c>
      <c r="AD458" s="11" t="s">
        <v>3913</v>
      </c>
      <c r="AE458" s="9"/>
      <c r="AF458" s="11" t="s">
        <v>194</v>
      </c>
      <c r="AG458" s="20"/>
      <c r="AH458" s="21"/>
      <c r="AI458" s="23" t="s">
        <v>90</v>
      </c>
      <c r="AJ458" s="21"/>
      <c r="AK458" s="23" t="s">
        <v>90</v>
      </c>
      <c r="AL458" s="21"/>
      <c r="AM458" s="23" t="s">
        <v>90</v>
      </c>
      <c r="AN458" s="23" t="s">
        <v>90</v>
      </c>
      <c r="AO458" s="16" t="s">
        <v>90</v>
      </c>
      <c r="AP458" s="16" t="s">
        <v>90</v>
      </c>
      <c r="AQ458" s="9"/>
      <c r="AR458" s="9"/>
      <c r="AS458" s="9"/>
      <c r="AT458" s="9"/>
      <c r="AU458" s="9"/>
      <c r="AV458" s="9"/>
      <c r="AW458" s="11" t="s">
        <v>90</v>
      </c>
      <c r="AX458" s="15"/>
      <c r="AY458" s="9"/>
      <c r="AZ458" s="9"/>
      <c r="BA458" s="9"/>
      <c r="BB458" s="9"/>
      <c r="BC458" s="9"/>
      <c r="BD458" s="9"/>
      <c r="BE458" s="9"/>
      <c r="BF458" s="9"/>
      <c r="BG458" s="11" t="s">
        <v>90</v>
      </c>
      <c r="BH458" s="9"/>
      <c r="BI458" s="9"/>
      <c r="BJ458" s="11" t="s">
        <v>3914</v>
      </c>
      <c r="BK458" s="16" t="s">
        <v>90</v>
      </c>
      <c r="BL458" s="11"/>
      <c r="BM458" s="11" t="s">
        <v>90</v>
      </c>
      <c r="BN458" s="11" t="s">
        <v>90</v>
      </c>
      <c r="BO458" s="11" t="s">
        <v>90</v>
      </c>
      <c r="BP458" s="11"/>
      <c r="BQ458" s="11" t="s">
        <v>90</v>
      </c>
      <c r="BR458" s="11"/>
      <c r="BS458" s="11"/>
      <c r="BT458" s="11" t="s">
        <v>90</v>
      </c>
      <c r="BU458" s="11"/>
      <c r="BV458" s="16" t="s">
        <v>90</v>
      </c>
      <c r="BW458" s="11"/>
      <c r="BX458" s="11"/>
      <c r="BY458" s="11" t="s">
        <v>90</v>
      </c>
      <c r="BZ458" s="11"/>
      <c r="CA458" s="11" t="s">
        <v>90</v>
      </c>
      <c r="CB458" s="11"/>
      <c r="CC458" s="11" t="s">
        <v>432</v>
      </c>
      <c r="CD458" s="11" t="s">
        <v>3915</v>
      </c>
    </row>
    <row r="459" hidden="1">
      <c r="A459" s="11" t="s">
        <v>3916</v>
      </c>
      <c r="B459" s="10">
        <v>2018.0</v>
      </c>
      <c r="C459" s="11" t="s">
        <v>3917</v>
      </c>
      <c r="D459" s="11" t="s">
        <v>3918</v>
      </c>
      <c r="E459" s="9"/>
      <c r="F459" s="11" t="s">
        <v>2182</v>
      </c>
      <c r="G459" s="10">
        <v>5.0</v>
      </c>
      <c r="H459" s="10">
        <v>5.0</v>
      </c>
      <c r="I459" s="10">
        <v>12161.0</v>
      </c>
      <c r="J459" s="10">
        <v>12173.0</v>
      </c>
      <c r="K459" s="11" t="s">
        <v>3919</v>
      </c>
      <c r="L459" s="10">
        <v>10.0</v>
      </c>
      <c r="M459" s="11" t="s">
        <v>3920</v>
      </c>
      <c r="N459" s="11" t="s">
        <v>3921</v>
      </c>
      <c r="O459" s="12" t="s">
        <v>3922</v>
      </c>
      <c r="P459" s="11" t="s">
        <v>3923</v>
      </c>
      <c r="Q459" s="11" t="s">
        <v>89</v>
      </c>
      <c r="R459" s="9"/>
      <c r="S459" s="9"/>
      <c r="T459" s="9"/>
      <c r="U459" s="9"/>
      <c r="V459" s="17" t="s">
        <v>133</v>
      </c>
      <c r="W459" s="9"/>
      <c r="X459" s="17" t="s">
        <v>133</v>
      </c>
      <c r="Y459" s="19"/>
      <c r="Z459" s="11" t="s">
        <v>90</v>
      </c>
      <c r="AA459" s="13" t="s">
        <v>91</v>
      </c>
      <c r="AB459" s="9"/>
      <c r="AC459" s="9"/>
      <c r="AD459" s="9"/>
      <c r="AE459" s="9"/>
      <c r="AF459" s="9"/>
      <c r="AG459" s="15"/>
      <c r="AH459" s="9"/>
      <c r="AI459" s="9"/>
      <c r="AJ459" s="9"/>
      <c r="AK459" s="9"/>
      <c r="AL459" s="9"/>
      <c r="AM459" s="9"/>
      <c r="AN459" s="9"/>
      <c r="AO459" s="15"/>
      <c r="AP459" s="15"/>
      <c r="AQ459" s="9"/>
      <c r="AR459" s="9"/>
      <c r="AS459" s="9"/>
      <c r="AT459" s="9"/>
      <c r="AU459" s="9"/>
      <c r="AV459" s="9"/>
      <c r="AW459" s="9"/>
      <c r="AX459" s="15"/>
      <c r="AY459" s="9"/>
      <c r="AZ459" s="9"/>
      <c r="BA459" s="9"/>
      <c r="BB459" s="9"/>
      <c r="BC459" s="9"/>
      <c r="BD459" s="9"/>
      <c r="BE459" s="9"/>
      <c r="BF459" s="9"/>
      <c r="BG459" s="9"/>
      <c r="BH459" s="9"/>
      <c r="BI459" s="9"/>
      <c r="BJ459" s="11"/>
      <c r="BK459" s="16"/>
      <c r="BL459" s="11"/>
      <c r="BM459" s="11"/>
      <c r="BN459" s="11"/>
      <c r="BO459" s="11"/>
      <c r="BP459" s="11"/>
      <c r="BQ459" s="11"/>
      <c r="BR459" s="11"/>
      <c r="BS459" s="11"/>
      <c r="BT459" s="11"/>
      <c r="BU459" s="11"/>
      <c r="BV459" s="16"/>
      <c r="BW459" s="11"/>
      <c r="BX459" s="11"/>
      <c r="BY459" s="11"/>
      <c r="BZ459" s="11"/>
      <c r="CA459" s="11"/>
      <c r="CB459" s="11"/>
      <c r="CC459" s="9"/>
      <c r="CD459" s="9"/>
    </row>
    <row r="460" hidden="1">
      <c r="A460" s="11" t="s">
        <v>3924</v>
      </c>
      <c r="B460" s="10">
        <v>2014.0</v>
      </c>
      <c r="C460" s="11" t="s">
        <v>3925</v>
      </c>
      <c r="D460" s="11" t="s">
        <v>3926</v>
      </c>
      <c r="E460" s="9"/>
      <c r="F460" s="11" t="s">
        <v>3689</v>
      </c>
      <c r="I460" s="10">
        <v>299.0</v>
      </c>
      <c r="J460" s="10">
        <v>323.0</v>
      </c>
      <c r="K460" s="11" t="s">
        <v>3927</v>
      </c>
      <c r="M460" s="11" t="s">
        <v>3928</v>
      </c>
      <c r="N460" s="11" t="s">
        <v>3929</v>
      </c>
      <c r="O460" s="12" t="s">
        <v>3930</v>
      </c>
      <c r="P460" s="11" t="s">
        <v>3931</v>
      </c>
      <c r="Q460" s="11" t="s">
        <v>89</v>
      </c>
      <c r="R460" s="9"/>
      <c r="S460" s="9"/>
      <c r="T460" s="9"/>
      <c r="U460" s="9"/>
      <c r="V460" s="17" t="s">
        <v>133</v>
      </c>
      <c r="W460" s="11" t="s">
        <v>90</v>
      </c>
      <c r="X460" s="13" t="s">
        <v>91</v>
      </c>
      <c r="Y460" s="14"/>
      <c r="Z460" s="9"/>
      <c r="AA460" s="13" t="s">
        <v>91</v>
      </c>
      <c r="AB460" s="9"/>
      <c r="AC460" s="9"/>
      <c r="AD460" s="9"/>
      <c r="AE460" s="9"/>
      <c r="AF460" s="9"/>
      <c r="AG460" s="15"/>
      <c r="AH460" s="9"/>
      <c r="AI460" s="9"/>
      <c r="AJ460" s="9"/>
      <c r="AK460" s="9"/>
      <c r="AL460" s="9"/>
      <c r="AM460" s="9"/>
      <c r="AN460" s="9"/>
      <c r="AO460" s="15"/>
      <c r="AP460" s="15"/>
      <c r="AQ460" s="9"/>
      <c r="AR460" s="9"/>
      <c r="AS460" s="9"/>
      <c r="AT460" s="9"/>
      <c r="AU460" s="9"/>
      <c r="AV460" s="9"/>
      <c r="AW460" s="9"/>
      <c r="AX460" s="15"/>
      <c r="AY460" s="9"/>
      <c r="AZ460" s="9"/>
      <c r="BA460" s="9"/>
      <c r="BB460" s="9"/>
      <c r="BC460" s="9"/>
      <c r="BD460" s="9"/>
      <c r="BE460" s="9"/>
      <c r="BF460" s="9"/>
      <c r="BG460" s="9"/>
      <c r="BH460" s="9"/>
      <c r="BI460" s="9"/>
      <c r="BJ460" s="11"/>
      <c r="BK460" s="16"/>
      <c r="BL460" s="11"/>
      <c r="BM460" s="11"/>
      <c r="BN460" s="11"/>
      <c r="BO460" s="11"/>
      <c r="BP460" s="11"/>
      <c r="BQ460" s="11"/>
      <c r="BR460" s="11"/>
      <c r="BS460" s="11"/>
      <c r="BT460" s="11"/>
      <c r="BU460" s="11"/>
      <c r="BV460" s="16"/>
      <c r="BW460" s="11"/>
      <c r="BX460" s="11"/>
      <c r="BY460" s="11"/>
      <c r="BZ460" s="11"/>
      <c r="CA460" s="11"/>
      <c r="CB460" s="11"/>
      <c r="CC460" s="9"/>
      <c r="CD460" s="9"/>
    </row>
    <row r="461" hidden="1">
      <c r="A461" s="11" t="s">
        <v>3932</v>
      </c>
      <c r="B461" s="10">
        <v>2018.0</v>
      </c>
      <c r="C461" s="11" t="s">
        <v>3933</v>
      </c>
      <c r="D461" s="11" t="s">
        <v>3934</v>
      </c>
      <c r="E461" s="9"/>
      <c r="F461" s="11" t="s">
        <v>3935</v>
      </c>
      <c r="G461" s="10">
        <v>11.0</v>
      </c>
      <c r="H461" s="10">
        <v>2.0</v>
      </c>
      <c r="I461" s="10">
        <v>271.0</v>
      </c>
      <c r="J461" s="10">
        <v>305.0</v>
      </c>
      <c r="K461" s="11" t="s">
        <v>3936</v>
      </c>
      <c r="L461" s="10">
        <v>2.0</v>
      </c>
      <c r="M461" s="11" t="s">
        <v>3937</v>
      </c>
      <c r="N461" s="11" t="s">
        <v>3938</v>
      </c>
      <c r="O461" s="12" t="s">
        <v>3939</v>
      </c>
      <c r="P461" s="11" t="s">
        <v>3940</v>
      </c>
      <c r="Q461" s="11" t="s">
        <v>125</v>
      </c>
      <c r="S461" s="9"/>
      <c r="T461" s="9"/>
      <c r="U461" s="9"/>
      <c r="V461" s="17" t="s">
        <v>133</v>
      </c>
      <c r="W461" s="11" t="s">
        <v>90</v>
      </c>
      <c r="X461" s="13" t="s">
        <v>91</v>
      </c>
      <c r="Y461" s="14"/>
      <c r="Z461" s="9"/>
      <c r="AA461" s="13" t="s">
        <v>91</v>
      </c>
      <c r="AB461" s="9"/>
      <c r="AC461" s="9"/>
      <c r="AD461" s="9"/>
      <c r="AE461" s="9"/>
      <c r="AF461" s="9"/>
      <c r="AG461" s="15"/>
      <c r="AH461" s="9"/>
      <c r="AI461" s="9"/>
      <c r="AJ461" s="9"/>
      <c r="AK461" s="9"/>
      <c r="AL461" s="9"/>
      <c r="AM461" s="9"/>
      <c r="AN461" s="9"/>
      <c r="AO461" s="15"/>
      <c r="AP461" s="15"/>
      <c r="AQ461" s="9"/>
      <c r="AR461" s="9"/>
      <c r="AS461" s="9"/>
      <c r="AT461" s="9"/>
      <c r="AU461" s="9"/>
      <c r="AV461" s="9"/>
      <c r="AW461" s="9"/>
      <c r="AX461" s="15"/>
      <c r="AY461" s="9"/>
      <c r="AZ461" s="9"/>
      <c r="BA461" s="9"/>
      <c r="BB461" s="9"/>
      <c r="BC461" s="9"/>
      <c r="BD461" s="9"/>
      <c r="BE461" s="9"/>
      <c r="BF461" s="9"/>
      <c r="BG461" s="9"/>
      <c r="BH461" s="9"/>
      <c r="BI461" s="9"/>
      <c r="BJ461" s="11"/>
      <c r="BK461" s="16"/>
      <c r="BL461" s="11"/>
      <c r="BM461" s="11"/>
      <c r="BN461" s="11"/>
      <c r="BO461" s="11"/>
      <c r="BP461" s="11"/>
      <c r="BQ461" s="11"/>
      <c r="BR461" s="11"/>
      <c r="BS461" s="11"/>
      <c r="BT461" s="11"/>
      <c r="BU461" s="11"/>
      <c r="BV461" s="16"/>
      <c r="BW461" s="11"/>
      <c r="BX461" s="11"/>
      <c r="BY461" s="11"/>
      <c r="BZ461" s="11"/>
      <c r="CA461" s="11"/>
      <c r="CB461" s="11"/>
      <c r="CC461" s="9"/>
      <c r="CD461" s="9"/>
    </row>
    <row r="462" hidden="1">
      <c r="A462" s="11" t="s">
        <v>3941</v>
      </c>
      <c r="B462" s="10">
        <v>2021.0</v>
      </c>
      <c r="C462" s="11" t="s">
        <v>3942</v>
      </c>
      <c r="D462" s="11" t="s">
        <v>3943</v>
      </c>
      <c r="E462" s="9"/>
      <c r="F462" s="11" t="s">
        <v>1415</v>
      </c>
      <c r="G462" s="10">
        <v>242.0</v>
      </c>
      <c r="H462" s="9"/>
      <c r="I462" s="9"/>
      <c r="J462" s="9"/>
      <c r="K462" s="11" t="s">
        <v>3944</v>
      </c>
      <c r="L462" s="10">
        <v>1.0</v>
      </c>
      <c r="M462" s="11" t="s">
        <v>3945</v>
      </c>
      <c r="N462" s="11" t="s">
        <v>3946</v>
      </c>
      <c r="O462" s="12" t="s">
        <v>3947</v>
      </c>
      <c r="P462" s="11" t="s">
        <v>3948</v>
      </c>
      <c r="Q462" s="11" t="s">
        <v>89</v>
      </c>
      <c r="R462" s="9"/>
      <c r="S462" s="9"/>
      <c r="T462" s="9"/>
      <c r="U462" s="9"/>
      <c r="V462" s="17" t="s">
        <v>133</v>
      </c>
      <c r="W462" s="9"/>
      <c r="X462" s="17" t="s">
        <v>133</v>
      </c>
      <c r="Y462" s="19" t="s">
        <v>90</v>
      </c>
      <c r="Z462" s="9"/>
      <c r="AA462" s="13" t="s">
        <v>91</v>
      </c>
      <c r="AB462" s="9"/>
      <c r="AC462" s="9"/>
      <c r="AD462" s="9"/>
      <c r="AE462" s="9"/>
      <c r="AF462" s="9"/>
      <c r="AG462" s="15"/>
      <c r="AH462" s="9"/>
      <c r="AI462" s="9"/>
      <c r="AJ462" s="9"/>
      <c r="AK462" s="9"/>
      <c r="AL462" s="9"/>
      <c r="AM462" s="9"/>
      <c r="AN462" s="9"/>
      <c r="AO462" s="15"/>
      <c r="AP462" s="15"/>
      <c r="AQ462" s="9"/>
      <c r="AR462" s="9"/>
      <c r="AS462" s="9"/>
      <c r="AT462" s="9"/>
      <c r="AU462" s="9"/>
      <c r="AV462" s="9"/>
      <c r="AW462" s="9"/>
      <c r="AX462" s="15"/>
      <c r="AY462" s="9"/>
      <c r="AZ462" s="9"/>
      <c r="BA462" s="9"/>
      <c r="BB462" s="9"/>
      <c r="BC462" s="9"/>
      <c r="BD462" s="9"/>
      <c r="BE462" s="9"/>
      <c r="BF462" s="9"/>
      <c r="BG462" s="9"/>
      <c r="BH462" s="9"/>
      <c r="BI462" s="9"/>
      <c r="BJ462" s="11"/>
      <c r="BK462" s="16"/>
      <c r="BL462" s="11"/>
      <c r="BM462" s="11"/>
      <c r="BN462" s="11"/>
      <c r="BO462" s="11"/>
      <c r="BP462" s="11"/>
      <c r="BQ462" s="11"/>
      <c r="BR462" s="11"/>
      <c r="BS462" s="11"/>
      <c r="BT462" s="11"/>
      <c r="BU462" s="11"/>
      <c r="BV462" s="16"/>
      <c r="BW462" s="11"/>
      <c r="BX462" s="11"/>
      <c r="BY462" s="11"/>
      <c r="BZ462" s="11"/>
      <c r="CA462" s="11"/>
      <c r="CB462" s="11"/>
      <c r="CC462" s="9"/>
      <c r="CD462" s="9"/>
    </row>
    <row r="463" hidden="1">
      <c r="A463" s="11" t="s">
        <v>3949</v>
      </c>
      <c r="B463" s="10">
        <v>2014.0</v>
      </c>
      <c r="C463" s="11" t="s">
        <v>3950</v>
      </c>
      <c r="D463" s="11" t="s">
        <v>3951</v>
      </c>
      <c r="E463" s="9"/>
      <c r="F463" s="11" t="s">
        <v>763</v>
      </c>
      <c r="G463" s="10">
        <v>33.0</v>
      </c>
      <c r="H463" s="10">
        <v>1.0</v>
      </c>
      <c r="I463" s="10">
        <v>166.0</v>
      </c>
      <c r="J463" s="10">
        <v>176.0</v>
      </c>
      <c r="K463" s="11" t="s">
        <v>3952</v>
      </c>
      <c r="L463" s="10">
        <v>16.0</v>
      </c>
      <c r="M463" s="11" t="s">
        <v>3953</v>
      </c>
      <c r="N463" s="11" t="s">
        <v>3954</v>
      </c>
      <c r="O463" s="12" t="s">
        <v>3955</v>
      </c>
      <c r="P463" s="11" t="s">
        <v>3956</v>
      </c>
      <c r="Q463" s="11" t="s">
        <v>89</v>
      </c>
      <c r="R463" s="9"/>
      <c r="S463" s="9"/>
      <c r="T463" s="9"/>
      <c r="U463" s="9"/>
      <c r="V463" s="17" t="s">
        <v>133</v>
      </c>
      <c r="W463" s="11" t="s">
        <v>90</v>
      </c>
      <c r="X463" s="13" t="s">
        <v>91</v>
      </c>
      <c r="Y463" s="14"/>
      <c r="Z463" s="9"/>
      <c r="AA463" s="13" t="s">
        <v>91</v>
      </c>
      <c r="AB463" s="9"/>
      <c r="AC463" s="9"/>
      <c r="AD463" s="9"/>
      <c r="AE463" s="9"/>
      <c r="AF463" s="9"/>
      <c r="AG463" s="15"/>
      <c r="AH463" s="9"/>
      <c r="AI463" s="9"/>
      <c r="AJ463" s="9"/>
      <c r="AK463" s="9"/>
      <c r="AL463" s="9"/>
      <c r="AM463" s="9"/>
      <c r="AN463" s="9"/>
      <c r="AO463" s="15"/>
      <c r="AP463" s="15"/>
      <c r="AQ463" s="9"/>
      <c r="AR463" s="9"/>
      <c r="AS463" s="9"/>
      <c r="AT463" s="9"/>
      <c r="AU463" s="9"/>
      <c r="AV463" s="9"/>
      <c r="AW463" s="9"/>
      <c r="AX463" s="15"/>
      <c r="AY463" s="9"/>
      <c r="AZ463" s="9"/>
      <c r="BA463" s="9"/>
      <c r="BB463" s="9"/>
      <c r="BC463" s="9"/>
      <c r="BD463" s="9"/>
      <c r="BE463" s="9"/>
      <c r="BF463" s="9"/>
      <c r="BG463" s="9"/>
      <c r="BH463" s="9"/>
      <c r="BI463" s="9"/>
      <c r="BJ463" s="11"/>
      <c r="BK463" s="16"/>
      <c r="BL463" s="11"/>
      <c r="BM463" s="11"/>
      <c r="BN463" s="11"/>
      <c r="BO463" s="11"/>
      <c r="BP463" s="11"/>
      <c r="BQ463" s="11"/>
      <c r="BR463" s="11"/>
      <c r="BS463" s="11"/>
      <c r="BT463" s="11"/>
      <c r="BU463" s="11"/>
      <c r="BV463" s="16"/>
      <c r="BW463" s="11"/>
      <c r="BX463" s="11"/>
      <c r="BY463" s="11"/>
      <c r="BZ463" s="11"/>
      <c r="CA463" s="11"/>
      <c r="CB463" s="11"/>
      <c r="CC463" s="9"/>
      <c r="CD463" s="9"/>
    </row>
    <row r="464" hidden="1">
      <c r="A464" s="11" t="s">
        <v>3957</v>
      </c>
      <c r="B464" s="10">
        <v>2016.0</v>
      </c>
      <c r="C464" s="11" t="s">
        <v>3958</v>
      </c>
      <c r="D464" s="11" t="s">
        <v>3959</v>
      </c>
      <c r="E464" s="9"/>
      <c r="F464" s="11" t="s">
        <v>137</v>
      </c>
      <c r="G464" s="10">
        <v>54.0</v>
      </c>
      <c r="H464" s="10">
        <v>1.0</v>
      </c>
      <c r="I464" s="10">
        <v>322.0</v>
      </c>
      <c r="J464" s="10">
        <v>335.0</v>
      </c>
      <c r="K464" s="11" t="s">
        <v>3960</v>
      </c>
      <c r="L464" s="10">
        <v>10.0</v>
      </c>
      <c r="M464" s="11" t="s">
        <v>3961</v>
      </c>
      <c r="N464" s="11" t="s">
        <v>3962</v>
      </c>
      <c r="O464" s="12" t="s">
        <v>3963</v>
      </c>
      <c r="P464" s="11" t="s">
        <v>3964</v>
      </c>
      <c r="Q464" s="11" t="s">
        <v>89</v>
      </c>
      <c r="R464" s="9"/>
      <c r="S464" s="9"/>
      <c r="T464" s="9"/>
      <c r="U464" s="9"/>
      <c r="V464" s="17" t="s">
        <v>133</v>
      </c>
      <c r="W464" s="11" t="s">
        <v>90</v>
      </c>
      <c r="X464" s="13" t="s">
        <v>91</v>
      </c>
      <c r="Y464" s="14"/>
      <c r="Z464" s="9"/>
      <c r="AA464" s="13" t="s">
        <v>91</v>
      </c>
      <c r="AB464" s="9"/>
      <c r="AC464" s="9"/>
      <c r="AD464" s="9"/>
      <c r="AE464" s="9"/>
      <c r="AF464" s="9"/>
      <c r="AG464" s="15"/>
      <c r="AH464" s="9"/>
      <c r="AI464" s="9"/>
      <c r="AJ464" s="9"/>
      <c r="AK464" s="9"/>
      <c r="AL464" s="9"/>
      <c r="AM464" s="9"/>
      <c r="AN464" s="9"/>
      <c r="AO464" s="15"/>
      <c r="AP464" s="15"/>
      <c r="AQ464" s="9"/>
      <c r="AR464" s="9"/>
      <c r="AS464" s="9"/>
      <c r="AT464" s="9"/>
      <c r="AU464" s="9"/>
      <c r="AV464" s="9"/>
      <c r="AW464" s="9"/>
      <c r="AX464" s="15"/>
      <c r="AY464" s="9"/>
      <c r="AZ464" s="9"/>
      <c r="BA464" s="9"/>
      <c r="BB464" s="9"/>
      <c r="BC464" s="9"/>
      <c r="BD464" s="9"/>
      <c r="BE464" s="9"/>
      <c r="BF464" s="9"/>
      <c r="BG464" s="9"/>
      <c r="BH464" s="9"/>
      <c r="BI464" s="9"/>
      <c r="BJ464" s="11"/>
      <c r="BK464" s="16"/>
      <c r="BL464" s="11"/>
      <c r="BM464" s="11"/>
      <c r="BN464" s="11"/>
      <c r="BO464" s="11"/>
      <c r="BP464" s="11"/>
      <c r="BQ464" s="11"/>
      <c r="BR464" s="11"/>
      <c r="BS464" s="11"/>
      <c r="BT464" s="11"/>
      <c r="BU464" s="11"/>
      <c r="BV464" s="16"/>
      <c r="BW464" s="11"/>
      <c r="BX464" s="11"/>
      <c r="BY464" s="11"/>
      <c r="BZ464" s="11"/>
      <c r="CA464" s="11"/>
      <c r="CB464" s="11"/>
      <c r="CC464" s="9"/>
      <c r="CD464" s="9"/>
    </row>
    <row r="465" hidden="1">
      <c r="A465" s="11" t="s">
        <v>3965</v>
      </c>
      <c r="B465" s="10">
        <v>2017.0</v>
      </c>
      <c r="C465" s="11" t="s">
        <v>3966</v>
      </c>
      <c r="D465" s="11" t="s">
        <v>3967</v>
      </c>
      <c r="E465" s="9"/>
      <c r="F465" s="11" t="s">
        <v>3968</v>
      </c>
      <c r="G465" s="10">
        <v>126.0</v>
      </c>
      <c r="H465" s="9"/>
      <c r="I465" s="10">
        <v>63.0</v>
      </c>
      <c r="J465" s="10">
        <v>90.0</v>
      </c>
      <c r="K465" s="9"/>
      <c r="L465" s="10">
        <v>1.0</v>
      </c>
      <c r="M465" s="11" t="s">
        <v>3969</v>
      </c>
      <c r="N465" s="11" t="s">
        <v>3970</v>
      </c>
      <c r="O465" s="12" t="s">
        <v>3971</v>
      </c>
      <c r="P465" s="11" t="s">
        <v>3972</v>
      </c>
      <c r="Q465" s="11" t="s">
        <v>89</v>
      </c>
      <c r="R465" s="9"/>
      <c r="S465" s="9"/>
      <c r="T465" s="9"/>
      <c r="U465" s="9"/>
      <c r="V465" s="17" t="s">
        <v>133</v>
      </c>
      <c r="W465" s="11" t="s">
        <v>90</v>
      </c>
      <c r="X465" s="13" t="s">
        <v>91</v>
      </c>
      <c r="Y465" s="14"/>
      <c r="Z465" s="9"/>
      <c r="AA465" s="13" t="s">
        <v>91</v>
      </c>
      <c r="AB465" s="9"/>
      <c r="AC465" s="9"/>
      <c r="AD465" s="9"/>
      <c r="AE465" s="9"/>
      <c r="AF465" s="9"/>
      <c r="AG465" s="15"/>
      <c r="AH465" s="9"/>
      <c r="AI465" s="9"/>
      <c r="AJ465" s="9"/>
      <c r="AK465" s="9"/>
      <c r="AL465" s="9"/>
      <c r="AM465" s="9"/>
      <c r="AN465" s="9"/>
      <c r="AO465" s="15"/>
      <c r="AP465" s="15"/>
      <c r="AQ465" s="9"/>
      <c r="AR465" s="9"/>
      <c r="AS465" s="9"/>
      <c r="AT465" s="9"/>
      <c r="AU465" s="9"/>
      <c r="AV465" s="9"/>
      <c r="AW465" s="9"/>
      <c r="AX465" s="15"/>
      <c r="AY465" s="9"/>
      <c r="AZ465" s="9"/>
      <c r="BA465" s="9"/>
      <c r="BB465" s="9"/>
      <c r="BC465" s="9"/>
      <c r="BD465" s="9"/>
      <c r="BE465" s="9"/>
      <c r="BF465" s="9"/>
      <c r="BG465" s="9"/>
      <c r="BH465" s="9"/>
      <c r="BI465" s="9"/>
      <c r="BJ465" s="11"/>
      <c r="BK465" s="16"/>
      <c r="BL465" s="11"/>
      <c r="BM465" s="11"/>
      <c r="BN465" s="11"/>
      <c r="BO465" s="11"/>
      <c r="BP465" s="11"/>
      <c r="BQ465" s="11"/>
      <c r="BR465" s="11"/>
      <c r="BS465" s="11"/>
      <c r="BT465" s="11"/>
      <c r="BU465" s="11"/>
      <c r="BV465" s="16"/>
      <c r="BW465" s="11"/>
      <c r="BX465" s="11"/>
      <c r="BY465" s="11"/>
      <c r="BZ465" s="11"/>
      <c r="CA465" s="11"/>
      <c r="CB465" s="11"/>
      <c r="CC465" s="9"/>
      <c r="CD465" s="9"/>
    </row>
    <row r="466" hidden="1">
      <c r="A466" s="11" t="s">
        <v>3973</v>
      </c>
      <c r="B466" s="10">
        <v>2013.0</v>
      </c>
      <c r="C466" s="11" t="s">
        <v>3974</v>
      </c>
      <c r="D466" s="11" t="s">
        <v>3975</v>
      </c>
      <c r="E466" s="9"/>
      <c r="F466" s="11" t="s">
        <v>1661</v>
      </c>
      <c r="G466" s="10">
        <v>37.0</v>
      </c>
      <c r="H466" s="11" t="s">
        <v>3976</v>
      </c>
      <c r="I466" s="10">
        <v>8467.0</v>
      </c>
      <c r="J466" s="10">
        <v>8483.0</v>
      </c>
      <c r="K466" s="11" t="s">
        <v>3977</v>
      </c>
      <c r="L466" s="10">
        <v>56.0</v>
      </c>
      <c r="M466" s="11" t="s">
        <v>3978</v>
      </c>
      <c r="N466" s="11" t="s">
        <v>3979</v>
      </c>
      <c r="O466" s="12" t="s">
        <v>3980</v>
      </c>
      <c r="P466" s="11" t="s">
        <v>3981</v>
      </c>
      <c r="Q466" s="11" t="s">
        <v>89</v>
      </c>
      <c r="R466" s="9"/>
      <c r="S466" s="9"/>
      <c r="T466" s="9"/>
      <c r="U466" s="9"/>
      <c r="V466" s="17" t="s">
        <v>133</v>
      </c>
      <c r="W466" s="11" t="s">
        <v>90</v>
      </c>
      <c r="X466" s="13" t="s">
        <v>91</v>
      </c>
      <c r="Y466" s="14"/>
      <c r="Z466" s="9"/>
      <c r="AA466" s="13" t="s">
        <v>91</v>
      </c>
      <c r="AB466" s="9"/>
      <c r="AC466" s="9"/>
      <c r="AD466" s="9"/>
      <c r="AE466" s="9"/>
      <c r="AF466" s="9"/>
      <c r="AG466" s="15"/>
      <c r="AH466" s="9"/>
      <c r="AI466" s="9"/>
      <c r="AJ466" s="9"/>
      <c r="AK466" s="9"/>
      <c r="AL466" s="9"/>
      <c r="AM466" s="9"/>
      <c r="AN466" s="9"/>
      <c r="AO466" s="15"/>
      <c r="AP466" s="15"/>
      <c r="AQ466" s="9"/>
      <c r="AR466" s="9"/>
      <c r="AS466" s="9"/>
      <c r="AT466" s="9"/>
      <c r="AU466" s="9"/>
      <c r="AV466" s="9"/>
      <c r="AW466" s="9"/>
      <c r="AX466" s="15"/>
      <c r="AY466" s="9"/>
      <c r="AZ466" s="9"/>
      <c r="BA466" s="9"/>
      <c r="BB466" s="9"/>
      <c r="BC466" s="9"/>
      <c r="BD466" s="9"/>
      <c r="BE466" s="9"/>
      <c r="BF466" s="9"/>
      <c r="BG466" s="9"/>
      <c r="BH466" s="9"/>
      <c r="BI466" s="9"/>
      <c r="BJ466" s="11"/>
      <c r="BK466" s="16"/>
      <c r="BL466" s="11"/>
      <c r="BM466" s="11"/>
      <c r="BN466" s="11"/>
      <c r="BO466" s="11"/>
      <c r="BP466" s="11"/>
      <c r="BQ466" s="11"/>
      <c r="BR466" s="11"/>
      <c r="BS466" s="11"/>
      <c r="BT466" s="11"/>
      <c r="BU466" s="11"/>
      <c r="BV466" s="16"/>
      <c r="BW466" s="11"/>
      <c r="BX466" s="11"/>
      <c r="BY466" s="11"/>
      <c r="BZ466" s="11"/>
      <c r="CA466" s="11"/>
      <c r="CB466" s="11"/>
      <c r="CC466" s="9"/>
      <c r="CD466" s="9"/>
    </row>
    <row r="467" hidden="1">
      <c r="A467" s="11" t="s">
        <v>3982</v>
      </c>
      <c r="B467" s="10">
        <v>2016.0</v>
      </c>
      <c r="C467" s="11" t="s">
        <v>3983</v>
      </c>
      <c r="D467" s="11" t="s">
        <v>3984</v>
      </c>
      <c r="E467" s="9"/>
      <c r="F467" s="11" t="s">
        <v>1277</v>
      </c>
      <c r="G467" s="10">
        <v>21.0</v>
      </c>
      <c r="H467" s="10">
        <v>4.0</v>
      </c>
      <c r="I467" s="10">
        <v>453.0</v>
      </c>
      <c r="J467" s="10">
        <v>469.0</v>
      </c>
      <c r="K467" s="11" t="s">
        <v>3985</v>
      </c>
      <c r="L467" s="10">
        <v>49.0</v>
      </c>
      <c r="M467" s="11" t="s">
        <v>3986</v>
      </c>
      <c r="N467" s="11" t="s">
        <v>3987</v>
      </c>
      <c r="O467" s="12" t="s">
        <v>3988</v>
      </c>
      <c r="P467" s="11" t="s">
        <v>3989</v>
      </c>
      <c r="Q467" s="11" t="s">
        <v>89</v>
      </c>
      <c r="R467" s="9"/>
      <c r="S467" s="9"/>
      <c r="T467" s="9"/>
      <c r="U467" s="9"/>
      <c r="V467" s="17" t="s">
        <v>133</v>
      </c>
      <c r="W467" s="11" t="s">
        <v>90</v>
      </c>
      <c r="X467" s="13" t="s">
        <v>91</v>
      </c>
      <c r="Y467" s="14"/>
      <c r="Z467" s="9"/>
      <c r="AA467" s="13" t="s">
        <v>91</v>
      </c>
      <c r="AB467" s="9"/>
      <c r="AC467" s="9"/>
      <c r="AD467" s="9"/>
      <c r="AE467" s="9"/>
      <c r="AF467" s="9"/>
      <c r="AG467" s="15"/>
      <c r="AH467" s="9"/>
      <c r="AI467" s="9"/>
      <c r="AJ467" s="9"/>
      <c r="AK467" s="9"/>
      <c r="AL467" s="9"/>
      <c r="AM467" s="9"/>
      <c r="AN467" s="9"/>
      <c r="AO467" s="15"/>
      <c r="AP467" s="15"/>
      <c r="AQ467" s="9"/>
      <c r="AR467" s="9"/>
      <c r="AS467" s="9"/>
      <c r="AT467" s="9"/>
      <c r="AU467" s="9"/>
      <c r="AV467" s="9"/>
      <c r="AW467" s="9"/>
      <c r="AX467" s="15"/>
      <c r="AY467" s="9"/>
      <c r="AZ467" s="9"/>
      <c r="BA467" s="9"/>
      <c r="BB467" s="9"/>
      <c r="BC467" s="9"/>
      <c r="BD467" s="9"/>
      <c r="BE467" s="9"/>
      <c r="BF467" s="9"/>
      <c r="BG467" s="9"/>
      <c r="BH467" s="9"/>
      <c r="BI467" s="9"/>
      <c r="BJ467" s="11"/>
      <c r="BK467" s="16"/>
      <c r="BL467" s="11"/>
      <c r="BM467" s="11"/>
      <c r="BN467" s="11"/>
      <c r="BO467" s="11"/>
      <c r="BP467" s="11"/>
      <c r="BQ467" s="11"/>
      <c r="BR467" s="11"/>
      <c r="BS467" s="11"/>
      <c r="BT467" s="11"/>
      <c r="BU467" s="11"/>
      <c r="BV467" s="16"/>
      <c r="BW467" s="11"/>
      <c r="BX467" s="11"/>
      <c r="BY467" s="11"/>
      <c r="BZ467" s="11"/>
      <c r="CA467" s="11"/>
      <c r="CB467" s="11"/>
      <c r="CC467" s="9"/>
      <c r="CD467" s="9"/>
    </row>
    <row r="468" hidden="1">
      <c r="A468" s="11" t="s">
        <v>3990</v>
      </c>
      <c r="B468" s="10">
        <v>2019.0</v>
      </c>
      <c r="C468" s="11" t="s">
        <v>3991</v>
      </c>
      <c r="D468" s="11" t="s">
        <v>3992</v>
      </c>
      <c r="E468" s="9"/>
      <c r="F468" s="11" t="s">
        <v>3782</v>
      </c>
      <c r="G468" s="10">
        <v>2019.0</v>
      </c>
      <c r="H468" s="9"/>
      <c r="I468" s="9"/>
      <c r="J468" s="9"/>
      <c r="K468" s="9"/>
      <c r="L468" s="10">
        <v>3.0</v>
      </c>
      <c r="M468" s="11" t="s">
        <v>3993</v>
      </c>
      <c r="N468" s="11" t="s">
        <v>3994</v>
      </c>
      <c r="O468" s="12" t="s">
        <v>3995</v>
      </c>
      <c r="P468" s="11" t="s">
        <v>3996</v>
      </c>
      <c r="Q468" s="11" t="s">
        <v>89</v>
      </c>
      <c r="R468" s="9"/>
      <c r="S468" s="9"/>
      <c r="T468" s="9"/>
      <c r="U468" s="9"/>
      <c r="V468" s="17" t="s">
        <v>133</v>
      </c>
      <c r="W468" s="11" t="s">
        <v>90</v>
      </c>
      <c r="X468" s="13" t="s">
        <v>91</v>
      </c>
      <c r="Y468" s="14"/>
      <c r="Z468" s="9"/>
      <c r="AA468" s="13" t="s">
        <v>91</v>
      </c>
      <c r="AB468" s="9"/>
      <c r="AC468" s="9"/>
      <c r="AD468" s="9"/>
      <c r="AE468" s="9"/>
      <c r="AF468" s="9"/>
      <c r="AG468" s="15"/>
      <c r="AH468" s="9"/>
      <c r="AI468" s="9"/>
      <c r="AJ468" s="9"/>
      <c r="AK468" s="9"/>
      <c r="AL468" s="9"/>
      <c r="AM468" s="9"/>
      <c r="AN468" s="9"/>
      <c r="AO468" s="15"/>
      <c r="AP468" s="15"/>
      <c r="AQ468" s="9"/>
      <c r="AR468" s="9"/>
      <c r="AS468" s="9"/>
      <c r="AT468" s="9"/>
      <c r="AU468" s="9"/>
      <c r="AV468" s="9"/>
      <c r="AW468" s="9"/>
      <c r="AX468" s="15"/>
      <c r="AY468" s="9"/>
      <c r="AZ468" s="9"/>
      <c r="BA468" s="9"/>
      <c r="BB468" s="9"/>
      <c r="BC468" s="9"/>
      <c r="BD468" s="9"/>
      <c r="BE468" s="9"/>
      <c r="BF468" s="9"/>
      <c r="BG468" s="9"/>
      <c r="BH468" s="9"/>
      <c r="BI468" s="9"/>
      <c r="BJ468" s="11"/>
      <c r="BK468" s="16"/>
      <c r="BL468" s="11"/>
      <c r="BM468" s="11"/>
      <c r="BN468" s="11"/>
      <c r="BO468" s="11"/>
      <c r="BP468" s="11"/>
      <c r="BQ468" s="11"/>
      <c r="BR468" s="11"/>
      <c r="BS468" s="11"/>
      <c r="BT468" s="11"/>
      <c r="BU468" s="11"/>
      <c r="BV468" s="16"/>
      <c r="BW468" s="11"/>
      <c r="BX468" s="11"/>
      <c r="BY468" s="11"/>
      <c r="BZ468" s="11"/>
      <c r="CA468" s="11"/>
      <c r="CB468" s="11"/>
      <c r="CC468" s="9"/>
      <c r="CD468" s="9"/>
    </row>
    <row r="469" hidden="1">
      <c r="A469" s="11" t="s">
        <v>3997</v>
      </c>
      <c r="B469" s="10">
        <v>2015.0</v>
      </c>
      <c r="C469" s="11" t="s">
        <v>3998</v>
      </c>
      <c r="D469" s="11" t="s">
        <v>3999</v>
      </c>
      <c r="E469" s="9"/>
      <c r="F469" s="11" t="s">
        <v>326</v>
      </c>
      <c r="K469" s="11" t="s">
        <v>4000</v>
      </c>
      <c r="M469" s="11" t="s">
        <v>4001</v>
      </c>
      <c r="N469" s="11" t="s">
        <v>4002</v>
      </c>
      <c r="O469" s="12" t="s">
        <v>4003</v>
      </c>
      <c r="P469" s="11" t="s">
        <v>4004</v>
      </c>
      <c r="Q469" s="11" t="s">
        <v>89</v>
      </c>
      <c r="R469" s="9"/>
      <c r="S469" s="9"/>
      <c r="T469" s="9"/>
      <c r="U469" s="9"/>
      <c r="V469" s="17" t="s">
        <v>133</v>
      </c>
      <c r="W469" s="11" t="s">
        <v>90</v>
      </c>
      <c r="X469" s="13" t="s">
        <v>91</v>
      </c>
      <c r="Y469" s="14"/>
      <c r="Z469" s="9"/>
      <c r="AA469" s="13" t="s">
        <v>91</v>
      </c>
      <c r="AB469" s="9"/>
      <c r="AC469" s="9"/>
      <c r="AD469" s="9"/>
      <c r="AE469" s="9"/>
      <c r="AF469" s="9"/>
      <c r="AG469" s="15"/>
      <c r="AH469" s="9"/>
      <c r="AI469" s="9"/>
      <c r="AJ469" s="9"/>
      <c r="AK469" s="9"/>
      <c r="AL469" s="9"/>
      <c r="AM469" s="9"/>
      <c r="AN469" s="9"/>
      <c r="AO469" s="15"/>
      <c r="AP469" s="15"/>
      <c r="AQ469" s="9"/>
      <c r="AR469" s="9"/>
      <c r="AS469" s="9"/>
      <c r="AT469" s="9"/>
      <c r="AU469" s="9"/>
      <c r="AV469" s="9"/>
      <c r="AW469" s="9"/>
      <c r="AX469" s="15"/>
      <c r="AY469" s="9"/>
      <c r="AZ469" s="9"/>
      <c r="BA469" s="9"/>
      <c r="BB469" s="9"/>
      <c r="BC469" s="9"/>
      <c r="BD469" s="9"/>
      <c r="BE469" s="9"/>
      <c r="BF469" s="9"/>
      <c r="BG469" s="9"/>
      <c r="BH469" s="9"/>
      <c r="BI469" s="9"/>
      <c r="BJ469" s="11"/>
      <c r="BK469" s="16"/>
      <c r="BL469" s="11"/>
      <c r="BM469" s="11"/>
      <c r="BN469" s="11"/>
      <c r="BO469" s="11"/>
      <c r="BP469" s="11"/>
      <c r="BQ469" s="11"/>
      <c r="BR469" s="11"/>
      <c r="BS469" s="11"/>
      <c r="BT469" s="11"/>
      <c r="BU469" s="11"/>
      <c r="BV469" s="16"/>
      <c r="BW469" s="11"/>
      <c r="BX469" s="11"/>
      <c r="BY469" s="11"/>
      <c r="BZ469" s="11"/>
      <c r="CA469" s="11"/>
      <c r="CB469" s="11"/>
      <c r="CC469" s="9"/>
      <c r="CD469" s="9"/>
    </row>
    <row r="470" hidden="1">
      <c r="A470" s="11" t="s">
        <v>4005</v>
      </c>
      <c r="B470" s="10">
        <v>2012.0</v>
      </c>
      <c r="C470" s="11" t="s">
        <v>4006</v>
      </c>
      <c r="D470" s="11" t="s">
        <v>4007</v>
      </c>
      <c r="E470" s="9"/>
      <c r="F470" s="11" t="s">
        <v>2327</v>
      </c>
      <c r="G470" s="10">
        <v>5.0</v>
      </c>
      <c r="H470" s="10">
        <v>2.0</v>
      </c>
      <c r="I470" s="10">
        <v>175.0</v>
      </c>
      <c r="J470" s="10">
        <v>197.0</v>
      </c>
      <c r="K470" s="11" t="s">
        <v>4008</v>
      </c>
      <c r="L470" s="10">
        <v>9.0</v>
      </c>
      <c r="M470" s="11" t="s">
        <v>4009</v>
      </c>
      <c r="N470" s="11" t="s">
        <v>4010</v>
      </c>
      <c r="O470" s="12" t="s">
        <v>4011</v>
      </c>
      <c r="P470" s="11" t="s">
        <v>4012</v>
      </c>
      <c r="Q470" s="11" t="s">
        <v>89</v>
      </c>
      <c r="R470" s="9"/>
      <c r="S470" s="9"/>
      <c r="T470" s="9"/>
      <c r="U470" s="9"/>
      <c r="V470" s="17" t="s">
        <v>133</v>
      </c>
      <c r="W470" s="9"/>
      <c r="X470" s="17" t="s">
        <v>133</v>
      </c>
      <c r="Y470" s="18"/>
      <c r="Z470" s="11" t="s">
        <v>90</v>
      </c>
      <c r="AA470" s="13" t="s">
        <v>91</v>
      </c>
      <c r="AB470" s="9"/>
      <c r="AC470" s="9"/>
      <c r="AD470" s="9"/>
      <c r="AE470" s="9"/>
      <c r="AF470" s="9"/>
      <c r="AG470" s="15"/>
      <c r="AH470" s="9"/>
      <c r="AI470" s="9"/>
      <c r="AJ470" s="9"/>
      <c r="AK470" s="9"/>
      <c r="AL470" s="9"/>
      <c r="AM470" s="9"/>
      <c r="AN470" s="9"/>
      <c r="AO470" s="15"/>
      <c r="AP470" s="15"/>
      <c r="AQ470" s="9"/>
      <c r="AR470" s="9"/>
      <c r="AS470" s="9"/>
      <c r="AT470" s="9"/>
      <c r="AU470" s="9"/>
      <c r="AV470" s="9"/>
      <c r="AW470" s="9"/>
      <c r="AX470" s="15"/>
      <c r="AY470" s="9"/>
      <c r="AZ470" s="9"/>
      <c r="BA470" s="9"/>
      <c r="BB470" s="9"/>
      <c r="BC470" s="9"/>
      <c r="BD470" s="9"/>
      <c r="BE470" s="9"/>
      <c r="BF470" s="9"/>
      <c r="BG470" s="9"/>
      <c r="BH470" s="9"/>
      <c r="BI470" s="9"/>
      <c r="BJ470" s="11"/>
      <c r="BK470" s="16"/>
      <c r="BL470" s="11"/>
      <c r="BM470" s="11"/>
      <c r="BN470" s="11"/>
      <c r="BO470" s="11"/>
      <c r="BP470" s="11"/>
      <c r="BQ470" s="11"/>
      <c r="BR470" s="11"/>
      <c r="BS470" s="11"/>
      <c r="BT470" s="11"/>
      <c r="BU470" s="11"/>
      <c r="BV470" s="16"/>
      <c r="BW470" s="11"/>
      <c r="BX470" s="11"/>
      <c r="BY470" s="11"/>
      <c r="BZ470" s="11"/>
      <c r="CA470" s="11"/>
      <c r="CB470" s="11"/>
      <c r="CC470" s="9"/>
      <c r="CD470" s="9"/>
    </row>
    <row r="471" hidden="1">
      <c r="A471" s="11" t="s">
        <v>4013</v>
      </c>
      <c r="B471" s="10">
        <v>2020.0</v>
      </c>
      <c r="C471" s="11" t="s">
        <v>4014</v>
      </c>
      <c r="D471" s="11" t="s">
        <v>4015</v>
      </c>
      <c r="E471" s="9"/>
      <c r="F471" s="11" t="s">
        <v>4016</v>
      </c>
      <c r="G471" s="10">
        <v>20.0</v>
      </c>
      <c r="H471" s="10">
        <v>2.0</v>
      </c>
      <c r="I471" s="10">
        <v>649.0</v>
      </c>
      <c r="J471" s="10">
        <v>670.0</v>
      </c>
      <c r="K471" s="11" t="s">
        <v>4017</v>
      </c>
      <c r="L471" s="10">
        <v>1.0</v>
      </c>
      <c r="M471" s="11" t="s">
        <v>4018</v>
      </c>
      <c r="N471" s="11" t="s">
        <v>4019</v>
      </c>
      <c r="O471" s="12" t="s">
        <v>4020</v>
      </c>
      <c r="P471" s="11" t="s">
        <v>4021</v>
      </c>
      <c r="Q471" s="11" t="s">
        <v>89</v>
      </c>
      <c r="R471" s="9"/>
      <c r="S471" s="9"/>
      <c r="T471" s="9"/>
      <c r="U471" s="9"/>
      <c r="V471" s="17" t="s">
        <v>133</v>
      </c>
      <c r="W471" s="11" t="s">
        <v>90</v>
      </c>
      <c r="X471" s="13" t="s">
        <v>91</v>
      </c>
      <c r="Y471" s="14"/>
      <c r="Z471" s="9"/>
      <c r="AA471" s="13" t="s">
        <v>91</v>
      </c>
      <c r="AB471" s="9"/>
      <c r="AC471" s="9"/>
      <c r="AD471" s="9"/>
      <c r="AE471" s="9"/>
      <c r="AF471" s="9"/>
      <c r="AG471" s="15"/>
      <c r="AH471" s="9"/>
      <c r="AI471" s="9"/>
      <c r="AJ471" s="9"/>
      <c r="AK471" s="9"/>
      <c r="AL471" s="9"/>
      <c r="AM471" s="9"/>
      <c r="AN471" s="9"/>
      <c r="AO471" s="15"/>
      <c r="AP471" s="15"/>
      <c r="AQ471" s="9"/>
      <c r="AR471" s="9"/>
      <c r="AS471" s="9"/>
      <c r="AT471" s="9"/>
      <c r="AU471" s="9"/>
      <c r="AV471" s="9"/>
      <c r="AW471" s="9"/>
      <c r="AX471" s="15"/>
      <c r="AY471" s="9"/>
      <c r="AZ471" s="9"/>
      <c r="BA471" s="9"/>
      <c r="BB471" s="9"/>
      <c r="BC471" s="9"/>
      <c r="BD471" s="9"/>
      <c r="BE471" s="9"/>
      <c r="BF471" s="9"/>
      <c r="BG471" s="9"/>
      <c r="BH471" s="9"/>
      <c r="BI471" s="9"/>
      <c r="BJ471" s="11"/>
      <c r="BK471" s="16"/>
      <c r="BL471" s="11"/>
      <c r="BM471" s="11"/>
      <c r="BN471" s="11"/>
      <c r="BO471" s="11"/>
      <c r="BP471" s="11"/>
      <c r="BQ471" s="11"/>
      <c r="BR471" s="11"/>
      <c r="BS471" s="11"/>
      <c r="BT471" s="11"/>
      <c r="BU471" s="11"/>
      <c r="BV471" s="16"/>
      <c r="BW471" s="11"/>
      <c r="BX471" s="11"/>
      <c r="BY471" s="11"/>
      <c r="BZ471" s="11"/>
      <c r="CA471" s="11"/>
      <c r="CB471" s="11"/>
      <c r="CC471" s="9"/>
      <c r="CD471" s="9"/>
    </row>
    <row r="472" hidden="1">
      <c r="A472" s="9"/>
      <c r="B472" s="10">
        <v>2015.0</v>
      </c>
      <c r="C472" s="11" t="s">
        <v>4022</v>
      </c>
      <c r="D472" s="11" t="s">
        <v>4023</v>
      </c>
      <c r="E472" s="9"/>
      <c r="F472" s="11" t="s">
        <v>4024</v>
      </c>
      <c r="G472" s="10">
        <v>24.0</v>
      </c>
      <c r="H472" s="10">
        <v>3.0</v>
      </c>
      <c r="I472" s="10">
        <v>712.0</v>
      </c>
      <c r="J472" s="10">
        <v>722.0</v>
      </c>
      <c r="K472" s="11" t="s">
        <v>4025</v>
      </c>
      <c r="L472" s="10">
        <v>2.0</v>
      </c>
      <c r="M472" s="11" t="s">
        <v>4026</v>
      </c>
      <c r="N472" s="11" t="s">
        <v>4027</v>
      </c>
      <c r="Q472" s="11" t="s">
        <v>125</v>
      </c>
      <c r="S472" s="9"/>
      <c r="T472" s="9"/>
      <c r="U472" s="11" t="s">
        <v>90</v>
      </c>
      <c r="V472" s="13" t="s">
        <v>91</v>
      </c>
      <c r="W472" s="9"/>
      <c r="X472" s="13" t="s">
        <v>91</v>
      </c>
      <c r="Y472" s="14"/>
      <c r="Z472" s="9"/>
      <c r="AA472" s="13" t="s">
        <v>91</v>
      </c>
      <c r="AB472" s="9"/>
      <c r="AC472" s="9"/>
      <c r="AD472" s="9"/>
      <c r="AE472" s="9"/>
      <c r="AF472" s="9"/>
      <c r="AG472" s="15"/>
      <c r="AH472" s="9"/>
      <c r="AI472" s="9"/>
      <c r="AJ472" s="9"/>
      <c r="AK472" s="9"/>
      <c r="AL472" s="9"/>
      <c r="AM472" s="9"/>
      <c r="AN472" s="9"/>
      <c r="AO472" s="15"/>
      <c r="AP472" s="15"/>
      <c r="AQ472" s="9"/>
      <c r="AR472" s="9"/>
      <c r="AS472" s="9"/>
      <c r="AT472" s="9"/>
      <c r="AU472" s="9"/>
      <c r="AV472" s="9"/>
      <c r="AW472" s="9"/>
      <c r="AX472" s="15"/>
      <c r="AY472" s="9"/>
      <c r="AZ472" s="9"/>
      <c r="BA472" s="9"/>
      <c r="BB472" s="9"/>
      <c r="BC472" s="9"/>
      <c r="BD472" s="9"/>
      <c r="BE472" s="9"/>
      <c r="BF472" s="9"/>
      <c r="BG472" s="9"/>
      <c r="BH472" s="9"/>
      <c r="BI472" s="9"/>
      <c r="BJ472" s="11"/>
      <c r="BK472" s="16"/>
      <c r="BL472" s="11"/>
      <c r="BM472" s="11"/>
      <c r="BN472" s="11"/>
      <c r="BO472" s="11"/>
      <c r="BP472" s="11"/>
      <c r="BQ472" s="11"/>
      <c r="BR472" s="11"/>
      <c r="BS472" s="11"/>
      <c r="BT472" s="11"/>
      <c r="BU472" s="11"/>
      <c r="BV472" s="16"/>
      <c r="BW472" s="11"/>
      <c r="BX472" s="11"/>
      <c r="BY472" s="11"/>
      <c r="BZ472" s="11"/>
      <c r="CA472" s="11"/>
      <c r="CB472" s="11"/>
      <c r="CC472" s="9"/>
      <c r="CD472" s="9"/>
    </row>
    <row r="473" hidden="1">
      <c r="A473" s="9"/>
      <c r="B473" s="10">
        <v>2015.0</v>
      </c>
      <c r="C473" s="11" t="s">
        <v>4028</v>
      </c>
      <c r="D473" s="11" t="s">
        <v>4029</v>
      </c>
      <c r="E473" s="9"/>
      <c r="F473" s="11" t="s">
        <v>4030</v>
      </c>
      <c r="G473" s="10">
        <v>24.0</v>
      </c>
      <c r="H473" s="10">
        <v>3.0</v>
      </c>
      <c r="I473" s="10">
        <v>712.0</v>
      </c>
      <c r="J473" s="10">
        <v>722.0</v>
      </c>
      <c r="K473" s="11" t="s">
        <v>4031</v>
      </c>
      <c r="L473" s="10">
        <v>1.0</v>
      </c>
      <c r="M473" s="11" t="s">
        <v>4032</v>
      </c>
      <c r="N473" s="11" t="s">
        <v>4033</v>
      </c>
      <c r="O473" s="12" t="s">
        <v>4034</v>
      </c>
      <c r="P473" s="11" t="s">
        <v>4035</v>
      </c>
      <c r="Q473" s="11" t="s">
        <v>89</v>
      </c>
      <c r="R473" s="9"/>
      <c r="S473" s="9"/>
      <c r="T473" s="9"/>
      <c r="U473" s="9"/>
      <c r="V473" s="17" t="s">
        <v>133</v>
      </c>
      <c r="W473" s="11" t="s">
        <v>90</v>
      </c>
      <c r="X473" s="13" t="s">
        <v>91</v>
      </c>
      <c r="Y473" s="14"/>
      <c r="Z473" s="9"/>
      <c r="AA473" s="13" t="s">
        <v>91</v>
      </c>
      <c r="AB473" s="9"/>
      <c r="AC473" s="9"/>
      <c r="AD473" s="9"/>
      <c r="AE473" s="9"/>
      <c r="AF473" s="9"/>
      <c r="AG473" s="15"/>
      <c r="AH473" s="9"/>
      <c r="AI473" s="9"/>
      <c r="AJ473" s="9"/>
      <c r="AK473" s="9"/>
      <c r="AL473" s="9"/>
      <c r="AM473" s="9"/>
      <c r="AN473" s="9"/>
      <c r="AO473" s="15"/>
      <c r="AP473" s="15"/>
      <c r="AQ473" s="9"/>
      <c r="AR473" s="9"/>
      <c r="AS473" s="9"/>
      <c r="AT473" s="9"/>
      <c r="AU473" s="9"/>
      <c r="AV473" s="9"/>
      <c r="AW473" s="9"/>
      <c r="AX473" s="15"/>
      <c r="AY473" s="9"/>
      <c r="AZ473" s="9"/>
      <c r="BA473" s="9"/>
      <c r="BB473" s="9"/>
      <c r="BC473" s="9"/>
      <c r="BD473" s="9"/>
      <c r="BE473" s="9"/>
      <c r="BF473" s="9"/>
      <c r="BG473" s="9"/>
      <c r="BH473" s="9"/>
      <c r="BI473" s="9"/>
      <c r="BJ473" s="11"/>
      <c r="BK473" s="16"/>
      <c r="BL473" s="11"/>
      <c r="BM473" s="11"/>
      <c r="BN473" s="11"/>
      <c r="BO473" s="11"/>
      <c r="BP473" s="11"/>
      <c r="BQ473" s="11"/>
      <c r="BR473" s="11"/>
      <c r="BS473" s="11"/>
      <c r="BT473" s="11"/>
      <c r="BU473" s="11"/>
      <c r="BV473" s="16"/>
      <c r="BW473" s="11"/>
      <c r="BX473" s="11"/>
      <c r="BY473" s="11"/>
      <c r="BZ473" s="11"/>
      <c r="CA473" s="11"/>
      <c r="CB473" s="11"/>
      <c r="CC473" s="9"/>
      <c r="CD473" s="9"/>
    </row>
    <row r="474" hidden="1">
      <c r="A474" s="11" t="s">
        <v>4036</v>
      </c>
      <c r="B474" s="10">
        <v>2014.0</v>
      </c>
      <c r="C474" s="11" t="s">
        <v>4037</v>
      </c>
      <c r="D474" s="11" t="s">
        <v>4038</v>
      </c>
      <c r="E474" s="9"/>
      <c r="F474" s="11" t="s">
        <v>4039</v>
      </c>
      <c r="G474" s="10">
        <v>53.0</v>
      </c>
      <c r="H474" s="10">
        <v>23.0</v>
      </c>
      <c r="I474" s="10">
        <v>9825.0</v>
      </c>
      <c r="J474" s="10">
        <v>9840.0</v>
      </c>
      <c r="K474" s="9"/>
      <c r="L474" s="10">
        <v>5.0</v>
      </c>
      <c r="M474" s="11" t="s">
        <v>4040</v>
      </c>
      <c r="N474" s="11" t="s">
        <v>4041</v>
      </c>
      <c r="O474" s="12" t="s">
        <v>4042</v>
      </c>
      <c r="P474" s="11" t="s">
        <v>4043</v>
      </c>
      <c r="Q474" s="11" t="s">
        <v>89</v>
      </c>
      <c r="R474" s="9"/>
      <c r="S474" s="9"/>
      <c r="T474" s="9"/>
      <c r="U474" s="9"/>
      <c r="V474" s="17" t="s">
        <v>133</v>
      </c>
      <c r="W474" s="11" t="s">
        <v>90</v>
      </c>
      <c r="X474" s="13" t="s">
        <v>91</v>
      </c>
      <c r="Y474" s="14"/>
      <c r="Z474" s="9"/>
      <c r="AA474" s="13" t="s">
        <v>91</v>
      </c>
      <c r="AB474" s="9"/>
      <c r="AC474" s="9"/>
      <c r="AD474" s="9"/>
      <c r="AE474" s="9"/>
      <c r="AF474" s="9"/>
      <c r="AG474" s="15"/>
      <c r="AH474" s="9"/>
      <c r="AI474" s="9"/>
      <c r="AJ474" s="9"/>
      <c r="AK474" s="9"/>
      <c r="AL474" s="9"/>
      <c r="AM474" s="9"/>
      <c r="AN474" s="9"/>
      <c r="AO474" s="15"/>
      <c r="AP474" s="15"/>
      <c r="AQ474" s="9"/>
      <c r="AR474" s="9"/>
      <c r="AS474" s="9"/>
      <c r="AT474" s="9"/>
      <c r="AU474" s="9"/>
      <c r="AV474" s="9"/>
      <c r="AW474" s="9"/>
      <c r="AX474" s="15"/>
      <c r="AY474" s="9"/>
      <c r="AZ474" s="9"/>
      <c r="BA474" s="9"/>
      <c r="BB474" s="9"/>
      <c r="BC474" s="9"/>
      <c r="BD474" s="9"/>
      <c r="BE474" s="9"/>
      <c r="BF474" s="9"/>
      <c r="BG474" s="9"/>
      <c r="BH474" s="9"/>
      <c r="BI474" s="9"/>
      <c r="BJ474" s="11"/>
      <c r="BK474" s="16"/>
      <c r="BL474" s="11"/>
      <c r="BM474" s="11"/>
      <c r="BN474" s="11"/>
      <c r="BO474" s="11"/>
      <c r="BP474" s="11"/>
      <c r="BQ474" s="11"/>
      <c r="BR474" s="11"/>
      <c r="BS474" s="11"/>
      <c r="BT474" s="11"/>
      <c r="BU474" s="11"/>
      <c r="BV474" s="16"/>
      <c r="BW474" s="11"/>
      <c r="BX474" s="11"/>
      <c r="BY474" s="11"/>
      <c r="BZ474" s="11"/>
      <c r="CA474" s="11"/>
      <c r="CB474" s="11"/>
      <c r="CC474" s="9"/>
      <c r="CD474" s="9"/>
    </row>
    <row r="475" hidden="1">
      <c r="A475" s="9"/>
      <c r="B475" s="10">
        <v>2021.0</v>
      </c>
      <c r="C475" s="11" t="s">
        <v>4044</v>
      </c>
      <c r="D475" s="11" t="s">
        <v>4045</v>
      </c>
      <c r="E475" s="9"/>
      <c r="F475" s="11" t="s">
        <v>4046</v>
      </c>
      <c r="I475" s="10">
        <v>7055.0</v>
      </c>
      <c r="J475" s="10">
        <v>7066.0</v>
      </c>
      <c r="K475" s="11" t="s">
        <v>4047</v>
      </c>
      <c r="M475" s="11" t="s">
        <v>4048</v>
      </c>
      <c r="N475" s="11" t="s">
        <v>4049</v>
      </c>
      <c r="O475" s="12" t="s">
        <v>4050</v>
      </c>
      <c r="P475" s="11" t="s">
        <v>4051</v>
      </c>
      <c r="Q475" s="11" t="s">
        <v>89</v>
      </c>
      <c r="R475" s="9"/>
      <c r="S475" s="9"/>
      <c r="T475" s="9"/>
      <c r="U475" s="9"/>
      <c r="V475" s="17" t="s">
        <v>133</v>
      </c>
      <c r="W475" s="11" t="s">
        <v>90</v>
      </c>
      <c r="X475" s="13" t="s">
        <v>91</v>
      </c>
      <c r="Y475" s="14"/>
      <c r="Z475" s="9"/>
      <c r="AA475" s="13" t="s">
        <v>91</v>
      </c>
      <c r="AB475" s="9"/>
      <c r="AC475" s="9"/>
      <c r="AD475" s="9"/>
      <c r="AE475" s="9"/>
      <c r="AF475" s="9"/>
      <c r="AG475" s="15"/>
      <c r="AH475" s="9"/>
      <c r="AI475" s="9"/>
      <c r="AJ475" s="9"/>
      <c r="AK475" s="9"/>
      <c r="AL475" s="9"/>
      <c r="AM475" s="9"/>
      <c r="AN475" s="9"/>
      <c r="AO475" s="15"/>
      <c r="AP475" s="15"/>
      <c r="AQ475" s="9"/>
      <c r="AR475" s="9"/>
      <c r="AS475" s="9"/>
      <c r="AT475" s="9"/>
      <c r="AU475" s="9"/>
      <c r="AV475" s="9"/>
      <c r="AW475" s="9"/>
      <c r="AX475" s="15"/>
      <c r="AY475" s="9"/>
      <c r="AZ475" s="9"/>
      <c r="BA475" s="9"/>
      <c r="BB475" s="9"/>
      <c r="BC475" s="9"/>
      <c r="BD475" s="9"/>
      <c r="BE475" s="9"/>
      <c r="BF475" s="9"/>
      <c r="BG475" s="9"/>
      <c r="BH475" s="9"/>
      <c r="BI475" s="9"/>
      <c r="BJ475" s="11"/>
      <c r="BK475" s="16"/>
      <c r="BL475" s="11"/>
      <c r="BM475" s="11"/>
      <c r="BN475" s="11"/>
      <c r="BO475" s="11"/>
      <c r="BP475" s="11"/>
      <c r="BQ475" s="11"/>
      <c r="BR475" s="11"/>
      <c r="BS475" s="11"/>
      <c r="BT475" s="11"/>
      <c r="BU475" s="11"/>
      <c r="BV475" s="16"/>
      <c r="BW475" s="11"/>
      <c r="BX475" s="11"/>
      <c r="BY475" s="11"/>
      <c r="BZ475" s="11"/>
      <c r="CA475" s="11"/>
      <c r="CB475" s="11"/>
      <c r="CC475" s="9"/>
      <c r="CD475" s="9"/>
    </row>
    <row r="476" hidden="1">
      <c r="A476" s="11" t="s">
        <v>4052</v>
      </c>
      <c r="B476" s="10">
        <v>2012.0</v>
      </c>
      <c r="C476" s="11" t="s">
        <v>4053</v>
      </c>
      <c r="D476" s="11" t="s">
        <v>4054</v>
      </c>
      <c r="E476" s="9"/>
      <c r="F476" s="11" t="s">
        <v>1415</v>
      </c>
      <c r="G476" s="10">
        <v>139.0</v>
      </c>
      <c r="H476" s="10">
        <v>1.0</v>
      </c>
      <c r="I476" s="10">
        <v>275.0</v>
      </c>
      <c r="J476" s="10">
        <v>287.0</v>
      </c>
      <c r="K476" s="11" t="s">
        <v>4055</v>
      </c>
      <c r="L476" s="10">
        <v>12.0</v>
      </c>
      <c r="M476" s="11" t="s">
        <v>4056</v>
      </c>
      <c r="N476" s="11" t="s">
        <v>4057</v>
      </c>
      <c r="O476" s="12" t="s">
        <v>4058</v>
      </c>
      <c r="P476" s="11" t="s">
        <v>4059</v>
      </c>
      <c r="Q476" s="11" t="s">
        <v>89</v>
      </c>
      <c r="R476" s="9"/>
      <c r="S476" s="9"/>
      <c r="T476" s="9"/>
      <c r="U476" s="9"/>
      <c r="V476" s="17" t="s">
        <v>133</v>
      </c>
      <c r="W476" s="11" t="s">
        <v>90</v>
      </c>
      <c r="X476" s="13" t="s">
        <v>91</v>
      </c>
      <c r="Y476" s="14"/>
      <c r="Z476" s="9"/>
      <c r="AA476" s="13" t="s">
        <v>91</v>
      </c>
      <c r="AB476" s="9"/>
      <c r="AC476" s="9"/>
      <c r="AD476" s="9"/>
      <c r="AE476" s="9"/>
      <c r="AF476" s="9"/>
      <c r="AG476" s="15"/>
      <c r="AH476" s="9"/>
      <c r="AI476" s="9"/>
      <c r="AJ476" s="9"/>
      <c r="AK476" s="9"/>
      <c r="AL476" s="9"/>
      <c r="AM476" s="9"/>
      <c r="AN476" s="9"/>
      <c r="AO476" s="15"/>
      <c r="AP476" s="15"/>
      <c r="AQ476" s="9"/>
      <c r="AR476" s="9"/>
      <c r="AS476" s="9"/>
      <c r="AT476" s="9"/>
      <c r="AU476" s="9"/>
      <c r="AV476" s="9"/>
      <c r="AW476" s="9"/>
      <c r="AX476" s="15"/>
      <c r="AY476" s="9"/>
      <c r="AZ476" s="9"/>
      <c r="BA476" s="9"/>
      <c r="BB476" s="9"/>
      <c r="BC476" s="9"/>
      <c r="BD476" s="9"/>
      <c r="BE476" s="9"/>
      <c r="BF476" s="9"/>
      <c r="BG476" s="9"/>
      <c r="BH476" s="9"/>
      <c r="BI476" s="9"/>
      <c r="BJ476" s="11"/>
      <c r="BK476" s="16"/>
      <c r="BL476" s="11"/>
      <c r="BM476" s="11"/>
      <c r="BN476" s="11"/>
      <c r="BO476" s="11"/>
      <c r="BP476" s="11"/>
      <c r="BQ476" s="11"/>
      <c r="BR476" s="11"/>
      <c r="BS476" s="11"/>
      <c r="BT476" s="11"/>
      <c r="BU476" s="11"/>
      <c r="BV476" s="16"/>
      <c r="BW476" s="11"/>
      <c r="BX476" s="11"/>
      <c r="BY476" s="11"/>
      <c r="BZ476" s="11"/>
      <c r="CA476" s="11"/>
      <c r="CB476" s="11"/>
      <c r="CC476" s="9"/>
      <c r="CD476" s="9"/>
    </row>
    <row r="477" hidden="1">
      <c r="A477" s="9"/>
      <c r="B477" s="10">
        <v>2020.0</v>
      </c>
      <c r="C477" s="11" t="s">
        <v>4060</v>
      </c>
      <c r="D477" s="11" t="s">
        <v>4061</v>
      </c>
      <c r="E477" s="9"/>
      <c r="F477" s="11" t="s">
        <v>4062</v>
      </c>
      <c r="I477" s="10">
        <v>659.0</v>
      </c>
      <c r="J477" s="10">
        <v>666.0</v>
      </c>
      <c r="K477" s="11" t="s">
        <v>4063</v>
      </c>
      <c r="L477" s="10">
        <v>1.0</v>
      </c>
      <c r="M477" s="11" t="s">
        <v>4064</v>
      </c>
      <c r="N477" s="11" t="s">
        <v>4065</v>
      </c>
      <c r="O477" s="12" t="s">
        <v>4066</v>
      </c>
      <c r="P477" s="11" t="s">
        <v>4067</v>
      </c>
      <c r="Q477" s="11" t="s">
        <v>89</v>
      </c>
      <c r="R477" s="9"/>
      <c r="S477" s="9"/>
      <c r="T477" s="9"/>
      <c r="U477" s="9"/>
      <c r="V477" s="17" t="s">
        <v>133</v>
      </c>
      <c r="W477" s="11" t="s">
        <v>90</v>
      </c>
      <c r="X477" s="13" t="s">
        <v>91</v>
      </c>
      <c r="Y477" s="14"/>
      <c r="Z477" s="9"/>
      <c r="AA477" s="13" t="s">
        <v>91</v>
      </c>
      <c r="AB477" s="9"/>
      <c r="AC477" s="9"/>
      <c r="AD477" s="9"/>
      <c r="AE477" s="9"/>
      <c r="AF477" s="9"/>
      <c r="AG477" s="15"/>
      <c r="AH477" s="9"/>
      <c r="AI477" s="9"/>
      <c r="AJ477" s="9"/>
      <c r="AK477" s="9"/>
      <c r="AL477" s="9"/>
      <c r="AM477" s="9"/>
      <c r="AN477" s="9"/>
      <c r="AO477" s="15"/>
      <c r="AP477" s="15"/>
      <c r="AQ477" s="9"/>
      <c r="AR477" s="9"/>
      <c r="AS477" s="9"/>
      <c r="AT477" s="9"/>
      <c r="AU477" s="9"/>
      <c r="AV477" s="9"/>
      <c r="AW477" s="9"/>
      <c r="AX477" s="15"/>
      <c r="AY477" s="9"/>
      <c r="AZ477" s="9"/>
      <c r="BA477" s="9"/>
      <c r="BB477" s="9"/>
      <c r="BC477" s="9"/>
      <c r="BD477" s="9"/>
      <c r="BE477" s="9"/>
      <c r="BF477" s="9"/>
      <c r="BG477" s="9"/>
      <c r="BH477" s="9"/>
      <c r="BI477" s="9"/>
      <c r="BJ477" s="11"/>
      <c r="BK477" s="16"/>
      <c r="BL477" s="11"/>
      <c r="BM477" s="11"/>
      <c r="BN477" s="11"/>
      <c r="BO477" s="11"/>
      <c r="BP477" s="11"/>
      <c r="BQ477" s="11"/>
      <c r="BR477" s="11"/>
      <c r="BS477" s="11"/>
      <c r="BT477" s="11"/>
      <c r="BU477" s="11"/>
      <c r="BV477" s="16"/>
      <c r="BW477" s="11"/>
      <c r="BX477" s="11"/>
      <c r="BY477" s="11"/>
      <c r="BZ477" s="11"/>
      <c r="CA477" s="11"/>
      <c r="CB477" s="11"/>
      <c r="CC477" s="9"/>
      <c r="CD477" s="9"/>
    </row>
    <row r="478" hidden="1">
      <c r="A478" s="11" t="s">
        <v>4068</v>
      </c>
      <c r="B478" s="10">
        <v>2022.0</v>
      </c>
      <c r="C478" s="11" t="s">
        <v>4069</v>
      </c>
      <c r="D478" s="11" t="s">
        <v>4070</v>
      </c>
      <c r="E478" s="9"/>
      <c r="F478" s="11" t="s">
        <v>4071</v>
      </c>
      <c r="G478" s="10">
        <v>134.0</v>
      </c>
      <c r="H478" s="9"/>
      <c r="I478" s="10">
        <v>171.0</v>
      </c>
      <c r="J478" s="10">
        <v>185.0</v>
      </c>
      <c r="K478" s="11" t="s">
        <v>4072</v>
      </c>
      <c r="M478" s="11" t="s">
        <v>4073</v>
      </c>
      <c r="N478" s="11" t="s">
        <v>4074</v>
      </c>
      <c r="O478" s="12" t="s">
        <v>4075</v>
      </c>
      <c r="P478" s="11" t="s">
        <v>4076</v>
      </c>
      <c r="Q478" s="11" t="s">
        <v>89</v>
      </c>
      <c r="R478" s="9"/>
      <c r="S478" s="9"/>
      <c r="T478" s="9"/>
      <c r="U478" s="9"/>
      <c r="V478" s="17" t="s">
        <v>133</v>
      </c>
      <c r="W478" s="11" t="s">
        <v>90</v>
      </c>
      <c r="X478" s="13" t="s">
        <v>91</v>
      </c>
      <c r="Y478" s="14"/>
      <c r="Z478" s="9"/>
      <c r="AA478" s="13" t="s">
        <v>91</v>
      </c>
      <c r="AB478" s="9"/>
      <c r="AC478" s="9"/>
      <c r="AD478" s="9"/>
      <c r="AE478" s="9"/>
      <c r="AF478" s="9"/>
      <c r="AG478" s="15"/>
      <c r="AH478" s="9"/>
      <c r="AI478" s="9"/>
      <c r="AJ478" s="9"/>
      <c r="AK478" s="9"/>
      <c r="AL478" s="9"/>
      <c r="AM478" s="9"/>
      <c r="AN478" s="9"/>
      <c r="AO478" s="15"/>
      <c r="AP478" s="15"/>
      <c r="AQ478" s="9"/>
      <c r="AR478" s="9"/>
      <c r="AS478" s="9"/>
      <c r="AT478" s="9"/>
      <c r="AU478" s="9"/>
      <c r="AV478" s="9"/>
      <c r="AW478" s="9"/>
      <c r="AX478" s="15"/>
      <c r="AY478" s="9"/>
      <c r="AZ478" s="9"/>
      <c r="BA478" s="9"/>
      <c r="BB478" s="9"/>
      <c r="BC478" s="9"/>
      <c r="BD478" s="9"/>
      <c r="BE478" s="9"/>
      <c r="BF478" s="9"/>
      <c r="BG478" s="9"/>
      <c r="BH478" s="9"/>
      <c r="BI478" s="9"/>
      <c r="BJ478" s="11"/>
      <c r="BK478" s="16"/>
      <c r="BL478" s="11"/>
      <c r="BM478" s="11"/>
      <c r="BN478" s="11"/>
      <c r="BO478" s="11"/>
      <c r="BP478" s="11"/>
      <c r="BQ478" s="11"/>
      <c r="BR478" s="11"/>
      <c r="BS478" s="11"/>
      <c r="BT478" s="11"/>
      <c r="BU478" s="11"/>
      <c r="BV478" s="16"/>
      <c r="BW478" s="11"/>
      <c r="BX478" s="11"/>
      <c r="BY478" s="11"/>
      <c r="BZ478" s="11"/>
      <c r="CA478" s="11"/>
      <c r="CB478" s="11"/>
      <c r="CC478" s="9"/>
      <c r="CD478" s="9"/>
    </row>
    <row r="479" hidden="1">
      <c r="A479" s="11" t="s">
        <v>4077</v>
      </c>
      <c r="B479" s="10">
        <v>2015.0</v>
      </c>
      <c r="C479" s="11" t="s">
        <v>4078</v>
      </c>
      <c r="D479" s="11" t="s">
        <v>4079</v>
      </c>
      <c r="E479" s="9"/>
      <c r="F479" s="11" t="s">
        <v>4080</v>
      </c>
      <c r="G479" s="10">
        <v>24.0</v>
      </c>
      <c r="H479" s="10">
        <v>6.0</v>
      </c>
      <c r="I479" s="10">
        <v>857.0</v>
      </c>
      <c r="J479" s="10">
        <v>882.0</v>
      </c>
      <c r="K479" s="11" t="s">
        <v>4081</v>
      </c>
      <c r="L479" s="10">
        <v>53.0</v>
      </c>
      <c r="M479" s="11" t="s">
        <v>4082</v>
      </c>
      <c r="N479" s="11" t="s">
        <v>4083</v>
      </c>
      <c r="O479" s="12" t="s">
        <v>4084</v>
      </c>
      <c r="P479" s="11" t="s">
        <v>4085</v>
      </c>
      <c r="Q479" s="11" t="s">
        <v>125</v>
      </c>
      <c r="S479" s="9"/>
      <c r="T479" s="9"/>
      <c r="U479" s="11" t="s">
        <v>90</v>
      </c>
      <c r="V479" s="13" t="s">
        <v>91</v>
      </c>
      <c r="W479" s="9"/>
      <c r="X479" s="13" t="s">
        <v>91</v>
      </c>
      <c r="Y479" s="14"/>
      <c r="Z479" s="9"/>
      <c r="AA479" s="13" t="s">
        <v>91</v>
      </c>
      <c r="AB479" s="9"/>
      <c r="AC479" s="9"/>
      <c r="AD479" s="9"/>
      <c r="AE479" s="9"/>
      <c r="AF479" s="9"/>
      <c r="AG479" s="15"/>
      <c r="AH479" s="9"/>
      <c r="AI479" s="9"/>
      <c r="AJ479" s="9"/>
      <c r="AK479" s="9"/>
      <c r="AL479" s="9"/>
      <c r="AM479" s="9"/>
      <c r="AN479" s="9"/>
      <c r="AO479" s="15"/>
      <c r="AP479" s="15"/>
      <c r="AQ479" s="9"/>
      <c r="AR479" s="9"/>
      <c r="AS479" s="9"/>
      <c r="AT479" s="9"/>
      <c r="AU479" s="9"/>
      <c r="AV479" s="9"/>
      <c r="AW479" s="9"/>
      <c r="AX479" s="15"/>
      <c r="AY479" s="9"/>
      <c r="AZ479" s="9"/>
      <c r="BA479" s="9"/>
      <c r="BB479" s="9"/>
      <c r="BC479" s="9"/>
      <c r="BD479" s="9"/>
      <c r="BE479" s="9"/>
      <c r="BF479" s="9"/>
      <c r="BG479" s="9"/>
      <c r="BH479" s="9"/>
      <c r="BI479" s="9"/>
      <c r="BJ479" s="11"/>
      <c r="BK479" s="16"/>
      <c r="BL479" s="11"/>
      <c r="BM479" s="11"/>
      <c r="BN479" s="11"/>
      <c r="BO479" s="11"/>
      <c r="BP479" s="11"/>
      <c r="BQ479" s="11"/>
      <c r="BR479" s="11"/>
      <c r="BS479" s="11"/>
      <c r="BT479" s="11"/>
      <c r="BU479" s="11"/>
      <c r="BV479" s="16"/>
      <c r="BW479" s="11"/>
      <c r="BX479" s="11"/>
      <c r="BY479" s="11"/>
      <c r="BZ479" s="11"/>
      <c r="CA479" s="11"/>
      <c r="CB479" s="11"/>
      <c r="CC479" s="9"/>
      <c r="CD479" s="9"/>
    </row>
    <row r="480" hidden="1">
      <c r="A480" s="11" t="s">
        <v>4077</v>
      </c>
      <c r="B480" s="10">
        <v>2015.0</v>
      </c>
      <c r="C480" s="11" t="s">
        <v>4086</v>
      </c>
      <c r="D480" s="11" t="s">
        <v>4087</v>
      </c>
      <c r="E480" s="9"/>
      <c r="F480" s="11" t="s">
        <v>3505</v>
      </c>
      <c r="G480" s="10">
        <v>24.0</v>
      </c>
      <c r="H480" s="10">
        <v>6.0</v>
      </c>
      <c r="I480" s="10">
        <v>857.0</v>
      </c>
      <c r="J480" s="10">
        <v>882.0</v>
      </c>
      <c r="K480" s="11" t="s">
        <v>4088</v>
      </c>
      <c r="L480" s="10">
        <v>55.0</v>
      </c>
      <c r="M480" s="11" t="s">
        <v>4089</v>
      </c>
      <c r="N480" s="11" t="s">
        <v>4090</v>
      </c>
      <c r="O480" s="12" t="s">
        <v>4091</v>
      </c>
      <c r="P480" s="11" t="s">
        <v>4092</v>
      </c>
      <c r="Q480" s="11" t="s">
        <v>89</v>
      </c>
      <c r="R480" s="9"/>
      <c r="S480" s="9"/>
      <c r="T480" s="9"/>
      <c r="U480" s="9"/>
      <c r="V480" s="17" t="s">
        <v>133</v>
      </c>
      <c r="W480" s="11" t="s">
        <v>90</v>
      </c>
      <c r="X480" s="13" t="s">
        <v>91</v>
      </c>
      <c r="Y480" s="14"/>
      <c r="Z480" s="9"/>
      <c r="AA480" s="13" t="s">
        <v>91</v>
      </c>
      <c r="AB480" s="9"/>
      <c r="AC480" s="9"/>
      <c r="AD480" s="9"/>
      <c r="AE480" s="9"/>
      <c r="AF480" s="9"/>
      <c r="AG480" s="15"/>
      <c r="AH480" s="9"/>
      <c r="AI480" s="9"/>
      <c r="AJ480" s="9"/>
      <c r="AK480" s="9"/>
      <c r="AL480" s="9"/>
      <c r="AM480" s="9"/>
      <c r="AN480" s="9"/>
      <c r="AO480" s="15"/>
      <c r="AP480" s="15"/>
      <c r="AQ480" s="9"/>
      <c r="AR480" s="9"/>
      <c r="AS480" s="9"/>
      <c r="AT480" s="9"/>
      <c r="AU480" s="9"/>
      <c r="AV480" s="9"/>
      <c r="AW480" s="9"/>
      <c r="AX480" s="15"/>
      <c r="AY480" s="9"/>
      <c r="AZ480" s="9"/>
      <c r="BA480" s="9"/>
      <c r="BB480" s="9"/>
      <c r="BC480" s="9"/>
      <c r="BD480" s="9"/>
      <c r="BE480" s="9"/>
      <c r="BF480" s="9"/>
      <c r="BG480" s="9"/>
      <c r="BH480" s="9"/>
      <c r="BI480" s="9"/>
      <c r="BJ480" s="11"/>
      <c r="BK480" s="16"/>
      <c r="BL480" s="11"/>
      <c r="BM480" s="11"/>
      <c r="BN480" s="11"/>
      <c r="BO480" s="11"/>
      <c r="BP480" s="11"/>
      <c r="BQ480" s="11"/>
      <c r="BR480" s="11"/>
      <c r="BS480" s="11"/>
      <c r="BT480" s="11"/>
      <c r="BU480" s="11"/>
      <c r="BV480" s="16"/>
      <c r="BW480" s="11"/>
      <c r="BX480" s="11"/>
      <c r="BY480" s="11"/>
      <c r="BZ480" s="11"/>
      <c r="CA480" s="11"/>
      <c r="CB480" s="11"/>
      <c r="CC480" s="9"/>
      <c r="CD480" s="9"/>
    </row>
    <row r="481" hidden="1">
      <c r="A481" s="11" t="s">
        <v>4093</v>
      </c>
      <c r="B481" s="10">
        <v>2022.0</v>
      </c>
      <c r="C481" s="11" t="s">
        <v>4094</v>
      </c>
      <c r="D481" s="11" t="s">
        <v>4095</v>
      </c>
      <c r="E481" s="9"/>
      <c r="F481" s="11" t="s">
        <v>445</v>
      </c>
      <c r="G481" s="10">
        <v>29.0</v>
      </c>
      <c r="H481" s="10">
        <v>5.0</v>
      </c>
      <c r="I481" s="10">
        <v>3161.0</v>
      </c>
      <c r="J481" s="10">
        <v>3189.0</v>
      </c>
      <c r="K481" s="11" t="s">
        <v>4096</v>
      </c>
      <c r="L481" s="10">
        <v>3.0</v>
      </c>
      <c r="M481" s="11" t="s">
        <v>4097</v>
      </c>
      <c r="N481" s="11" t="s">
        <v>4098</v>
      </c>
      <c r="O481" s="12" t="s">
        <v>4099</v>
      </c>
      <c r="P481" s="11" t="s">
        <v>4100</v>
      </c>
      <c r="Q481" s="11" t="s">
        <v>89</v>
      </c>
      <c r="R481" s="9"/>
      <c r="S481" s="9"/>
      <c r="T481" s="9"/>
      <c r="U481" s="9"/>
      <c r="V481" s="17" t="s">
        <v>133</v>
      </c>
      <c r="W481" s="11" t="s">
        <v>90</v>
      </c>
      <c r="X481" s="13" t="s">
        <v>91</v>
      </c>
      <c r="Y481" s="14"/>
      <c r="Z481" s="9"/>
      <c r="AA481" s="13" t="s">
        <v>91</v>
      </c>
      <c r="AB481" s="9"/>
      <c r="AC481" s="9"/>
      <c r="AD481" s="9"/>
      <c r="AE481" s="9"/>
      <c r="AF481" s="9"/>
      <c r="AG481" s="15"/>
      <c r="AH481" s="9"/>
      <c r="AI481" s="9"/>
      <c r="AJ481" s="9"/>
      <c r="AK481" s="9"/>
      <c r="AL481" s="9"/>
      <c r="AM481" s="9"/>
      <c r="AN481" s="9"/>
      <c r="AO481" s="15"/>
      <c r="AP481" s="15"/>
      <c r="AQ481" s="9"/>
      <c r="AR481" s="9"/>
      <c r="AS481" s="9"/>
      <c r="AT481" s="9"/>
      <c r="AU481" s="9"/>
      <c r="AV481" s="9"/>
      <c r="AW481" s="9"/>
      <c r="AX481" s="15"/>
      <c r="AY481" s="9"/>
      <c r="AZ481" s="9"/>
      <c r="BA481" s="9"/>
      <c r="BB481" s="9"/>
      <c r="BC481" s="9"/>
      <c r="BD481" s="9"/>
      <c r="BE481" s="9"/>
      <c r="BF481" s="9"/>
      <c r="BG481" s="9"/>
      <c r="BH481" s="9"/>
      <c r="BI481" s="9"/>
      <c r="BJ481" s="11"/>
      <c r="BK481" s="16"/>
      <c r="BL481" s="11"/>
      <c r="BM481" s="11"/>
      <c r="BN481" s="11"/>
      <c r="BO481" s="11"/>
      <c r="BP481" s="11"/>
      <c r="BQ481" s="11"/>
      <c r="BR481" s="11"/>
      <c r="BS481" s="11"/>
      <c r="BT481" s="11"/>
      <c r="BU481" s="11"/>
      <c r="BV481" s="16"/>
      <c r="BW481" s="11"/>
      <c r="BX481" s="11"/>
      <c r="BY481" s="11"/>
      <c r="BZ481" s="11"/>
      <c r="CA481" s="11"/>
      <c r="CB481" s="11"/>
      <c r="CC481" s="9"/>
      <c r="CD481" s="9"/>
    </row>
    <row r="482" hidden="1">
      <c r="A482" s="11" t="s">
        <v>4101</v>
      </c>
      <c r="B482" s="10">
        <v>2013.0</v>
      </c>
      <c r="C482" s="11" t="s">
        <v>4102</v>
      </c>
      <c r="D482" s="11" t="s">
        <v>4103</v>
      </c>
      <c r="E482" s="9"/>
      <c r="F482" s="11" t="s">
        <v>210</v>
      </c>
      <c r="G482" s="10">
        <v>46.0</v>
      </c>
      <c r="H482" s="10">
        <v>9.0</v>
      </c>
      <c r="I482" s="10">
        <v>706.0</v>
      </c>
      <c r="J482" s="10">
        <v>711.0</v>
      </c>
      <c r="K482" s="11" t="s">
        <v>4104</v>
      </c>
      <c r="M482" s="11" t="s">
        <v>4105</v>
      </c>
      <c r="N482" s="11" t="s">
        <v>4106</v>
      </c>
      <c r="O482" s="12" t="s">
        <v>4107</v>
      </c>
      <c r="P482" s="11" t="s">
        <v>4108</v>
      </c>
      <c r="Q482" s="11" t="s">
        <v>89</v>
      </c>
      <c r="R482" s="9"/>
      <c r="S482" s="9"/>
      <c r="T482" s="9"/>
      <c r="U482" s="9"/>
      <c r="V482" s="17" t="s">
        <v>133</v>
      </c>
      <c r="W482" s="11" t="s">
        <v>90</v>
      </c>
      <c r="X482" s="13" t="s">
        <v>91</v>
      </c>
      <c r="Y482" s="14"/>
      <c r="Z482" s="9"/>
      <c r="AA482" s="13" t="s">
        <v>91</v>
      </c>
      <c r="AB482" s="9"/>
      <c r="AC482" s="9"/>
      <c r="AD482" s="9"/>
      <c r="AE482" s="9"/>
      <c r="AF482" s="9"/>
      <c r="AG482" s="15"/>
      <c r="AH482" s="9"/>
      <c r="AI482" s="9"/>
      <c r="AJ482" s="9"/>
      <c r="AK482" s="9"/>
      <c r="AL482" s="9"/>
      <c r="AM482" s="9"/>
      <c r="AN482" s="9"/>
      <c r="AO482" s="15"/>
      <c r="AP482" s="15"/>
      <c r="AQ482" s="9"/>
      <c r="AR482" s="9"/>
      <c r="AS482" s="9"/>
      <c r="AT482" s="9"/>
      <c r="AU482" s="9"/>
      <c r="AV482" s="9"/>
      <c r="AW482" s="9"/>
      <c r="AX482" s="15"/>
      <c r="AY482" s="9"/>
      <c r="AZ482" s="9"/>
      <c r="BA482" s="9"/>
      <c r="BB482" s="9"/>
      <c r="BC482" s="9"/>
      <c r="BD482" s="9"/>
      <c r="BE482" s="9"/>
      <c r="BF482" s="9"/>
      <c r="BG482" s="9"/>
      <c r="BH482" s="9"/>
      <c r="BI482" s="9"/>
      <c r="BJ482" s="11"/>
      <c r="BK482" s="16"/>
      <c r="BL482" s="11"/>
      <c r="BM482" s="11"/>
      <c r="BN482" s="11"/>
      <c r="BO482" s="11"/>
      <c r="BP482" s="11"/>
      <c r="BQ482" s="11"/>
      <c r="BR482" s="11"/>
      <c r="BS482" s="11"/>
      <c r="BT482" s="11"/>
      <c r="BU482" s="11"/>
      <c r="BV482" s="16"/>
      <c r="BW482" s="11"/>
      <c r="BX482" s="11"/>
      <c r="BY482" s="11"/>
      <c r="BZ482" s="11"/>
      <c r="CA482" s="11"/>
      <c r="CB482" s="11"/>
      <c r="CC482" s="9"/>
      <c r="CD482" s="9"/>
    </row>
    <row r="483" hidden="1">
      <c r="A483" s="11" t="s">
        <v>4109</v>
      </c>
      <c r="B483" s="10">
        <v>2012.0</v>
      </c>
      <c r="C483" s="11" t="s">
        <v>4110</v>
      </c>
      <c r="D483" s="11" t="s">
        <v>4111</v>
      </c>
      <c r="E483" s="9"/>
      <c r="F483" s="11" t="s">
        <v>4112</v>
      </c>
      <c r="K483" s="11" t="s">
        <v>4113</v>
      </c>
      <c r="L483" s="10">
        <v>4.0</v>
      </c>
      <c r="M483" s="11" t="s">
        <v>4114</v>
      </c>
      <c r="N483" s="11" t="s">
        <v>4115</v>
      </c>
      <c r="O483" s="12" t="s">
        <v>4116</v>
      </c>
      <c r="P483" s="11" t="s">
        <v>4117</v>
      </c>
      <c r="Q483" s="11" t="s">
        <v>89</v>
      </c>
      <c r="R483" s="9"/>
      <c r="S483" s="9"/>
      <c r="T483" s="9"/>
      <c r="U483" s="9"/>
      <c r="V483" s="17" t="s">
        <v>133</v>
      </c>
      <c r="W483" s="11" t="s">
        <v>90</v>
      </c>
      <c r="X483" s="13" t="s">
        <v>91</v>
      </c>
      <c r="Y483" s="14"/>
      <c r="Z483" s="9"/>
      <c r="AA483" s="13" t="s">
        <v>91</v>
      </c>
      <c r="AB483" s="9"/>
      <c r="AC483" s="9"/>
      <c r="AD483" s="9"/>
      <c r="AE483" s="9"/>
      <c r="AF483" s="9"/>
      <c r="AG483" s="15"/>
      <c r="AH483" s="9"/>
      <c r="AI483" s="9"/>
      <c r="AJ483" s="9"/>
      <c r="AK483" s="9"/>
      <c r="AL483" s="9"/>
      <c r="AM483" s="9"/>
      <c r="AN483" s="9"/>
      <c r="AO483" s="15"/>
      <c r="AP483" s="15"/>
      <c r="AQ483" s="9"/>
      <c r="AR483" s="9"/>
      <c r="AS483" s="9"/>
      <c r="AT483" s="9"/>
      <c r="AU483" s="9"/>
      <c r="AV483" s="9"/>
      <c r="AW483" s="9"/>
      <c r="AX483" s="15"/>
      <c r="AY483" s="9"/>
      <c r="AZ483" s="9"/>
      <c r="BA483" s="9"/>
      <c r="BB483" s="9"/>
      <c r="BC483" s="9"/>
      <c r="BD483" s="9"/>
      <c r="BE483" s="9"/>
      <c r="BF483" s="9"/>
      <c r="BG483" s="9"/>
      <c r="BH483" s="9"/>
      <c r="BI483" s="9"/>
      <c r="BJ483" s="11"/>
      <c r="BK483" s="16"/>
      <c r="BL483" s="11"/>
      <c r="BM483" s="11"/>
      <c r="BN483" s="11"/>
      <c r="BO483" s="11"/>
      <c r="BP483" s="11"/>
      <c r="BQ483" s="11"/>
      <c r="BR483" s="11"/>
      <c r="BS483" s="11"/>
      <c r="BT483" s="11"/>
      <c r="BU483" s="11"/>
      <c r="BV483" s="16"/>
      <c r="BW483" s="11"/>
      <c r="BX483" s="11"/>
      <c r="BY483" s="11"/>
      <c r="BZ483" s="11"/>
      <c r="CA483" s="11"/>
      <c r="CB483" s="11"/>
      <c r="CC483" s="9"/>
      <c r="CD483" s="9"/>
    </row>
    <row r="484" hidden="1">
      <c r="A484" s="11" t="s">
        <v>4118</v>
      </c>
      <c r="B484" s="10">
        <v>2022.0</v>
      </c>
      <c r="C484" s="11" t="s">
        <v>4119</v>
      </c>
      <c r="D484" s="11" t="s">
        <v>4120</v>
      </c>
      <c r="E484" s="9"/>
      <c r="F484" s="11" t="s">
        <v>2394</v>
      </c>
      <c r="G484" s="10">
        <v>10.0</v>
      </c>
      <c r="H484" s="9"/>
      <c r="I484" s="10">
        <v>21486.0</v>
      </c>
      <c r="J484" s="10">
        <v>21496.0</v>
      </c>
      <c r="K484" s="11" t="s">
        <v>4121</v>
      </c>
      <c r="M484" s="11" t="s">
        <v>4122</v>
      </c>
      <c r="N484" s="11" t="s">
        <v>4123</v>
      </c>
      <c r="O484" s="12" t="s">
        <v>4124</v>
      </c>
      <c r="P484" s="11" t="s">
        <v>4125</v>
      </c>
      <c r="Q484" s="11" t="s">
        <v>89</v>
      </c>
      <c r="R484" s="9"/>
      <c r="S484" s="9"/>
      <c r="T484" s="9"/>
      <c r="U484" s="9"/>
      <c r="V484" s="17" t="s">
        <v>133</v>
      </c>
      <c r="W484" s="11" t="s">
        <v>90</v>
      </c>
      <c r="X484" s="13" t="s">
        <v>91</v>
      </c>
      <c r="Y484" s="14"/>
      <c r="Z484" s="9"/>
      <c r="AA484" s="13" t="s">
        <v>91</v>
      </c>
      <c r="AB484" s="9"/>
      <c r="AC484" s="9"/>
      <c r="AD484" s="9"/>
      <c r="AE484" s="9"/>
      <c r="AF484" s="9"/>
      <c r="AG484" s="15"/>
      <c r="AH484" s="9"/>
      <c r="AI484" s="9"/>
      <c r="AJ484" s="9"/>
      <c r="AK484" s="9"/>
      <c r="AL484" s="9"/>
      <c r="AM484" s="9"/>
      <c r="AN484" s="9"/>
      <c r="AO484" s="15"/>
      <c r="AP484" s="15"/>
      <c r="AQ484" s="9"/>
      <c r="AR484" s="9"/>
      <c r="AS484" s="9"/>
      <c r="AT484" s="9"/>
      <c r="AU484" s="9"/>
      <c r="AV484" s="9"/>
      <c r="AW484" s="9"/>
      <c r="AX484" s="15"/>
      <c r="AY484" s="9"/>
      <c r="AZ484" s="9"/>
      <c r="BA484" s="9"/>
      <c r="BB484" s="9"/>
      <c r="BC484" s="9"/>
      <c r="BD484" s="9"/>
      <c r="BE484" s="9"/>
      <c r="BF484" s="9"/>
      <c r="BG484" s="9"/>
      <c r="BH484" s="9"/>
      <c r="BI484" s="9"/>
      <c r="BJ484" s="11"/>
      <c r="BK484" s="16"/>
      <c r="BL484" s="11"/>
      <c r="BM484" s="11"/>
      <c r="BN484" s="11"/>
      <c r="BO484" s="11"/>
      <c r="BP484" s="11"/>
      <c r="BQ484" s="11"/>
      <c r="BR484" s="11"/>
      <c r="BS484" s="11"/>
      <c r="BT484" s="11"/>
      <c r="BU484" s="11"/>
      <c r="BV484" s="16"/>
      <c r="BW484" s="11"/>
      <c r="BX484" s="11"/>
      <c r="BY484" s="11"/>
      <c r="BZ484" s="11"/>
      <c r="CA484" s="11"/>
      <c r="CB484" s="11"/>
      <c r="CC484" s="9"/>
      <c r="CD484" s="9"/>
    </row>
    <row r="485" hidden="1">
      <c r="A485" s="11" t="s">
        <v>4126</v>
      </c>
      <c r="B485" s="10">
        <v>2016.0</v>
      </c>
      <c r="C485" s="11" t="s">
        <v>4127</v>
      </c>
      <c r="D485" s="11" t="s">
        <v>4128</v>
      </c>
      <c r="E485" s="9"/>
      <c r="F485" s="11" t="s">
        <v>4129</v>
      </c>
      <c r="I485" s="10">
        <v>1.0</v>
      </c>
      <c r="J485" s="10">
        <v>420.0</v>
      </c>
      <c r="K485" s="9"/>
      <c r="L485" s="10">
        <v>9.0</v>
      </c>
      <c r="M485" s="9"/>
      <c r="N485" s="11" t="s">
        <v>4130</v>
      </c>
      <c r="O485" s="12" t="s">
        <v>4131</v>
      </c>
      <c r="P485" s="11" t="s">
        <v>4132</v>
      </c>
      <c r="Q485" s="11" t="s">
        <v>89</v>
      </c>
      <c r="R485" s="9"/>
      <c r="S485" s="9"/>
      <c r="T485" s="9"/>
      <c r="U485" s="9"/>
      <c r="V485" s="17" t="s">
        <v>133</v>
      </c>
      <c r="W485" s="11" t="s">
        <v>90</v>
      </c>
      <c r="X485" s="13" t="s">
        <v>91</v>
      </c>
      <c r="Y485" s="14"/>
      <c r="Z485" s="9"/>
      <c r="AA485" s="13" t="s">
        <v>91</v>
      </c>
      <c r="AB485" s="9"/>
      <c r="AC485" s="9"/>
      <c r="AD485" s="9"/>
      <c r="AE485" s="9"/>
      <c r="AF485" s="9"/>
      <c r="AG485" s="15"/>
      <c r="AH485" s="9"/>
      <c r="AI485" s="9"/>
      <c r="AJ485" s="9"/>
      <c r="AK485" s="9"/>
      <c r="AL485" s="9"/>
      <c r="AM485" s="9"/>
      <c r="AN485" s="9"/>
      <c r="AO485" s="15"/>
      <c r="AP485" s="15"/>
      <c r="AQ485" s="9"/>
      <c r="AR485" s="9"/>
      <c r="AS485" s="9"/>
      <c r="AT485" s="9"/>
      <c r="AU485" s="9"/>
      <c r="AV485" s="9"/>
      <c r="AW485" s="9"/>
      <c r="AX485" s="15"/>
      <c r="AY485" s="9"/>
      <c r="AZ485" s="9"/>
      <c r="BA485" s="9"/>
      <c r="BB485" s="9"/>
      <c r="BC485" s="9"/>
      <c r="BD485" s="9"/>
      <c r="BE485" s="9"/>
      <c r="BF485" s="9"/>
      <c r="BG485" s="9"/>
      <c r="BH485" s="9"/>
      <c r="BI485" s="9"/>
      <c r="BJ485" s="11"/>
      <c r="BK485" s="16"/>
      <c r="BL485" s="11"/>
      <c r="BM485" s="11"/>
      <c r="BN485" s="11"/>
      <c r="BO485" s="11"/>
      <c r="BP485" s="11"/>
      <c r="BQ485" s="11"/>
      <c r="BR485" s="11"/>
      <c r="BS485" s="11"/>
      <c r="BT485" s="11"/>
      <c r="BU485" s="11"/>
      <c r="BV485" s="16"/>
      <c r="BW485" s="11"/>
      <c r="BX485" s="11"/>
      <c r="BY485" s="11"/>
      <c r="BZ485" s="11"/>
      <c r="CA485" s="11"/>
      <c r="CB485" s="11"/>
      <c r="CC485" s="9"/>
      <c r="CD485" s="9"/>
    </row>
    <row r="486">
      <c r="A486" s="11" t="s">
        <v>4133</v>
      </c>
      <c r="B486" s="10">
        <v>2012.0</v>
      </c>
      <c r="C486" s="11" t="s">
        <v>4134</v>
      </c>
      <c r="D486" s="11" t="s">
        <v>4135</v>
      </c>
      <c r="E486" s="11" t="s">
        <v>185</v>
      </c>
      <c r="F486" s="11" t="s">
        <v>834</v>
      </c>
      <c r="G486" s="11" t="s">
        <v>1475</v>
      </c>
      <c r="H486" s="9"/>
      <c r="I486" s="10">
        <v>3251.0</v>
      </c>
      <c r="J486" s="10">
        <v>3257.0</v>
      </c>
      <c r="K486" s="11" t="s">
        <v>4136</v>
      </c>
      <c r="M486" s="11" t="s">
        <v>4137</v>
      </c>
      <c r="N486" s="11" t="s">
        <v>4138</v>
      </c>
      <c r="O486" s="12" t="s">
        <v>4139</v>
      </c>
      <c r="P486" s="11" t="s">
        <v>4140</v>
      </c>
      <c r="Q486" s="11" t="s">
        <v>89</v>
      </c>
      <c r="R486" s="9"/>
      <c r="S486" s="9"/>
      <c r="T486" s="9"/>
      <c r="U486" s="9"/>
      <c r="V486" s="17" t="s">
        <v>133</v>
      </c>
      <c r="W486" s="9"/>
      <c r="X486" s="17" t="s">
        <v>133</v>
      </c>
      <c r="Y486" s="18"/>
      <c r="Z486" s="9"/>
      <c r="AA486" s="17" t="s">
        <v>133</v>
      </c>
      <c r="AB486" s="11" t="s">
        <v>677</v>
      </c>
      <c r="AC486" s="9"/>
      <c r="AD486" s="9"/>
      <c r="AE486" s="9"/>
      <c r="AF486" s="11" t="s">
        <v>430</v>
      </c>
      <c r="AG486" s="20"/>
      <c r="AH486" s="21"/>
      <c r="AI486" s="23" t="s">
        <v>90</v>
      </c>
      <c r="AJ486" s="21"/>
      <c r="AK486" s="21"/>
      <c r="AL486" s="21"/>
      <c r="AM486" s="23"/>
      <c r="AN486" s="21"/>
      <c r="AO486" s="15"/>
      <c r="AP486" s="15"/>
      <c r="AQ486" s="9"/>
      <c r="AR486" s="9"/>
      <c r="AS486" s="9"/>
      <c r="AT486" s="9"/>
      <c r="AU486" s="9"/>
      <c r="AV486" s="9"/>
      <c r="AW486" s="9"/>
      <c r="AX486" s="15"/>
      <c r="AY486" s="9"/>
      <c r="AZ486" s="9"/>
      <c r="BA486" s="9"/>
      <c r="BB486" s="9"/>
      <c r="BC486" s="9"/>
      <c r="BD486" s="9"/>
      <c r="BE486" s="11" t="s">
        <v>234</v>
      </c>
      <c r="BF486" s="9"/>
      <c r="BG486" s="11"/>
      <c r="BH486" s="9"/>
      <c r="BI486" s="9"/>
      <c r="BJ486" s="11" t="s">
        <v>679</v>
      </c>
      <c r="BK486" s="16"/>
      <c r="BL486" s="11"/>
      <c r="BM486" s="11"/>
      <c r="BN486" s="11"/>
      <c r="BO486" s="11"/>
      <c r="BP486" s="11"/>
      <c r="BQ486" s="11"/>
      <c r="BR486" s="11"/>
      <c r="BS486" s="11"/>
      <c r="BT486" s="11"/>
      <c r="BU486" s="11"/>
      <c r="BV486" s="16"/>
      <c r="BW486" s="11"/>
      <c r="BX486" s="11"/>
      <c r="BY486" s="11"/>
      <c r="BZ486" s="11"/>
      <c r="CA486" s="11"/>
      <c r="CB486" s="11"/>
      <c r="CC486" s="11" t="s">
        <v>432</v>
      </c>
      <c r="CD486" s="11" t="s">
        <v>197</v>
      </c>
    </row>
    <row r="487" hidden="1">
      <c r="A487" s="11" t="s">
        <v>4141</v>
      </c>
      <c r="B487" s="10">
        <v>2018.0</v>
      </c>
      <c r="C487" s="11" t="s">
        <v>3559</v>
      </c>
      <c r="D487" s="11" t="s">
        <v>4142</v>
      </c>
      <c r="E487" s="9"/>
      <c r="F487" s="11" t="s">
        <v>498</v>
      </c>
      <c r="G487" s="10">
        <v>38.0</v>
      </c>
      <c r="H487" s="10">
        <v>12.0</v>
      </c>
      <c r="I487" s="10">
        <v>2266.0</v>
      </c>
      <c r="J487" s="10">
        <v>2285.0</v>
      </c>
      <c r="K487" s="11" t="s">
        <v>4143</v>
      </c>
      <c r="L487" s="10">
        <v>100.0</v>
      </c>
      <c r="M487" s="11" t="s">
        <v>4144</v>
      </c>
      <c r="N487" s="11" t="s">
        <v>4145</v>
      </c>
      <c r="O487" s="12" t="s">
        <v>4146</v>
      </c>
      <c r="P487" s="11" t="s">
        <v>4147</v>
      </c>
      <c r="Q487" s="11" t="s">
        <v>89</v>
      </c>
      <c r="R487" s="9"/>
      <c r="S487" s="9"/>
      <c r="T487" s="9"/>
      <c r="U487" s="9"/>
      <c r="V487" s="17" t="s">
        <v>133</v>
      </c>
      <c r="W487" s="11" t="s">
        <v>90</v>
      </c>
      <c r="X487" s="13" t="s">
        <v>91</v>
      </c>
      <c r="Y487" s="14"/>
      <c r="Z487" s="9"/>
      <c r="AA487" s="13" t="s">
        <v>91</v>
      </c>
      <c r="AB487" s="9"/>
      <c r="AC487" s="9"/>
      <c r="AD487" s="9"/>
      <c r="AE487" s="9"/>
      <c r="AF487" s="9"/>
      <c r="AG487" s="15"/>
      <c r="AH487" s="9"/>
      <c r="AI487" s="9"/>
      <c r="AJ487" s="9"/>
      <c r="AK487" s="9"/>
      <c r="AL487" s="9"/>
      <c r="AM487" s="9"/>
      <c r="AN487" s="9"/>
      <c r="AO487" s="15"/>
      <c r="AP487" s="15"/>
      <c r="AQ487" s="9"/>
      <c r="AR487" s="9"/>
      <c r="AS487" s="9"/>
      <c r="AT487" s="9"/>
      <c r="AU487" s="9"/>
      <c r="AV487" s="9"/>
      <c r="AW487" s="9"/>
      <c r="AX487" s="15"/>
      <c r="AY487" s="9"/>
      <c r="AZ487" s="9"/>
      <c r="BA487" s="9"/>
      <c r="BB487" s="9"/>
      <c r="BC487" s="9"/>
      <c r="BD487" s="9"/>
      <c r="BE487" s="9"/>
      <c r="BF487" s="9"/>
      <c r="BG487" s="9"/>
      <c r="BH487" s="9"/>
      <c r="BI487" s="9"/>
      <c r="BJ487" s="11"/>
      <c r="BK487" s="16"/>
      <c r="BL487" s="11"/>
      <c r="BM487" s="11"/>
      <c r="BN487" s="11"/>
      <c r="BO487" s="11"/>
      <c r="BP487" s="11"/>
      <c r="BQ487" s="11"/>
      <c r="BR487" s="11"/>
      <c r="BS487" s="11"/>
      <c r="BT487" s="11"/>
      <c r="BU487" s="11"/>
      <c r="BV487" s="16"/>
      <c r="BW487" s="11"/>
      <c r="BX487" s="11"/>
      <c r="BY487" s="11"/>
      <c r="BZ487" s="11"/>
      <c r="CA487" s="11"/>
      <c r="CB487" s="11"/>
      <c r="CC487" s="9"/>
      <c r="CD487" s="9"/>
    </row>
    <row r="488" hidden="1">
      <c r="A488" s="11" t="s">
        <v>4148</v>
      </c>
      <c r="B488" s="10">
        <v>2021.0</v>
      </c>
      <c r="C488" s="11" t="s">
        <v>4149</v>
      </c>
      <c r="D488" s="11" t="s">
        <v>4150</v>
      </c>
      <c r="E488" s="9"/>
      <c r="F488" s="11" t="s">
        <v>4151</v>
      </c>
      <c r="I488" s="10">
        <v>268.0</v>
      </c>
      <c r="J488" s="10">
        <v>279.0</v>
      </c>
      <c r="K488" s="11" t="s">
        <v>4152</v>
      </c>
      <c r="M488" s="11" t="s">
        <v>4153</v>
      </c>
      <c r="N488" s="11" t="s">
        <v>4154</v>
      </c>
      <c r="O488" s="12" t="s">
        <v>4155</v>
      </c>
      <c r="P488" s="11" t="s">
        <v>4156</v>
      </c>
      <c r="Q488" s="11" t="s">
        <v>89</v>
      </c>
      <c r="R488" s="9"/>
      <c r="S488" s="9"/>
      <c r="T488" s="9"/>
      <c r="U488" s="9"/>
      <c r="V488" s="17" t="s">
        <v>133</v>
      </c>
      <c r="W488" s="11" t="s">
        <v>90</v>
      </c>
      <c r="X488" s="13" t="s">
        <v>91</v>
      </c>
      <c r="Y488" s="14"/>
      <c r="Z488" s="9"/>
      <c r="AA488" s="13" t="s">
        <v>91</v>
      </c>
      <c r="AB488" s="9"/>
      <c r="AC488" s="9"/>
      <c r="AD488" s="9"/>
      <c r="AE488" s="9"/>
      <c r="AF488" s="9"/>
      <c r="AG488" s="15"/>
      <c r="AH488" s="9"/>
      <c r="AI488" s="9"/>
      <c r="AJ488" s="9"/>
      <c r="AK488" s="9"/>
      <c r="AL488" s="9"/>
      <c r="AM488" s="9"/>
      <c r="AN488" s="9"/>
      <c r="AO488" s="15"/>
      <c r="AP488" s="15"/>
      <c r="AQ488" s="9"/>
      <c r="AR488" s="9"/>
      <c r="AS488" s="9"/>
      <c r="AT488" s="9"/>
      <c r="AU488" s="9"/>
      <c r="AV488" s="9"/>
      <c r="AW488" s="9"/>
      <c r="AX488" s="15"/>
      <c r="AY488" s="9"/>
      <c r="AZ488" s="9"/>
      <c r="BA488" s="9"/>
      <c r="BB488" s="9"/>
      <c r="BC488" s="9"/>
      <c r="BD488" s="9"/>
      <c r="BE488" s="9"/>
      <c r="BF488" s="9"/>
      <c r="BG488" s="9"/>
      <c r="BH488" s="9"/>
      <c r="BI488" s="9"/>
      <c r="BJ488" s="11"/>
      <c r="BK488" s="16"/>
      <c r="BL488" s="11"/>
      <c r="BM488" s="11"/>
      <c r="BN488" s="11"/>
      <c r="BO488" s="11"/>
      <c r="BP488" s="11"/>
      <c r="BQ488" s="11"/>
      <c r="BR488" s="11"/>
      <c r="BS488" s="11"/>
      <c r="BT488" s="11"/>
      <c r="BU488" s="11"/>
      <c r="BV488" s="16"/>
      <c r="BW488" s="11"/>
      <c r="BX488" s="11"/>
      <c r="BY488" s="11"/>
      <c r="BZ488" s="11"/>
      <c r="CA488" s="11"/>
      <c r="CB488" s="11"/>
      <c r="CC488" s="9"/>
      <c r="CD488" s="9"/>
    </row>
    <row r="489" hidden="1">
      <c r="A489" s="11" t="s">
        <v>4157</v>
      </c>
      <c r="B489" s="10">
        <v>2015.0</v>
      </c>
      <c r="C489" s="11" t="s">
        <v>4158</v>
      </c>
      <c r="D489" s="11" t="s">
        <v>4159</v>
      </c>
      <c r="E489" s="9"/>
      <c r="F489" s="11" t="s">
        <v>395</v>
      </c>
      <c r="G489" s="10">
        <v>80.0</v>
      </c>
      <c r="H489" s="9"/>
      <c r="I489" s="10">
        <v>12.0</v>
      </c>
      <c r="J489" s="10">
        <v>22.0</v>
      </c>
      <c r="K489" s="11" t="s">
        <v>4160</v>
      </c>
      <c r="L489" s="10">
        <v>12.0</v>
      </c>
      <c r="M489" s="11" t="s">
        <v>4161</v>
      </c>
      <c r="N489" s="11" t="s">
        <v>4162</v>
      </c>
      <c r="O489" s="12" t="s">
        <v>4163</v>
      </c>
      <c r="P489" s="11" t="s">
        <v>4164</v>
      </c>
      <c r="Q489" s="11" t="s">
        <v>89</v>
      </c>
      <c r="R489" s="9"/>
      <c r="S489" s="9"/>
      <c r="T489" s="9"/>
      <c r="U489" s="9"/>
      <c r="V489" s="17" t="s">
        <v>133</v>
      </c>
      <c r="W489" s="11" t="s">
        <v>90</v>
      </c>
      <c r="X489" s="13" t="s">
        <v>91</v>
      </c>
      <c r="Y489" s="14"/>
      <c r="Z489" s="9"/>
      <c r="AA489" s="13" t="s">
        <v>91</v>
      </c>
      <c r="AB489" s="9"/>
      <c r="AC489" s="9"/>
      <c r="AD489" s="9"/>
      <c r="AE489" s="9"/>
      <c r="AF489" s="9"/>
      <c r="AG489" s="15"/>
      <c r="AH489" s="9"/>
      <c r="AI489" s="9"/>
      <c r="AJ489" s="9"/>
      <c r="AK489" s="9"/>
      <c r="AL489" s="9"/>
      <c r="AM489" s="9"/>
      <c r="AN489" s="9"/>
      <c r="AO489" s="15"/>
      <c r="AP489" s="15"/>
      <c r="AQ489" s="9"/>
      <c r="AR489" s="9"/>
      <c r="AS489" s="9"/>
      <c r="AT489" s="9"/>
      <c r="AU489" s="9"/>
      <c r="AV489" s="9"/>
      <c r="AW489" s="9"/>
      <c r="AX489" s="15"/>
      <c r="AY489" s="9"/>
      <c r="AZ489" s="9"/>
      <c r="BA489" s="9"/>
      <c r="BB489" s="9"/>
      <c r="BC489" s="9"/>
      <c r="BD489" s="9"/>
      <c r="BE489" s="9"/>
      <c r="BF489" s="9"/>
      <c r="BG489" s="9"/>
      <c r="BH489" s="9"/>
      <c r="BI489" s="9"/>
      <c r="BJ489" s="11"/>
      <c r="BK489" s="16"/>
      <c r="BL489" s="11"/>
      <c r="BM489" s="11"/>
      <c r="BN489" s="11"/>
      <c r="BO489" s="11"/>
      <c r="BP489" s="11"/>
      <c r="BQ489" s="11"/>
      <c r="BR489" s="11"/>
      <c r="BS489" s="11"/>
      <c r="BT489" s="11"/>
      <c r="BU489" s="11"/>
      <c r="BV489" s="16"/>
      <c r="BW489" s="11"/>
      <c r="BX489" s="11"/>
      <c r="BY489" s="11"/>
      <c r="BZ489" s="11"/>
      <c r="CA489" s="11"/>
      <c r="CB489" s="11"/>
      <c r="CC489" s="9"/>
      <c r="CD489" s="9"/>
    </row>
    <row r="490" hidden="1">
      <c r="A490" s="11" t="s">
        <v>4165</v>
      </c>
      <c r="B490" s="10">
        <v>2013.0</v>
      </c>
      <c r="C490" s="11" t="s">
        <v>3950</v>
      </c>
      <c r="D490" s="11" t="s">
        <v>4166</v>
      </c>
      <c r="E490" s="9"/>
      <c r="F490" s="11" t="s">
        <v>4167</v>
      </c>
      <c r="G490" s="10">
        <v>42.0</v>
      </c>
      <c r="H490" s="10">
        <v>4.0</v>
      </c>
      <c r="I490" s="10">
        <v>518.0</v>
      </c>
      <c r="J490" s="10">
        <v>531.0</v>
      </c>
      <c r="K490" s="11" t="s">
        <v>4168</v>
      </c>
      <c r="L490" s="10">
        <v>46.0</v>
      </c>
      <c r="M490" s="11" t="s">
        <v>4169</v>
      </c>
      <c r="N490" s="11" t="s">
        <v>4170</v>
      </c>
      <c r="O490" s="12" t="s">
        <v>4171</v>
      </c>
      <c r="P490" s="11" t="s">
        <v>4172</v>
      </c>
      <c r="Q490" s="11" t="s">
        <v>89</v>
      </c>
      <c r="R490" s="9"/>
      <c r="S490" s="9"/>
      <c r="T490" s="9"/>
      <c r="U490" s="9"/>
      <c r="V490" s="17" t="s">
        <v>133</v>
      </c>
      <c r="W490" s="11" t="s">
        <v>90</v>
      </c>
      <c r="X490" s="13" t="s">
        <v>91</v>
      </c>
      <c r="Y490" s="14"/>
      <c r="Z490" s="9"/>
      <c r="AA490" s="13" t="s">
        <v>91</v>
      </c>
      <c r="AB490" s="9"/>
      <c r="AC490" s="9"/>
      <c r="AD490" s="9"/>
      <c r="AE490" s="9"/>
      <c r="AF490" s="9"/>
      <c r="AG490" s="15"/>
      <c r="AH490" s="9"/>
      <c r="AI490" s="9"/>
      <c r="AJ490" s="9"/>
      <c r="AK490" s="9"/>
      <c r="AL490" s="9"/>
      <c r="AM490" s="9"/>
      <c r="AN490" s="9"/>
      <c r="AO490" s="15"/>
      <c r="AP490" s="15"/>
      <c r="AQ490" s="9"/>
      <c r="AR490" s="9"/>
      <c r="AS490" s="9"/>
      <c r="AT490" s="9"/>
      <c r="AU490" s="9"/>
      <c r="AV490" s="9"/>
      <c r="AW490" s="9"/>
      <c r="AX490" s="15"/>
      <c r="AY490" s="9"/>
      <c r="AZ490" s="9"/>
      <c r="BA490" s="9"/>
      <c r="BB490" s="9"/>
      <c r="BC490" s="9"/>
      <c r="BD490" s="9"/>
      <c r="BE490" s="9"/>
      <c r="BF490" s="9"/>
      <c r="BG490" s="9"/>
      <c r="BH490" s="9"/>
      <c r="BI490" s="9"/>
      <c r="BJ490" s="11"/>
      <c r="BK490" s="16"/>
      <c r="BL490" s="11"/>
      <c r="BM490" s="11"/>
      <c r="BN490" s="11"/>
      <c r="BO490" s="11"/>
      <c r="BP490" s="11"/>
      <c r="BQ490" s="11"/>
      <c r="BR490" s="11"/>
      <c r="BS490" s="11"/>
      <c r="BT490" s="11"/>
      <c r="BU490" s="11"/>
      <c r="BV490" s="16"/>
      <c r="BW490" s="11"/>
      <c r="BX490" s="11"/>
      <c r="BY490" s="11"/>
      <c r="BZ490" s="11"/>
      <c r="CA490" s="11"/>
      <c r="CB490" s="11"/>
      <c r="CC490" s="9"/>
      <c r="CD490" s="9"/>
    </row>
    <row r="491" hidden="1">
      <c r="A491" s="11" t="s">
        <v>4173</v>
      </c>
      <c r="B491" s="10">
        <v>2017.0</v>
      </c>
      <c r="C491" s="11" t="s">
        <v>4174</v>
      </c>
      <c r="D491" s="11" t="s">
        <v>4175</v>
      </c>
      <c r="E491" s="9"/>
      <c r="F491" s="11" t="s">
        <v>137</v>
      </c>
      <c r="G491" s="10">
        <v>55.0</v>
      </c>
      <c r="H491" s="10">
        <v>17.0</v>
      </c>
      <c r="I491" s="10">
        <v>5127.0</v>
      </c>
      <c r="J491" s="10">
        <v>5141.0</v>
      </c>
      <c r="K491" s="11" t="s">
        <v>4176</v>
      </c>
      <c r="L491" s="10">
        <v>69.0</v>
      </c>
      <c r="M491" s="11" t="s">
        <v>4177</v>
      </c>
      <c r="N491" s="11" t="s">
        <v>4178</v>
      </c>
      <c r="O491" s="12" t="s">
        <v>4179</v>
      </c>
      <c r="P491" s="11" t="s">
        <v>4180</v>
      </c>
      <c r="Q491" s="11" t="s">
        <v>89</v>
      </c>
      <c r="R491" s="9"/>
      <c r="S491" s="9"/>
      <c r="T491" s="9"/>
      <c r="U491" s="9"/>
      <c r="V491" s="17" t="s">
        <v>133</v>
      </c>
      <c r="W491" s="11" t="s">
        <v>90</v>
      </c>
      <c r="X491" s="13" t="s">
        <v>91</v>
      </c>
      <c r="Y491" s="14"/>
      <c r="Z491" s="9"/>
      <c r="AA491" s="13" t="s">
        <v>91</v>
      </c>
      <c r="AB491" s="9"/>
      <c r="AC491" s="9"/>
      <c r="AD491" s="9"/>
      <c r="AE491" s="9"/>
      <c r="AF491" s="9"/>
      <c r="AG491" s="15"/>
      <c r="AH491" s="9"/>
      <c r="AI491" s="9"/>
      <c r="AJ491" s="9"/>
      <c r="AK491" s="9"/>
      <c r="AL491" s="9"/>
      <c r="AM491" s="9"/>
      <c r="AN491" s="9"/>
      <c r="AO491" s="15"/>
      <c r="AP491" s="15"/>
      <c r="AQ491" s="9"/>
      <c r="AR491" s="9"/>
      <c r="AS491" s="9"/>
      <c r="AT491" s="9"/>
      <c r="AU491" s="9"/>
      <c r="AV491" s="9"/>
      <c r="AW491" s="9"/>
      <c r="AX491" s="15"/>
      <c r="AY491" s="9"/>
      <c r="AZ491" s="9"/>
      <c r="BA491" s="9"/>
      <c r="BB491" s="9"/>
      <c r="BC491" s="9"/>
      <c r="BD491" s="9"/>
      <c r="BE491" s="9"/>
      <c r="BF491" s="9"/>
      <c r="BG491" s="9"/>
      <c r="BH491" s="9"/>
      <c r="BI491" s="9"/>
      <c r="BJ491" s="11"/>
      <c r="BK491" s="16"/>
      <c r="BL491" s="11"/>
      <c r="BM491" s="11"/>
      <c r="BN491" s="11"/>
      <c r="BO491" s="11"/>
      <c r="BP491" s="11"/>
      <c r="BQ491" s="11"/>
      <c r="BR491" s="11"/>
      <c r="BS491" s="11"/>
      <c r="BT491" s="11"/>
      <c r="BU491" s="11"/>
      <c r="BV491" s="16"/>
      <c r="BW491" s="11"/>
      <c r="BX491" s="11"/>
      <c r="BY491" s="11"/>
      <c r="BZ491" s="11"/>
      <c r="CA491" s="11"/>
      <c r="CB491" s="11"/>
      <c r="CC491" s="9"/>
      <c r="CD491" s="9"/>
    </row>
    <row r="492" hidden="1">
      <c r="A492" s="11" t="s">
        <v>4181</v>
      </c>
      <c r="B492" s="10">
        <v>2018.0</v>
      </c>
      <c r="C492" s="11" t="s">
        <v>4182</v>
      </c>
      <c r="D492" s="11" t="s">
        <v>4183</v>
      </c>
      <c r="E492" s="9"/>
      <c r="F492" s="11" t="s">
        <v>1809</v>
      </c>
      <c r="G492" s="10">
        <v>8.0</v>
      </c>
      <c r="H492" s="10">
        <v>4.0</v>
      </c>
      <c r="I492" s="9"/>
      <c r="J492" s="9"/>
      <c r="K492" s="11" t="s">
        <v>4184</v>
      </c>
      <c r="L492" s="10">
        <v>26.0</v>
      </c>
      <c r="M492" s="11" t="s">
        <v>4185</v>
      </c>
      <c r="N492" s="11" t="s">
        <v>4186</v>
      </c>
      <c r="O492" s="12" t="s">
        <v>4187</v>
      </c>
      <c r="P492" s="11" t="s">
        <v>4188</v>
      </c>
      <c r="Q492" s="11" t="s">
        <v>89</v>
      </c>
      <c r="R492" s="9"/>
      <c r="S492" s="9"/>
      <c r="T492" s="9"/>
      <c r="U492" s="9"/>
      <c r="V492" s="17" t="s">
        <v>133</v>
      </c>
      <c r="W492" s="11" t="s">
        <v>90</v>
      </c>
      <c r="X492" s="13" t="s">
        <v>91</v>
      </c>
      <c r="Y492" s="14"/>
      <c r="Z492" s="9"/>
      <c r="AA492" s="13" t="s">
        <v>91</v>
      </c>
      <c r="AB492" s="9"/>
      <c r="AC492" s="9"/>
      <c r="AD492" s="9"/>
      <c r="AE492" s="9"/>
      <c r="AF492" s="9"/>
      <c r="AG492" s="15"/>
      <c r="AH492" s="9"/>
      <c r="AI492" s="9"/>
      <c r="AJ492" s="9"/>
      <c r="AK492" s="9"/>
      <c r="AL492" s="9"/>
      <c r="AM492" s="9"/>
      <c r="AN492" s="9"/>
      <c r="AO492" s="15"/>
      <c r="AP492" s="15"/>
      <c r="AQ492" s="9"/>
      <c r="AR492" s="9"/>
      <c r="AS492" s="9"/>
      <c r="AT492" s="9"/>
      <c r="AU492" s="9"/>
      <c r="AV492" s="9"/>
      <c r="AW492" s="9"/>
      <c r="AX492" s="15"/>
      <c r="AY492" s="9"/>
      <c r="AZ492" s="9"/>
      <c r="BA492" s="9"/>
      <c r="BB492" s="9"/>
      <c r="BC492" s="9"/>
      <c r="BD492" s="9"/>
      <c r="BE492" s="9"/>
      <c r="BF492" s="9"/>
      <c r="BG492" s="9"/>
      <c r="BH492" s="9"/>
      <c r="BI492" s="9"/>
      <c r="BJ492" s="11"/>
      <c r="BK492" s="16"/>
      <c r="BL492" s="11"/>
      <c r="BM492" s="11"/>
      <c r="BN492" s="11"/>
      <c r="BO492" s="11"/>
      <c r="BP492" s="11"/>
      <c r="BQ492" s="11"/>
      <c r="BR492" s="11"/>
      <c r="BS492" s="11"/>
      <c r="BT492" s="11"/>
      <c r="BU492" s="11"/>
      <c r="BV492" s="16"/>
      <c r="BW492" s="11"/>
      <c r="BX492" s="11"/>
      <c r="BY492" s="11"/>
      <c r="BZ492" s="11"/>
      <c r="CA492" s="11"/>
      <c r="CB492" s="11"/>
      <c r="CC492" s="9"/>
      <c r="CD492" s="9"/>
    </row>
    <row r="493" hidden="1">
      <c r="A493" s="11" t="s">
        <v>4181</v>
      </c>
      <c r="B493" s="10">
        <v>2018.0</v>
      </c>
      <c r="C493" s="11" t="s">
        <v>4189</v>
      </c>
      <c r="D493" s="11" t="s">
        <v>4190</v>
      </c>
      <c r="E493" s="9"/>
      <c r="F493" s="11" t="s">
        <v>1801</v>
      </c>
      <c r="G493" s="10">
        <v>8.0</v>
      </c>
      <c r="H493" s="10">
        <v>4.0</v>
      </c>
      <c r="I493" s="9"/>
      <c r="J493" s="9"/>
      <c r="K493" s="11" t="s">
        <v>4191</v>
      </c>
      <c r="L493" s="10">
        <v>24.0</v>
      </c>
      <c r="M493" s="11" t="s">
        <v>4192</v>
      </c>
      <c r="N493" s="11" t="s">
        <v>4193</v>
      </c>
      <c r="O493" s="12" t="s">
        <v>4194</v>
      </c>
      <c r="P493" s="11" t="s">
        <v>4195</v>
      </c>
      <c r="Q493" s="11" t="s">
        <v>125</v>
      </c>
      <c r="S493" s="9"/>
      <c r="T493" s="9"/>
      <c r="U493" s="9"/>
      <c r="V493" s="17" t="s">
        <v>133</v>
      </c>
      <c r="W493" s="11" t="s">
        <v>90</v>
      </c>
      <c r="X493" s="13" t="s">
        <v>91</v>
      </c>
      <c r="Y493" s="14"/>
      <c r="Z493" s="9"/>
      <c r="AA493" s="13" t="s">
        <v>91</v>
      </c>
      <c r="AB493" s="9"/>
      <c r="AC493" s="9"/>
      <c r="AD493" s="9"/>
      <c r="AE493" s="9"/>
      <c r="AF493" s="9"/>
      <c r="AG493" s="15"/>
      <c r="AH493" s="9"/>
      <c r="AI493" s="9"/>
      <c r="AJ493" s="9"/>
      <c r="AK493" s="9"/>
      <c r="AL493" s="9"/>
      <c r="AM493" s="9"/>
      <c r="AN493" s="9"/>
      <c r="AO493" s="15"/>
      <c r="AP493" s="15"/>
      <c r="AQ493" s="9"/>
      <c r="AR493" s="9"/>
      <c r="AS493" s="9"/>
      <c r="AT493" s="9"/>
      <c r="AU493" s="9"/>
      <c r="AV493" s="9"/>
      <c r="AW493" s="9"/>
      <c r="AX493" s="15"/>
      <c r="AY493" s="9"/>
      <c r="AZ493" s="9"/>
      <c r="BA493" s="9"/>
      <c r="BB493" s="9"/>
      <c r="BC493" s="9"/>
      <c r="BD493" s="9"/>
      <c r="BE493" s="9"/>
      <c r="BF493" s="9"/>
      <c r="BG493" s="9"/>
      <c r="BH493" s="9"/>
      <c r="BI493" s="9"/>
      <c r="BJ493" s="11"/>
      <c r="BK493" s="16"/>
      <c r="BL493" s="11"/>
      <c r="BM493" s="11"/>
      <c r="BN493" s="11"/>
      <c r="BO493" s="11"/>
      <c r="BP493" s="11"/>
      <c r="BQ493" s="11"/>
      <c r="BR493" s="11"/>
      <c r="BS493" s="11"/>
      <c r="BT493" s="11"/>
      <c r="BU493" s="11"/>
      <c r="BV493" s="16"/>
      <c r="BW493" s="11"/>
      <c r="BX493" s="11"/>
      <c r="BY493" s="11"/>
      <c r="BZ493" s="11"/>
      <c r="CA493" s="11"/>
      <c r="CB493" s="11"/>
      <c r="CC493" s="9"/>
      <c r="CD493" s="9"/>
    </row>
    <row r="494" hidden="1">
      <c r="A494" s="11" t="s">
        <v>4196</v>
      </c>
      <c r="B494" s="10">
        <v>2017.0</v>
      </c>
      <c r="C494" s="11" t="s">
        <v>4197</v>
      </c>
      <c r="D494" s="11" t="s">
        <v>4198</v>
      </c>
      <c r="E494" s="9"/>
      <c r="F494" s="11" t="s">
        <v>219</v>
      </c>
      <c r="G494" s="10">
        <v>55.0</v>
      </c>
      <c r="H494" s="10">
        <v>22.0</v>
      </c>
      <c r="I494" s="10">
        <v>6846.0</v>
      </c>
      <c r="J494" s="10">
        <v>6856.0</v>
      </c>
      <c r="K494" s="11" t="s">
        <v>4199</v>
      </c>
      <c r="L494" s="10">
        <v>10.0</v>
      </c>
      <c r="M494" s="11" t="s">
        <v>4200</v>
      </c>
      <c r="N494" s="11" t="s">
        <v>4201</v>
      </c>
      <c r="O494" s="12" t="s">
        <v>4202</v>
      </c>
      <c r="P494" s="11" t="s">
        <v>4203</v>
      </c>
      <c r="Q494" s="11" t="s">
        <v>125</v>
      </c>
      <c r="S494" s="9"/>
      <c r="T494" s="9"/>
      <c r="U494" s="11" t="s">
        <v>90</v>
      </c>
      <c r="V494" s="13" t="s">
        <v>91</v>
      </c>
      <c r="W494" s="9"/>
      <c r="X494" s="13" t="s">
        <v>91</v>
      </c>
      <c r="Y494" s="14"/>
      <c r="Z494" s="9"/>
      <c r="AA494" s="13" t="s">
        <v>91</v>
      </c>
      <c r="AB494" s="9"/>
      <c r="AC494" s="9"/>
      <c r="AD494" s="9"/>
      <c r="AE494" s="9"/>
      <c r="AF494" s="9"/>
      <c r="AG494" s="15"/>
      <c r="AH494" s="9"/>
      <c r="AI494" s="9"/>
      <c r="AJ494" s="9"/>
      <c r="AK494" s="9"/>
      <c r="AL494" s="9"/>
      <c r="AM494" s="9"/>
      <c r="AN494" s="9"/>
      <c r="AO494" s="15"/>
      <c r="AP494" s="15"/>
      <c r="AQ494" s="9"/>
      <c r="AR494" s="9"/>
      <c r="AS494" s="9"/>
      <c r="AT494" s="9"/>
      <c r="AU494" s="9"/>
      <c r="AV494" s="9"/>
      <c r="AW494" s="9"/>
      <c r="AX494" s="15"/>
      <c r="AY494" s="9"/>
      <c r="AZ494" s="9"/>
      <c r="BA494" s="9"/>
      <c r="BB494" s="9"/>
      <c r="BC494" s="9"/>
      <c r="BD494" s="9"/>
      <c r="BE494" s="9"/>
      <c r="BF494" s="9"/>
      <c r="BG494" s="9"/>
      <c r="BH494" s="9"/>
      <c r="BI494" s="9"/>
      <c r="BJ494" s="11"/>
      <c r="BK494" s="16"/>
      <c r="BL494" s="11"/>
      <c r="BM494" s="11"/>
      <c r="BN494" s="11"/>
      <c r="BO494" s="11"/>
      <c r="BP494" s="11"/>
      <c r="BQ494" s="11"/>
      <c r="BR494" s="11"/>
      <c r="BS494" s="11"/>
      <c r="BT494" s="11"/>
      <c r="BU494" s="11"/>
      <c r="BV494" s="16"/>
      <c r="BW494" s="11"/>
      <c r="BX494" s="11"/>
      <c r="BY494" s="11"/>
      <c r="BZ494" s="11"/>
      <c r="CA494" s="11"/>
      <c r="CB494" s="11"/>
      <c r="CC494" s="9"/>
      <c r="CD494" s="9"/>
    </row>
    <row r="495" hidden="1">
      <c r="A495" s="11" t="s">
        <v>4196</v>
      </c>
      <c r="B495" s="10">
        <v>2017.0</v>
      </c>
      <c r="C495" s="11" t="s">
        <v>4197</v>
      </c>
      <c r="D495" s="11" t="s">
        <v>4204</v>
      </c>
      <c r="E495" s="9"/>
      <c r="F495" s="11" t="s">
        <v>137</v>
      </c>
      <c r="G495" s="10">
        <v>55.0</v>
      </c>
      <c r="H495" s="10">
        <v>22.0</v>
      </c>
      <c r="I495" s="10">
        <v>6846.0</v>
      </c>
      <c r="J495" s="10">
        <v>6856.0</v>
      </c>
      <c r="K495" s="11" t="s">
        <v>4205</v>
      </c>
      <c r="L495" s="10">
        <v>13.0</v>
      </c>
      <c r="M495" s="11" t="s">
        <v>4206</v>
      </c>
      <c r="N495" s="11" t="s">
        <v>4207</v>
      </c>
      <c r="O495" s="12" t="s">
        <v>4208</v>
      </c>
      <c r="P495" s="11" t="s">
        <v>4209</v>
      </c>
      <c r="Q495" s="11" t="s">
        <v>89</v>
      </c>
      <c r="R495" s="9"/>
      <c r="S495" s="9"/>
      <c r="T495" s="9"/>
      <c r="U495" s="9"/>
      <c r="V495" s="17" t="s">
        <v>133</v>
      </c>
      <c r="W495" s="11" t="s">
        <v>90</v>
      </c>
      <c r="X495" s="13" t="s">
        <v>91</v>
      </c>
      <c r="Y495" s="14"/>
      <c r="Z495" s="9"/>
      <c r="AA495" s="13" t="s">
        <v>91</v>
      </c>
      <c r="AB495" s="9"/>
      <c r="AC495" s="9"/>
      <c r="AD495" s="9"/>
      <c r="AE495" s="9"/>
      <c r="AF495" s="9"/>
      <c r="AG495" s="15"/>
      <c r="AH495" s="9"/>
      <c r="AI495" s="9"/>
      <c r="AJ495" s="9"/>
      <c r="AK495" s="9"/>
      <c r="AL495" s="9"/>
      <c r="AM495" s="9"/>
      <c r="AN495" s="9"/>
      <c r="AO495" s="15"/>
      <c r="AP495" s="15"/>
      <c r="AQ495" s="9"/>
      <c r="AR495" s="9"/>
      <c r="AS495" s="9"/>
      <c r="AT495" s="9"/>
      <c r="AU495" s="9"/>
      <c r="AV495" s="9"/>
      <c r="AW495" s="9"/>
      <c r="AX495" s="15"/>
      <c r="AY495" s="9"/>
      <c r="AZ495" s="9"/>
      <c r="BA495" s="9"/>
      <c r="BB495" s="9"/>
      <c r="BC495" s="9"/>
      <c r="BD495" s="9"/>
      <c r="BE495" s="9"/>
      <c r="BF495" s="9"/>
      <c r="BG495" s="9"/>
      <c r="BH495" s="9"/>
      <c r="BI495" s="9"/>
      <c r="BJ495" s="11"/>
      <c r="BK495" s="16"/>
      <c r="BL495" s="11"/>
      <c r="BM495" s="11"/>
      <c r="BN495" s="11"/>
      <c r="BO495" s="11"/>
      <c r="BP495" s="11"/>
      <c r="BQ495" s="11"/>
      <c r="BR495" s="11"/>
      <c r="BS495" s="11"/>
      <c r="BT495" s="11"/>
      <c r="BU495" s="11"/>
      <c r="BV495" s="16"/>
      <c r="BW495" s="11"/>
      <c r="BX495" s="11"/>
      <c r="BY495" s="11"/>
      <c r="BZ495" s="11"/>
      <c r="CA495" s="11"/>
      <c r="CB495" s="11"/>
      <c r="CC495" s="9"/>
      <c r="CD495" s="9"/>
    </row>
    <row r="496" hidden="1">
      <c r="A496" s="11" t="s">
        <v>4210</v>
      </c>
      <c r="B496" s="10">
        <v>2015.0</v>
      </c>
      <c r="C496" s="11" t="s">
        <v>4211</v>
      </c>
      <c r="D496" s="11" t="s">
        <v>4212</v>
      </c>
      <c r="E496" s="9"/>
      <c r="F496" s="11" t="s">
        <v>4213</v>
      </c>
      <c r="I496" s="10">
        <v>35.0</v>
      </c>
      <c r="J496" s="10">
        <v>48.0</v>
      </c>
      <c r="K496" s="11" t="s">
        <v>4214</v>
      </c>
      <c r="L496" s="10">
        <v>1.0</v>
      </c>
      <c r="M496" s="11" t="s">
        <v>4215</v>
      </c>
      <c r="N496" s="11" t="s">
        <v>4216</v>
      </c>
      <c r="O496" s="12" t="s">
        <v>4217</v>
      </c>
      <c r="P496" s="11" t="s">
        <v>4218</v>
      </c>
      <c r="Q496" s="11" t="s">
        <v>89</v>
      </c>
      <c r="R496" s="9"/>
      <c r="S496" s="9"/>
      <c r="T496" s="9"/>
      <c r="U496" s="9"/>
      <c r="V496" s="17" t="s">
        <v>133</v>
      </c>
      <c r="W496" s="11" t="s">
        <v>90</v>
      </c>
      <c r="X496" s="13" t="s">
        <v>91</v>
      </c>
      <c r="Y496" s="14"/>
      <c r="Z496" s="9"/>
      <c r="AA496" s="13" t="s">
        <v>91</v>
      </c>
      <c r="AB496" s="9"/>
      <c r="AC496" s="9"/>
      <c r="AD496" s="9"/>
      <c r="AE496" s="9"/>
      <c r="AF496" s="9"/>
      <c r="AG496" s="15"/>
      <c r="AH496" s="9"/>
      <c r="AI496" s="9"/>
      <c r="AJ496" s="9"/>
      <c r="AK496" s="9"/>
      <c r="AL496" s="9"/>
      <c r="AM496" s="9"/>
      <c r="AN496" s="9"/>
      <c r="AO496" s="15"/>
      <c r="AP496" s="15"/>
      <c r="AQ496" s="9"/>
      <c r="AR496" s="9"/>
      <c r="AS496" s="9"/>
      <c r="AT496" s="9"/>
      <c r="AU496" s="9"/>
      <c r="AV496" s="9"/>
      <c r="AW496" s="9"/>
      <c r="AX496" s="15"/>
      <c r="AY496" s="9"/>
      <c r="AZ496" s="9"/>
      <c r="BA496" s="9"/>
      <c r="BB496" s="9"/>
      <c r="BC496" s="9"/>
      <c r="BD496" s="9"/>
      <c r="BE496" s="9"/>
      <c r="BF496" s="9"/>
      <c r="BG496" s="9"/>
      <c r="BH496" s="9"/>
      <c r="BI496" s="9"/>
      <c r="BJ496" s="11"/>
      <c r="BK496" s="16"/>
      <c r="BL496" s="11"/>
      <c r="BM496" s="11"/>
      <c r="BN496" s="11"/>
      <c r="BO496" s="11"/>
      <c r="BP496" s="11"/>
      <c r="BQ496" s="11"/>
      <c r="BR496" s="11"/>
      <c r="BS496" s="11"/>
      <c r="BT496" s="11"/>
      <c r="BU496" s="11"/>
      <c r="BV496" s="16"/>
      <c r="BW496" s="11"/>
      <c r="BX496" s="11"/>
      <c r="BY496" s="11"/>
      <c r="BZ496" s="11"/>
      <c r="CA496" s="11"/>
      <c r="CB496" s="11"/>
      <c r="CC496" s="9"/>
      <c r="CD496" s="9"/>
    </row>
    <row r="497" hidden="1">
      <c r="A497" s="11" t="s">
        <v>4219</v>
      </c>
      <c r="B497" s="10">
        <v>2018.0</v>
      </c>
      <c r="C497" s="11" t="s">
        <v>4220</v>
      </c>
      <c r="D497" s="11" t="s">
        <v>4221</v>
      </c>
      <c r="E497" s="9"/>
      <c r="F497" s="11" t="s">
        <v>395</v>
      </c>
      <c r="G497" s="10">
        <v>120.0</v>
      </c>
      <c r="H497" s="9"/>
      <c r="I497" s="10">
        <v>42.0</v>
      </c>
      <c r="J497" s="10">
        <v>52.0</v>
      </c>
      <c r="K497" s="11" t="s">
        <v>4222</v>
      </c>
      <c r="L497" s="10">
        <v>14.0</v>
      </c>
      <c r="M497" s="11" t="s">
        <v>4223</v>
      </c>
      <c r="N497" s="11" t="s">
        <v>4224</v>
      </c>
      <c r="O497" s="12" t="s">
        <v>4225</v>
      </c>
      <c r="P497" s="11" t="s">
        <v>4226</v>
      </c>
      <c r="Q497" s="11" t="s">
        <v>89</v>
      </c>
      <c r="R497" s="9"/>
      <c r="S497" s="9"/>
      <c r="T497" s="9"/>
      <c r="U497" s="9"/>
      <c r="V497" s="17" t="s">
        <v>133</v>
      </c>
      <c r="W497" s="11" t="s">
        <v>90</v>
      </c>
      <c r="X497" s="13" t="s">
        <v>91</v>
      </c>
      <c r="Y497" s="14"/>
      <c r="Z497" s="9"/>
      <c r="AA497" s="13" t="s">
        <v>91</v>
      </c>
      <c r="AB497" s="9"/>
      <c r="AC497" s="9"/>
      <c r="AD497" s="9"/>
      <c r="AE497" s="9"/>
      <c r="AF497" s="9"/>
      <c r="AG497" s="15"/>
      <c r="AH497" s="9"/>
      <c r="AI497" s="9"/>
      <c r="AJ497" s="9"/>
      <c r="AK497" s="9"/>
      <c r="AL497" s="9"/>
      <c r="AM497" s="9"/>
      <c r="AN497" s="9"/>
      <c r="AO497" s="15"/>
      <c r="AP497" s="15"/>
      <c r="AQ497" s="9"/>
      <c r="AR497" s="9"/>
      <c r="AS497" s="9"/>
      <c r="AT497" s="9"/>
      <c r="AU497" s="9"/>
      <c r="AV497" s="9"/>
      <c r="AW497" s="9"/>
      <c r="AX497" s="15"/>
      <c r="AY497" s="9"/>
      <c r="AZ497" s="9"/>
      <c r="BA497" s="9"/>
      <c r="BB497" s="9"/>
      <c r="BC497" s="9"/>
      <c r="BD497" s="9"/>
      <c r="BE497" s="9"/>
      <c r="BF497" s="9"/>
      <c r="BG497" s="9"/>
      <c r="BH497" s="9"/>
      <c r="BI497" s="9"/>
      <c r="BJ497" s="11"/>
      <c r="BK497" s="16"/>
      <c r="BL497" s="11"/>
      <c r="BM497" s="11"/>
      <c r="BN497" s="11"/>
      <c r="BO497" s="11"/>
      <c r="BP497" s="11"/>
      <c r="BQ497" s="11"/>
      <c r="BR497" s="11"/>
      <c r="BS497" s="11"/>
      <c r="BT497" s="11"/>
      <c r="BU497" s="11"/>
      <c r="BV497" s="16"/>
      <c r="BW497" s="11"/>
      <c r="BX497" s="11"/>
      <c r="BY497" s="11"/>
      <c r="BZ497" s="11"/>
      <c r="CA497" s="11"/>
      <c r="CB497" s="11"/>
      <c r="CC497" s="9"/>
      <c r="CD497" s="9"/>
    </row>
    <row r="498" hidden="1">
      <c r="A498" s="11" t="s">
        <v>4227</v>
      </c>
      <c r="B498" s="10">
        <v>2014.0</v>
      </c>
      <c r="C498" s="11" t="s">
        <v>4228</v>
      </c>
      <c r="D498" s="11" t="s">
        <v>4229</v>
      </c>
      <c r="E498" s="9"/>
      <c r="F498" s="11" t="s">
        <v>4230</v>
      </c>
      <c r="I498" s="10">
        <v>338.0</v>
      </c>
      <c r="J498" s="10">
        <v>357.0</v>
      </c>
      <c r="K498" s="9"/>
      <c r="L498" s="10">
        <v>1.0</v>
      </c>
      <c r="M498" s="11" t="s">
        <v>4231</v>
      </c>
      <c r="N498" s="11" t="s">
        <v>4232</v>
      </c>
      <c r="O498" s="12" t="s">
        <v>4233</v>
      </c>
      <c r="P498" s="11" t="s">
        <v>4234</v>
      </c>
      <c r="Q498" s="11" t="s">
        <v>89</v>
      </c>
      <c r="R498" s="9"/>
      <c r="S498" s="9"/>
      <c r="T498" s="9"/>
      <c r="U498" s="9"/>
      <c r="V498" s="17" t="s">
        <v>133</v>
      </c>
      <c r="W498" s="11" t="s">
        <v>90</v>
      </c>
      <c r="X498" s="13" t="s">
        <v>91</v>
      </c>
      <c r="Y498" s="14"/>
      <c r="Z498" s="9"/>
      <c r="AA498" s="13" t="s">
        <v>91</v>
      </c>
      <c r="AB498" s="9"/>
      <c r="AC498" s="9"/>
      <c r="AD498" s="9"/>
      <c r="AE498" s="9"/>
      <c r="AF498" s="9"/>
      <c r="AG498" s="15"/>
      <c r="AH498" s="9"/>
      <c r="AI498" s="9"/>
      <c r="AJ498" s="9"/>
      <c r="AK498" s="9"/>
      <c r="AL498" s="9"/>
      <c r="AM498" s="9"/>
      <c r="AN498" s="9"/>
      <c r="AO498" s="15"/>
      <c r="AP498" s="15"/>
      <c r="AQ498" s="9"/>
      <c r="AR498" s="9"/>
      <c r="AS498" s="9"/>
      <c r="AT498" s="9"/>
      <c r="AU498" s="9"/>
      <c r="AV498" s="9"/>
      <c r="AW498" s="9"/>
      <c r="AX498" s="15"/>
      <c r="AY498" s="9"/>
      <c r="AZ498" s="9"/>
      <c r="BA498" s="9"/>
      <c r="BB498" s="9"/>
      <c r="BC498" s="9"/>
      <c r="BD498" s="9"/>
      <c r="BE498" s="9"/>
      <c r="BF498" s="9"/>
      <c r="BG498" s="9"/>
      <c r="BH498" s="9"/>
      <c r="BI498" s="9"/>
      <c r="BJ498" s="11"/>
      <c r="BK498" s="16"/>
      <c r="BL498" s="11"/>
      <c r="BM498" s="11"/>
      <c r="BN498" s="11"/>
      <c r="BO498" s="11"/>
      <c r="BP498" s="11"/>
      <c r="BQ498" s="11"/>
      <c r="BR498" s="11"/>
      <c r="BS498" s="11"/>
      <c r="BT498" s="11"/>
      <c r="BU498" s="11"/>
      <c r="BV498" s="16"/>
      <c r="BW498" s="11"/>
      <c r="BX498" s="11"/>
      <c r="BY498" s="11"/>
      <c r="BZ498" s="11"/>
      <c r="CA498" s="11"/>
      <c r="CB498" s="11"/>
      <c r="CC498" s="9"/>
      <c r="CD498" s="9"/>
    </row>
    <row r="499" hidden="1">
      <c r="A499" s="11" t="s">
        <v>4235</v>
      </c>
      <c r="B499" s="10">
        <v>2014.0</v>
      </c>
      <c r="C499" s="11" t="s">
        <v>4236</v>
      </c>
      <c r="D499" s="11" t="s">
        <v>4237</v>
      </c>
      <c r="E499" s="9"/>
      <c r="F499" s="11" t="s">
        <v>413</v>
      </c>
      <c r="G499" s="10">
        <v>70.0</v>
      </c>
      <c r="H499" s="10">
        <v>1.0</v>
      </c>
      <c r="I499" s="10">
        <v>225.0</v>
      </c>
      <c r="J499" s="10">
        <v>244.0</v>
      </c>
      <c r="K499" s="11" t="s">
        <v>4238</v>
      </c>
      <c r="L499" s="10">
        <v>232.0</v>
      </c>
      <c r="M499" s="11" t="s">
        <v>4239</v>
      </c>
      <c r="N499" s="11" t="s">
        <v>4240</v>
      </c>
      <c r="O499" s="12" t="s">
        <v>4241</v>
      </c>
      <c r="P499" s="11" t="s">
        <v>4242</v>
      </c>
      <c r="Q499" s="11" t="s">
        <v>89</v>
      </c>
      <c r="R499" s="9"/>
      <c r="S499" s="9"/>
      <c r="T499" s="9"/>
      <c r="U499" s="9"/>
      <c r="V499" s="17" t="s">
        <v>133</v>
      </c>
      <c r="W499" s="11" t="s">
        <v>90</v>
      </c>
      <c r="X499" s="13" t="s">
        <v>91</v>
      </c>
      <c r="Y499" s="14"/>
      <c r="Z499" s="9"/>
      <c r="AA499" s="13" t="s">
        <v>91</v>
      </c>
      <c r="AB499" s="9"/>
      <c r="AC499" s="9"/>
      <c r="AD499" s="9"/>
      <c r="AE499" s="9"/>
      <c r="AF499" s="9"/>
      <c r="AG499" s="15"/>
      <c r="AH499" s="9"/>
      <c r="AI499" s="9"/>
      <c r="AJ499" s="9"/>
      <c r="AK499" s="9"/>
      <c r="AL499" s="9"/>
      <c r="AM499" s="9"/>
      <c r="AN499" s="9"/>
      <c r="AO499" s="15"/>
      <c r="AP499" s="15"/>
      <c r="AQ499" s="9"/>
      <c r="AR499" s="9"/>
      <c r="AS499" s="9"/>
      <c r="AT499" s="9"/>
      <c r="AU499" s="9"/>
      <c r="AV499" s="9"/>
      <c r="AW499" s="9"/>
      <c r="AX499" s="15"/>
      <c r="AY499" s="9"/>
      <c r="AZ499" s="9"/>
      <c r="BA499" s="9"/>
      <c r="BB499" s="9"/>
      <c r="BC499" s="9"/>
      <c r="BD499" s="9"/>
      <c r="BE499" s="9"/>
      <c r="BF499" s="9"/>
      <c r="BG499" s="9"/>
      <c r="BH499" s="9"/>
      <c r="BI499" s="9"/>
      <c r="BJ499" s="11"/>
      <c r="BK499" s="16"/>
      <c r="BL499" s="11"/>
      <c r="BM499" s="11"/>
      <c r="BN499" s="11"/>
      <c r="BO499" s="11"/>
      <c r="BP499" s="11"/>
      <c r="BQ499" s="11"/>
      <c r="BR499" s="11"/>
      <c r="BS499" s="11"/>
      <c r="BT499" s="11"/>
      <c r="BU499" s="11"/>
      <c r="BV499" s="16"/>
      <c r="BW499" s="11"/>
      <c r="BX499" s="11"/>
      <c r="BY499" s="11"/>
      <c r="BZ499" s="11"/>
      <c r="CA499" s="11"/>
      <c r="CB499" s="11"/>
      <c r="CC499" s="9"/>
      <c r="CD499" s="9"/>
    </row>
    <row r="500" hidden="1">
      <c r="A500" s="11" t="s">
        <v>4243</v>
      </c>
      <c r="B500" s="10">
        <v>2015.0</v>
      </c>
      <c r="C500" s="11" t="s">
        <v>4244</v>
      </c>
      <c r="D500" s="11" t="s">
        <v>4245</v>
      </c>
      <c r="E500" s="9"/>
      <c r="F500" s="11" t="s">
        <v>413</v>
      </c>
      <c r="G500" s="10">
        <v>81.0</v>
      </c>
      <c r="H500" s="9"/>
      <c r="I500" s="10">
        <v>169.0</v>
      </c>
      <c r="J500" s="10">
        <v>202.0</v>
      </c>
      <c r="K500" s="11" t="s">
        <v>4246</v>
      </c>
      <c r="L500" s="10">
        <v>56.0</v>
      </c>
      <c r="M500" s="11" t="s">
        <v>4247</v>
      </c>
      <c r="N500" s="11" t="s">
        <v>4248</v>
      </c>
      <c r="O500" s="12" t="s">
        <v>4249</v>
      </c>
      <c r="P500" s="11" t="s">
        <v>4250</v>
      </c>
      <c r="Q500" s="11" t="s">
        <v>89</v>
      </c>
      <c r="R500" s="9"/>
      <c r="S500" s="9"/>
      <c r="T500" s="9"/>
      <c r="U500" s="9"/>
      <c r="V500" s="17" t="s">
        <v>133</v>
      </c>
      <c r="W500" s="11" t="s">
        <v>90</v>
      </c>
      <c r="X500" s="13" t="s">
        <v>91</v>
      </c>
      <c r="Y500" s="14"/>
      <c r="Z500" s="9"/>
      <c r="AA500" s="13" t="s">
        <v>91</v>
      </c>
      <c r="AB500" s="9"/>
      <c r="AC500" s="9"/>
      <c r="AD500" s="9"/>
      <c r="AE500" s="9"/>
      <c r="AF500" s="9"/>
      <c r="AG500" s="15"/>
      <c r="AH500" s="9"/>
      <c r="AI500" s="9"/>
      <c r="AJ500" s="9"/>
      <c r="AK500" s="9"/>
      <c r="AL500" s="9"/>
      <c r="AM500" s="9"/>
      <c r="AN500" s="9"/>
      <c r="AO500" s="15"/>
      <c r="AP500" s="15"/>
      <c r="AQ500" s="9"/>
      <c r="AR500" s="9"/>
      <c r="AS500" s="9"/>
      <c r="AT500" s="9"/>
      <c r="AU500" s="9"/>
      <c r="AV500" s="9"/>
      <c r="AW500" s="9"/>
      <c r="AX500" s="15"/>
      <c r="AY500" s="9"/>
      <c r="AZ500" s="9"/>
      <c r="BA500" s="9"/>
      <c r="BB500" s="9"/>
      <c r="BC500" s="9"/>
      <c r="BD500" s="9"/>
      <c r="BE500" s="9"/>
      <c r="BF500" s="9"/>
      <c r="BG500" s="9"/>
      <c r="BH500" s="9"/>
      <c r="BI500" s="9"/>
      <c r="BJ500" s="11"/>
      <c r="BK500" s="16"/>
      <c r="BL500" s="11"/>
      <c r="BM500" s="11"/>
      <c r="BN500" s="11"/>
      <c r="BO500" s="11"/>
      <c r="BP500" s="11"/>
      <c r="BQ500" s="11"/>
      <c r="BR500" s="11"/>
      <c r="BS500" s="11"/>
      <c r="BT500" s="11"/>
      <c r="BU500" s="11"/>
      <c r="BV500" s="16"/>
      <c r="BW500" s="11"/>
      <c r="BX500" s="11"/>
      <c r="BY500" s="11"/>
      <c r="BZ500" s="11"/>
      <c r="CA500" s="11"/>
      <c r="CB500" s="11"/>
      <c r="CC500" s="9"/>
      <c r="CD500" s="9"/>
    </row>
    <row r="501" hidden="1">
      <c r="A501" s="11" t="s">
        <v>4251</v>
      </c>
      <c r="B501" s="10">
        <v>2014.0</v>
      </c>
      <c r="C501" s="11" t="s">
        <v>4252</v>
      </c>
      <c r="D501" s="11" t="s">
        <v>4253</v>
      </c>
      <c r="E501" s="9"/>
      <c r="F501" s="11" t="s">
        <v>4254</v>
      </c>
      <c r="I501" s="10">
        <v>224.0</v>
      </c>
      <c r="J501" s="10">
        <v>229.0</v>
      </c>
      <c r="K501" s="11" t="s">
        <v>4255</v>
      </c>
      <c r="M501" s="11" t="s">
        <v>4256</v>
      </c>
      <c r="N501" s="11" t="s">
        <v>4257</v>
      </c>
      <c r="O501" s="12" t="s">
        <v>4258</v>
      </c>
      <c r="P501" s="11" t="s">
        <v>4259</v>
      </c>
      <c r="Q501" s="11" t="s">
        <v>89</v>
      </c>
      <c r="R501" s="9"/>
      <c r="S501" s="9"/>
      <c r="T501" s="9"/>
      <c r="U501" s="9"/>
      <c r="V501" s="17" t="s">
        <v>133</v>
      </c>
      <c r="W501" s="11" t="s">
        <v>90</v>
      </c>
      <c r="X501" s="13" t="s">
        <v>91</v>
      </c>
      <c r="Y501" s="14"/>
      <c r="Z501" s="9"/>
      <c r="AA501" s="13" t="s">
        <v>91</v>
      </c>
      <c r="AB501" s="9"/>
      <c r="AC501" s="9"/>
      <c r="AD501" s="9"/>
      <c r="AE501" s="9"/>
      <c r="AF501" s="9"/>
      <c r="AG501" s="15"/>
      <c r="AH501" s="9"/>
      <c r="AI501" s="9"/>
      <c r="AJ501" s="9"/>
      <c r="AK501" s="9"/>
      <c r="AL501" s="9"/>
      <c r="AM501" s="9"/>
      <c r="AN501" s="9"/>
      <c r="AO501" s="15"/>
      <c r="AP501" s="15"/>
      <c r="AQ501" s="9"/>
      <c r="AR501" s="9"/>
      <c r="AS501" s="9"/>
      <c r="AT501" s="9"/>
      <c r="AU501" s="9"/>
      <c r="AV501" s="9"/>
      <c r="AW501" s="9"/>
      <c r="AX501" s="15"/>
      <c r="AY501" s="9"/>
      <c r="AZ501" s="9"/>
      <c r="BA501" s="9"/>
      <c r="BB501" s="9"/>
      <c r="BC501" s="9"/>
      <c r="BD501" s="9"/>
      <c r="BE501" s="9"/>
      <c r="BF501" s="9"/>
      <c r="BG501" s="9"/>
      <c r="BH501" s="9"/>
      <c r="BI501" s="9"/>
      <c r="BJ501" s="11"/>
      <c r="BK501" s="16"/>
      <c r="BL501" s="11"/>
      <c r="BM501" s="11"/>
      <c r="BN501" s="11"/>
      <c r="BO501" s="11"/>
      <c r="BP501" s="11"/>
      <c r="BQ501" s="11"/>
      <c r="BR501" s="11"/>
      <c r="BS501" s="11"/>
      <c r="BT501" s="11"/>
      <c r="BU501" s="11"/>
      <c r="BV501" s="16"/>
      <c r="BW501" s="11"/>
      <c r="BX501" s="11"/>
      <c r="BY501" s="11"/>
      <c r="BZ501" s="11"/>
      <c r="CA501" s="11"/>
      <c r="CB501" s="11"/>
      <c r="CC501" s="9"/>
      <c r="CD501" s="9"/>
    </row>
    <row r="502" hidden="1">
      <c r="A502" s="11" t="s">
        <v>4260</v>
      </c>
      <c r="B502" s="10">
        <v>2012.0</v>
      </c>
      <c r="C502" s="11" t="s">
        <v>4261</v>
      </c>
      <c r="D502" s="11" t="s">
        <v>4262</v>
      </c>
      <c r="E502" s="9"/>
      <c r="F502" s="11" t="s">
        <v>4263</v>
      </c>
      <c r="G502" s="10">
        <v>15.0</v>
      </c>
      <c r="H502" s="10">
        <v>2.0</v>
      </c>
      <c r="I502" s="10">
        <v>201.0</v>
      </c>
      <c r="J502" s="10">
        <v>216.0</v>
      </c>
      <c r="K502" s="11" t="s">
        <v>4264</v>
      </c>
      <c r="L502" s="10">
        <v>89.0</v>
      </c>
      <c r="M502" s="11" t="s">
        <v>4265</v>
      </c>
      <c r="N502" s="11" t="s">
        <v>4266</v>
      </c>
      <c r="O502" s="12" t="s">
        <v>4267</v>
      </c>
      <c r="P502" s="11" t="s">
        <v>4268</v>
      </c>
      <c r="Q502" s="11" t="s">
        <v>89</v>
      </c>
      <c r="R502" s="9"/>
      <c r="S502" s="9"/>
      <c r="T502" s="9"/>
      <c r="U502" s="9"/>
      <c r="V502" s="17" t="s">
        <v>133</v>
      </c>
      <c r="W502" s="11" t="s">
        <v>90</v>
      </c>
      <c r="X502" s="13" t="s">
        <v>91</v>
      </c>
      <c r="Y502" s="14"/>
      <c r="Z502" s="9"/>
      <c r="AA502" s="13" t="s">
        <v>91</v>
      </c>
      <c r="AB502" s="9"/>
      <c r="AC502" s="9"/>
      <c r="AD502" s="9"/>
      <c r="AE502" s="9"/>
      <c r="AF502" s="9"/>
      <c r="AG502" s="15"/>
      <c r="AH502" s="9"/>
      <c r="AI502" s="9"/>
      <c r="AJ502" s="9"/>
      <c r="AK502" s="9"/>
      <c r="AL502" s="9"/>
      <c r="AM502" s="9"/>
      <c r="AN502" s="9"/>
      <c r="AO502" s="15"/>
      <c r="AP502" s="15"/>
      <c r="AQ502" s="9"/>
      <c r="AR502" s="9"/>
      <c r="AS502" s="9"/>
      <c r="AT502" s="9"/>
      <c r="AU502" s="9"/>
      <c r="AV502" s="9"/>
      <c r="AW502" s="9"/>
      <c r="AX502" s="15"/>
      <c r="AY502" s="9"/>
      <c r="AZ502" s="9"/>
      <c r="BA502" s="9"/>
      <c r="BB502" s="9"/>
      <c r="BC502" s="9"/>
      <c r="BD502" s="9"/>
      <c r="BE502" s="9"/>
      <c r="BF502" s="9"/>
      <c r="BG502" s="9"/>
      <c r="BH502" s="9"/>
      <c r="BI502" s="9"/>
      <c r="BJ502" s="11"/>
      <c r="BK502" s="16"/>
      <c r="BL502" s="11"/>
      <c r="BM502" s="11"/>
      <c r="BN502" s="11"/>
      <c r="BO502" s="11"/>
      <c r="BP502" s="11"/>
      <c r="BQ502" s="11"/>
      <c r="BR502" s="11"/>
      <c r="BS502" s="11"/>
      <c r="BT502" s="11"/>
      <c r="BU502" s="11"/>
      <c r="BV502" s="16"/>
      <c r="BW502" s="11"/>
      <c r="BX502" s="11"/>
      <c r="BY502" s="11"/>
      <c r="BZ502" s="11"/>
      <c r="CA502" s="11"/>
      <c r="CB502" s="11"/>
      <c r="CC502" s="9"/>
      <c r="CD502" s="9"/>
    </row>
    <row r="503" hidden="1">
      <c r="A503" s="9"/>
      <c r="B503" s="10">
        <v>2021.0</v>
      </c>
      <c r="C503" s="11" t="s">
        <v>4269</v>
      </c>
      <c r="D503" s="11" t="s">
        <v>4270</v>
      </c>
      <c r="E503" s="9"/>
      <c r="F503" s="11" t="s">
        <v>4271</v>
      </c>
      <c r="I503" s="10">
        <v>491.0</v>
      </c>
      <c r="J503" s="10">
        <v>500.0</v>
      </c>
      <c r="K503" s="11" t="s">
        <v>4272</v>
      </c>
      <c r="M503" s="11" t="s">
        <v>4273</v>
      </c>
      <c r="N503" s="11" t="s">
        <v>4274</v>
      </c>
      <c r="O503" s="12" t="s">
        <v>4275</v>
      </c>
      <c r="P503" s="11" t="s">
        <v>4276</v>
      </c>
      <c r="Q503" s="11" t="s">
        <v>89</v>
      </c>
      <c r="R503" s="9"/>
      <c r="S503" s="9"/>
      <c r="T503" s="9"/>
      <c r="U503" s="9"/>
      <c r="V503" s="17" t="s">
        <v>133</v>
      </c>
      <c r="W503" s="11" t="s">
        <v>90</v>
      </c>
      <c r="X503" s="13" t="s">
        <v>91</v>
      </c>
      <c r="Y503" s="14"/>
      <c r="Z503" s="9"/>
      <c r="AA503" s="13" t="s">
        <v>91</v>
      </c>
      <c r="AB503" s="9"/>
      <c r="AC503" s="9"/>
      <c r="AD503" s="9"/>
      <c r="AE503" s="9"/>
      <c r="AF503" s="9"/>
      <c r="AG503" s="15"/>
      <c r="AH503" s="9"/>
      <c r="AI503" s="9"/>
      <c r="AJ503" s="9"/>
      <c r="AK503" s="9"/>
      <c r="AL503" s="9"/>
      <c r="AM503" s="9"/>
      <c r="AN503" s="9"/>
      <c r="AO503" s="15"/>
      <c r="AP503" s="15"/>
      <c r="AQ503" s="9"/>
      <c r="AR503" s="9"/>
      <c r="AS503" s="9"/>
      <c r="AT503" s="9"/>
      <c r="AU503" s="9"/>
      <c r="AV503" s="9"/>
      <c r="AW503" s="9"/>
      <c r="AX503" s="15"/>
      <c r="AY503" s="9"/>
      <c r="AZ503" s="9"/>
      <c r="BA503" s="9"/>
      <c r="BB503" s="9"/>
      <c r="BC503" s="9"/>
      <c r="BD503" s="9"/>
      <c r="BE503" s="9"/>
      <c r="BF503" s="9"/>
      <c r="BG503" s="9"/>
      <c r="BH503" s="9"/>
      <c r="BI503" s="9"/>
      <c r="BJ503" s="11"/>
      <c r="BK503" s="16"/>
      <c r="BL503" s="11"/>
      <c r="BM503" s="11"/>
      <c r="BN503" s="11"/>
      <c r="BO503" s="11"/>
      <c r="BP503" s="11"/>
      <c r="BQ503" s="11"/>
      <c r="BR503" s="11"/>
      <c r="BS503" s="11"/>
      <c r="BT503" s="11"/>
      <c r="BU503" s="11"/>
      <c r="BV503" s="16"/>
      <c r="BW503" s="11"/>
      <c r="BX503" s="11"/>
      <c r="BY503" s="11"/>
      <c r="BZ503" s="11"/>
      <c r="CA503" s="11"/>
      <c r="CB503" s="11"/>
      <c r="CC503" s="9"/>
      <c r="CD503" s="9"/>
    </row>
    <row r="504" hidden="1">
      <c r="A504" s="9"/>
      <c r="B504" s="10">
        <v>2021.0</v>
      </c>
      <c r="C504" s="11" t="s">
        <v>4277</v>
      </c>
      <c r="D504" s="11" t="s">
        <v>4278</v>
      </c>
      <c r="E504" s="9"/>
      <c r="F504" s="11" t="s">
        <v>4279</v>
      </c>
      <c r="G504" s="10">
        <v>22.0</v>
      </c>
      <c r="H504" s="9"/>
      <c r="I504" s="10">
        <v>1.0</v>
      </c>
      <c r="J504" s="10">
        <v>35.0</v>
      </c>
      <c r="K504" s="11" t="s">
        <v>4280</v>
      </c>
      <c r="L504" s="10">
        <v>3.0</v>
      </c>
      <c r="M504" s="11" t="s">
        <v>4281</v>
      </c>
      <c r="N504" s="11" t="s">
        <v>4282</v>
      </c>
      <c r="P504" s="11" t="s">
        <v>4283</v>
      </c>
      <c r="Q504" s="11" t="s">
        <v>125</v>
      </c>
      <c r="S504" s="9"/>
      <c r="T504" s="9"/>
      <c r="U504" s="11" t="s">
        <v>90</v>
      </c>
      <c r="V504" s="13" t="s">
        <v>91</v>
      </c>
      <c r="W504" s="9"/>
      <c r="X504" s="13" t="s">
        <v>91</v>
      </c>
      <c r="Y504" s="14"/>
      <c r="Z504" s="9"/>
      <c r="AA504" s="13" t="s">
        <v>91</v>
      </c>
      <c r="AB504" s="9"/>
      <c r="AC504" s="9"/>
      <c r="AD504" s="9"/>
      <c r="AE504" s="9"/>
      <c r="AF504" s="9"/>
      <c r="AG504" s="15"/>
      <c r="AH504" s="9"/>
      <c r="AI504" s="9"/>
      <c r="AJ504" s="9"/>
      <c r="AK504" s="9"/>
      <c r="AL504" s="9"/>
      <c r="AM504" s="9"/>
      <c r="AN504" s="9"/>
      <c r="AO504" s="15"/>
      <c r="AP504" s="15"/>
      <c r="AQ504" s="9"/>
      <c r="AR504" s="9"/>
      <c r="AS504" s="9"/>
      <c r="AT504" s="9"/>
      <c r="AU504" s="9"/>
      <c r="AV504" s="9"/>
      <c r="AW504" s="9"/>
      <c r="AX504" s="15"/>
      <c r="AY504" s="9"/>
      <c r="AZ504" s="9"/>
      <c r="BA504" s="9"/>
      <c r="BB504" s="9"/>
      <c r="BC504" s="9"/>
      <c r="BD504" s="9"/>
      <c r="BE504" s="9"/>
      <c r="BF504" s="9"/>
      <c r="BG504" s="9"/>
      <c r="BH504" s="9"/>
      <c r="BI504" s="9"/>
      <c r="BJ504" s="11"/>
      <c r="BK504" s="16"/>
      <c r="BL504" s="11"/>
      <c r="BM504" s="11"/>
      <c r="BN504" s="11"/>
      <c r="BO504" s="11"/>
      <c r="BP504" s="11"/>
      <c r="BQ504" s="11"/>
      <c r="BR504" s="11"/>
      <c r="BS504" s="11"/>
      <c r="BT504" s="11"/>
      <c r="BU504" s="11"/>
      <c r="BV504" s="16"/>
      <c r="BW504" s="11"/>
      <c r="BX504" s="11"/>
      <c r="BY504" s="11"/>
      <c r="BZ504" s="11"/>
      <c r="CA504" s="11"/>
      <c r="CB504" s="11"/>
      <c r="CC504" s="9"/>
      <c r="CD504" s="9"/>
    </row>
    <row r="505" hidden="1">
      <c r="A505" s="9"/>
      <c r="B505" s="10">
        <v>2021.0</v>
      </c>
      <c r="C505" s="11" t="s">
        <v>4284</v>
      </c>
      <c r="D505" s="11" t="s">
        <v>4285</v>
      </c>
      <c r="E505" s="9"/>
      <c r="F505" s="11" t="s">
        <v>4286</v>
      </c>
      <c r="G505" s="10">
        <v>22.0</v>
      </c>
      <c r="H505" s="9"/>
      <c r="I505" s="9"/>
      <c r="J505" s="9"/>
      <c r="K505" s="11" t="s">
        <v>4280</v>
      </c>
      <c r="L505" s="10">
        <v>3.0</v>
      </c>
      <c r="M505" s="11" t="s">
        <v>4287</v>
      </c>
      <c r="N505" s="11" t="s">
        <v>4288</v>
      </c>
      <c r="O505" s="12" t="s">
        <v>4289</v>
      </c>
      <c r="P505" s="11" t="s">
        <v>4290</v>
      </c>
      <c r="Q505" s="11" t="s">
        <v>89</v>
      </c>
      <c r="R505" s="9"/>
      <c r="S505" s="9"/>
      <c r="T505" s="9"/>
      <c r="U505" s="9"/>
      <c r="V505" s="17" t="s">
        <v>133</v>
      </c>
      <c r="W505" s="11" t="s">
        <v>90</v>
      </c>
      <c r="X505" s="13" t="s">
        <v>91</v>
      </c>
      <c r="Y505" s="14"/>
      <c r="Z505" s="9"/>
      <c r="AA505" s="13" t="s">
        <v>91</v>
      </c>
      <c r="AB505" s="9"/>
      <c r="AC505" s="9"/>
      <c r="AD505" s="9"/>
      <c r="AE505" s="9"/>
      <c r="AF505" s="9"/>
      <c r="AG505" s="15"/>
      <c r="AH505" s="9"/>
      <c r="AI505" s="9"/>
      <c r="AJ505" s="9"/>
      <c r="AK505" s="9"/>
      <c r="AL505" s="9"/>
      <c r="AM505" s="9"/>
      <c r="AN505" s="9"/>
      <c r="AO505" s="15"/>
      <c r="AP505" s="15"/>
      <c r="AQ505" s="9"/>
      <c r="AR505" s="9"/>
      <c r="AS505" s="9"/>
      <c r="AT505" s="9"/>
      <c r="AU505" s="9"/>
      <c r="AV505" s="9"/>
      <c r="AW505" s="9"/>
      <c r="AX505" s="15"/>
      <c r="AY505" s="9"/>
      <c r="AZ505" s="9"/>
      <c r="BA505" s="9"/>
      <c r="BB505" s="9"/>
      <c r="BC505" s="9"/>
      <c r="BD505" s="9"/>
      <c r="BE505" s="9"/>
      <c r="BF505" s="9"/>
      <c r="BG505" s="9"/>
      <c r="BH505" s="9"/>
      <c r="BI505" s="9"/>
      <c r="BJ505" s="11"/>
      <c r="BK505" s="16"/>
      <c r="BL505" s="11"/>
      <c r="BM505" s="11"/>
      <c r="BN505" s="11"/>
      <c r="BO505" s="11"/>
      <c r="BP505" s="11"/>
      <c r="BQ505" s="11"/>
      <c r="BR505" s="11"/>
      <c r="BS505" s="11"/>
      <c r="BT505" s="11"/>
      <c r="BU505" s="11"/>
      <c r="BV505" s="16"/>
      <c r="BW505" s="11"/>
      <c r="BX505" s="11"/>
      <c r="BY505" s="11"/>
      <c r="BZ505" s="11"/>
      <c r="CA505" s="11"/>
      <c r="CB505" s="11"/>
      <c r="CC505" s="9"/>
      <c r="CD505" s="9"/>
    </row>
    <row r="506" hidden="1">
      <c r="A506" s="11" t="s">
        <v>4291</v>
      </c>
      <c r="B506" s="10">
        <v>2013.0</v>
      </c>
      <c r="C506" s="11" t="s">
        <v>4292</v>
      </c>
      <c r="D506" s="11" t="s">
        <v>4293</v>
      </c>
      <c r="E506" s="9"/>
      <c r="F506" s="11" t="s">
        <v>915</v>
      </c>
      <c r="G506" s="10">
        <v>14.0</v>
      </c>
      <c r="H506" s="10">
        <v>1.0</v>
      </c>
      <c r="I506" s="10">
        <v>28.0</v>
      </c>
      <c r="J506" s="10">
        <v>40.0</v>
      </c>
      <c r="K506" s="11" t="s">
        <v>4294</v>
      </c>
      <c r="L506" s="10">
        <v>6.0</v>
      </c>
      <c r="M506" s="11" t="s">
        <v>4295</v>
      </c>
      <c r="N506" s="11" t="s">
        <v>4296</v>
      </c>
      <c r="O506" s="12" t="s">
        <v>4297</v>
      </c>
      <c r="P506" s="11" t="s">
        <v>4298</v>
      </c>
      <c r="Q506" s="11" t="s">
        <v>89</v>
      </c>
      <c r="R506" s="9"/>
      <c r="S506" s="9"/>
      <c r="T506" s="9"/>
      <c r="U506" s="9"/>
      <c r="V506" s="17" t="s">
        <v>133</v>
      </c>
      <c r="W506" s="11" t="s">
        <v>90</v>
      </c>
      <c r="X506" s="13" t="s">
        <v>91</v>
      </c>
      <c r="Y506" s="14"/>
      <c r="Z506" s="9"/>
      <c r="AA506" s="13" t="s">
        <v>91</v>
      </c>
      <c r="AB506" s="9"/>
      <c r="AC506" s="9"/>
      <c r="AD506" s="9"/>
      <c r="AE506" s="9"/>
      <c r="AF506" s="9"/>
      <c r="AG506" s="15"/>
      <c r="AH506" s="9"/>
      <c r="AI506" s="9"/>
      <c r="AJ506" s="9"/>
      <c r="AK506" s="9"/>
      <c r="AL506" s="9"/>
      <c r="AM506" s="9"/>
      <c r="AN506" s="9"/>
      <c r="AO506" s="15"/>
      <c r="AP506" s="15"/>
      <c r="AQ506" s="9"/>
      <c r="AR506" s="9"/>
      <c r="AS506" s="9"/>
      <c r="AT506" s="9"/>
      <c r="AU506" s="9"/>
      <c r="AV506" s="9"/>
      <c r="AW506" s="9"/>
      <c r="AX506" s="15"/>
      <c r="AY506" s="9"/>
      <c r="AZ506" s="9"/>
      <c r="BA506" s="9"/>
      <c r="BB506" s="9"/>
      <c r="BC506" s="9"/>
      <c r="BD506" s="9"/>
      <c r="BE506" s="9"/>
      <c r="BF506" s="9"/>
      <c r="BG506" s="9"/>
      <c r="BH506" s="9"/>
      <c r="BI506" s="9"/>
      <c r="BJ506" s="11"/>
      <c r="BK506" s="16"/>
      <c r="BL506" s="11"/>
      <c r="BM506" s="11"/>
      <c r="BN506" s="11"/>
      <c r="BO506" s="11"/>
      <c r="BP506" s="11"/>
      <c r="BQ506" s="11"/>
      <c r="BR506" s="11"/>
      <c r="BS506" s="11"/>
      <c r="BT506" s="11"/>
      <c r="BU506" s="11"/>
      <c r="BV506" s="16"/>
      <c r="BW506" s="11"/>
      <c r="BX506" s="11"/>
      <c r="BY506" s="11"/>
      <c r="BZ506" s="11"/>
      <c r="CA506" s="11"/>
      <c r="CB506" s="11"/>
      <c r="CC506" s="9"/>
      <c r="CD506" s="9"/>
    </row>
    <row r="507" hidden="1">
      <c r="A507" s="11" t="s">
        <v>4299</v>
      </c>
      <c r="B507" s="10">
        <v>2012.0</v>
      </c>
      <c r="C507" s="11" t="s">
        <v>4300</v>
      </c>
      <c r="D507" s="11" t="s">
        <v>4301</v>
      </c>
      <c r="E507" s="9"/>
      <c r="F507" s="11" t="s">
        <v>4302</v>
      </c>
      <c r="G507" s="10">
        <v>5.0</v>
      </c>
      <c r="H507" s="10">
        <v>2.0</v>
      </c>
      <c r="I507" s="10">
        <v>197.0</v>
      </c>
      <c r="J507" s="10">
        <v>218.0</v>
      </c>
      <c r="K507" s="11" t="s">
        <v>4303</v>
      </c>
      <c r="L507" s="10">
        <v>2.0</v>
      </c>
      <c r="M507" s="11" t="s">
        <v>4304</v>
      </c>
      <c r="N507" s="11" t="s">
        <v>4305</v>
      </c>
      <c r="O507" s="12" t="s">
        <v>4306</v>
      </c>
      <c r="P507" s="11" t="s">
        <v>4307</v>
      </c>
      <c r="Q507" s="11" t="s">
        <v>89</v>
      </c>
      <c r="R507" s="9"/>
      <c r="S507" s="9"/>
      <c r="T507" s="9"/>
      <c r="U507" s="9"/>
      <c r="V507" s="17" t="s">
        <v>133</v>
      </c>
      <c r="W507" s="11" t="s">
        <v>90</v>
      </c>
      <c r="X507" s="13" t="s">
        <v>91</v>
      </c>
      <c r="Y507" s="14"/>
      <c r="Z507" s="9"/>
      <c r="AA507" s="13" t="s">
        <v>91</v>
      </c>
      <c r="AB507" s="9"/>
      <c r="AC507" s="9"/>
      <c r="AD507" s="9"/>
      <c r="AE507" s="9"/>
      <c r="AF507" s="9"/>
      <c r="AG507" s="15"/>
      <c r="AH507" s="9"/>
      <c r="AI507" s="9"/>
      <c r="AJ507" s="9"/>
      <c r="AK507" s="9"/>
      <c r="AL507" s="9"/>
      <c r="AM507" s="9"/>
      <c r="AN507" s="9"/>
      <c r="AO507" s="15"/>
      <c r="AP507" s="15"/>
      <c r="AQ507" s="9"/>
      <c r="AR507" s="9"/>
      <c r="AS507" s="9"/>
      <c r="AT507" s="9"/>
      <c r="AU507" s="9"/>
      <c r="AV507" s="9"/>
      <c r="AW507" s="9"/>
      <c r="AX507" s="15"/>
      <c r="AY507" s="9"/>
      <c r="AZ507" s="9"/>
      <c r="BA507" s="9"/>
      <c r="BB507" s="9"/>
      <c r="BC507" s="9"/>
      <c r="BD507" s="9"/>
      <c r="BE507" s="9"/>
      <c r="BF507" s="9"/>
      <c r="BG507" s="9"/>
      <c r="BH507" s="9"/>
      <c r="BI507" s="9"/>
      <c r="BJ507" s="11"/>
      <c r="BK507" s="16"/>
      <c r="BL507" s="11"/>
      <c r="BM507" s="11"/>
      <c r="BN507" s="11"/>
      <c r="BO507" s="11"/>
      <c r="BP507" s="11"/>
      <c r="BQ507" s="11"/>
      <c r="BR507" s="11"/>
      <c r="BS507" s="11"/>
      <c r="BT507" s="11"/>
      <c r="BU507" s="11"/>
      <c r="BV507" s="16"/>
      <c r="BW507" s="11"/>
      <c r="BX507" s="11"/>
      <c r="BY507" s="11"/>
      <c r="BZ507" s="11"/>
      <c r="CA507" s="11"/>
      <c r="CB507" s="11"/>
      <c r="CC507" s="9"/>
      <c r="CD507" s="9"/>
    </row>
    <row r="508" hidden="1">
      <c r="A508" s="11" t="s">
        <v>4308</v>
      </c>
      <c r="B508" s="10">
        <v>2016.0</v>
      </c>
      <c r="C508" s="11" t="s">
        <v>4309</v>
      </c>
      <c r="D508" s="11" t="s">
        <v>4310</v>
      </c>
      <c r="E508" s="9"/>
      <c r="F508" s="11" t="s">
        <v>4311</v>
      </c>
      <c r="I508" s="10">
        <v>188.0</v>
      </c>
      <c r="J508" s="10">
        <v>214.0</v>
      </c>
      <c r="K508" s="9"/>
      <c r="L508" s="9"/>
      <c r="M508" s="11" t="s">
        <v>4312</v>
      </c>
      <c r="N508" s="11" t="s">
        <v>4313</v>
      </c>
      <c r="O508" s="12" t="s">
        <v>4314</v>
      </c>
      <c r="P508" s="11" t="s">
        <v>4315</v>
      </c>
      <c r="Q508" s="11" t="s">
        <v>89</v>
      </c>
      <c r="R508" s="9"/>
      <c r="S508" s="9"/>
      <c r="T508" s="9"/>
      <c r="U508" s="9"/>
      <c r="V508" s="17" t="s">
        <v>133</v>
      </c>
      <c r="W508" s="11" t="s">
        <v>90</v>
      </c>
      <c r="X508" s="13" t="s">
        <v>91</v>
      </c>
      <c r="Y508" s="14"/>
      <c r="Z508" s="9"/>
      <c r="AA508" s="13" t="s">
        <v>91</v>
      </c>
      <c r="AB508" s="9"/>
      <c r="AC508" s="9"/>
      <c r="AD508" s="9"/>
      <c r="AE508" s="9"/>
      <c r="AF508" s="9"/>
      <c r="AG508" s="15"/>
      <c r="AH508" s="9"/>
      <c r="AI508" s="9"/>
      <c r="AJ508" s="9"/>
      <c r="AK508" s="9"/>
      <c r="AL508" s="9"/>
      <c r="AM508" s="9"/>
      <c r="AN508" s="9"/>
      <c r="AO508" s="15"/>
      <c r="AP508" s="15"/>
      <c r="AQ508" s="9"/>
      <c r="AR508" s="9"/>
      <c r="AS508" s="9"/>
      <c r="AT508" s="9"/>
      <c r="AU508" s="9"/>
      <c r="AV508" s="9"/>
      <c r="AW508" s="9"/>
      <c r="AX508" s="15"/>
      <c r="AY508" s="9"/>
      <c r="AZ508" s="9"/>
      <c r="BA508" s="9"/>
      <c r="BB508" s="9"/>
      <c r="BC508" s="9"/>
      <c r="BD508" s="9"/>
      <c r="BE508" s="9"/>
      <c r="BF508" s="9"/>
      <c r="BG508" s="9"/>
      <c r="BH508" s="9"/>
      <c r="BI508" s="9"/>
      <c r="BJ508" s="11"/>
      <c r="BK508" s="16"/>
      <c r="BL508" s="11"/>
      <c r="BM508" s="11"/>
      <c r="BN508" s="11"/>
      <c r="BO508" s="11"/>
      <c r="BP508" s="11"/>
      <c r="BQ508" s="11"/>
      <c r="BR508" s="11"/>
      <c r="BS508" s="11"/>
      <c r="BT508" s="11"/>
      <c r="BU508" s="11"/>
      <c r="BV508" s="16"/>
      <c r="BW508" s="11"/>
      <c r="BX508" s="11"/>
      <c r="BY508" s="11"/>
      <c r="BZ508" s="11"/>
      <c r="CA508" s="11"/>
      <c r="CB508" s="11"/>
      <c r="CC508" s="9"/>
      <c r="CD508" s="9"/>
    </row>
    <row r="509" hidden="1">
      <c r="A509" s="11" t="s">
        <v>4316</v>
      </c>
      <c r="B509" s="10">
        <v>2017.0</v>
      </c>
      <c r="C509" s="11" t="s">
        <v>4317</v>
      </c>
      <c r="D509" s="11" t="s">
        <v>4318</v>
      </c>
      <c r="E509" s="9"/>
      <c r="F509" s="11" t="s">
        <v>4319</v>
      </c>
      <c r="G509" s="10">
        <v>102.0</v>
      </c>
      <c r="H509" s="9"/>
      <c r="I509" s="10">
        <v>213.0</v>
      </c>
      <c r="J509" s="10">
        <v>225.0</v>
      </c>
      <c r="K509" s="11" t="s">
        <v>4320</v>
      </c>
      <c r="L509" s="10">
        <v>16.0</v>
      </c>
      <c r="M509" s="11" t="s">
        <v>4321</v>
      </c>
      <c r="N509" s="11" t="s">
        <v>4322</v>
      </c>
      <c r="O509" s="12" t="s">
        <v>4323</v>
      </c>
      <c r="P509" s="11" t="s">
        <v>4324</v>
      </c>
      <c r="Q509" s="11" t="s">
        <v>89</v>
      </c>
      <c r="R509" s="9"/>
      <c r="S509" s="9"/>
      <c r="T509" s="9"/>
      <c r="U509" s="9"/>
      <c r="V509" s="17" t="s">
        <v>133</v>
      </c>
      <c r="W509" s="11" t="s">
        <v>90</v>
      </c>
      <c r="X509" s="13" t="s">
        <v>91</v>
      </c>
      <c r="Y509" s="14"/>
      <c r="Z509" s="9"/>
      <c r="AA509" s="13" t="s">
        <v>91</v>
      </c>
      <c r="AB509" s="9"/>
      <c r="AC509" s="9"/>
      <c r="AD509" s="9"/>
      <c r="AE509" s="9"/>
      <c r="AF509" s="9"/>
      <c r="AG509" s="15"/>
      <c r="AH509" s="9"/>
      <c r="AI509" s="9"/>
      <c r="AJ509" s="9"/>
      <c r="AK509" s="9"/>
      <c r="AL509" s="9"/>
      <c r="AM509" s="9"/>
      <c r="AN509" s="9"/>
      <c r="AO509" s="15"/>
      <c r="AP509" s="15"/>
      <c r="AQ509" s="9"/>
      <c r="AR509" s="9"/>
      <c r="AS509" s="9"/>
      <c r="AT509" s="9"/>
      <c r="AU509" s="9"/>
      <c r="AV509" s="9"/>
      <c r="AW509" s="9"/>
      <c r="AX509" s="15"/>
      <c r="AY509" s="9"/>
      <c r="AZ509" s="9"/>
      <c r="BA509" s="9"/>
      <c r="BB509" s="9"/>
      <c r="BC509" s="9"/>
      <c r="BD509" s="9"/>
      <c r="BE509" s="9"/>
      <c r="BF509" s="9"/>
      <c r="BG509" s="9"/>
      <c r="BH509" s="9"/>
      <c r="BI509" s="9"/>
      <c r="BJ509" s="11"/>
      <c r="BK509" s="16"/>
      <c r="BL509" s="11"/>
      <c r="BM509" s="11"/>
      <c r="BN509" s="11"/>
      <c r="BO509" s="11"/>
      <c r="BP509" s="11"/>
      <c r="BQ509" s="11"/>
      <c r="BR509" s="11"/>
      <c r="BS509" s="11"/>
      <c r="BT509" s="11"/>
      <c r="BU509" s="11"/>
      <c r="BV509" s="16"/>
      <c r="BW509" s="11"/>
      <c r="BX509" s="11"/>
      <c r="BY509" s="11"/>
      <c r="BZ509" s="11"/>
      <c r="CA509" s="11"/>
      <c r="CB509" s="11"/>
      <c r="CC509" s="9"/>
      <c r="CD509" s="9"/>
    </row>
    <row r="510" hidden="1">
      <c r="A510" s="11" t="s">
        <v>4325</v>
      </c>
      <c r="B510" s="10">
        <v>2018.0</v>
      </c>
      <c r="C510" s="11" t="s">
        <v>4326</v>
      </c>
      <c r="D510" s="11" t="s">
        <v>4327</v>
      </c>
      <c r="E510" s="9"/>
      <c r="F510" s="11" t="s">
        <v>4328</v>
      </c>
      <c r="G510" s="10">
        <v>27.0</v>
      </c>
      <c r="H510" s="10">
        <v>4.0</v>
      </c>
      <c r="I510" s="10">
        <v>455.0</v>
      </c>
      <c r="J510" s="10">
        <v>477.0</v>
      </c>
      <c r="K510" s="11" t="s">
        <v>4329</v>
      </c>
      <c r="L510" s="10">
        <v>23.0</v>
      </c>
      <c r="M510" s="11" t="s">
        <v>4330</v>
      </c>
      <c r="N510" s="11" t="s">
        <v>4331</v>
      </c>
      <c r="O510" s="12" t="s">
        <v>4332</v>
      </c>
      <c r="P510" s="11" t="s">
        <v>4333</v>
      </c>
      <c r="Q510" s="11" t="s">
        <v>89</v>
      </c>
      <c r="R510" s="9"/>
      <c r="S510" s="9"/>
      <c r="T510" s="9"/>
      <c r="U510" s="9"/>
      <c r="V510" s="17" t="s">
        <v>133</v>
      </c>
      <c r="W510" s="11" t="s">
        <v>90</v>
      </c>
      <c r="X510" s="13" t="s">
        <v>91</v>
      </c>
      <c r="Y510" s="14"/>
      <c r="Z510" s="9"/>
      <c r="AA510" s="13" t="s">
        <v>91</v>
      </c>
      <c r="AB510" s="9"/>
      <c r="AC510" s="9"/>
      <c r="AD510" s="9"/>
      <c r="AE510" s="9"/>
      <c r="AF510" s="9"/>
      <c r="AG510" s="15"/>
      <c r="AH510" s="9"/>
      <c r="AI510" s="9"/>
      <c r="AJ510" s="9"/>
      <c r="AK510" s="9"/>
      <c r="AL510" s="9"/>
      <c r="AM510" s="9"/>
      <c r="AN510" s="9"/>
      <c r="AO510" s="15"/>
      <c r="AP510" s="15"/>
      <c r="AQ510" s="9"/>
      <c r="AR510" s="9"/>
      <c r="AS510" s="9"/>
      <c r="AT510" s="9"/>
      <c r="AU510" s="9"/>
      <c r="AV510" s="9"/>
      <c r="AW510" s="9"/>
      <c r="AX510" s="15"/>
      <c r="AY510" s="9"/>
      <c r="AZ510" s="9"/>
      <c r="BA510" s="9"/>
      <c r="BB510" s="9"/>
      <c r="BC510" s="9"/>
      <c r="BD510" s="9"/>
      <c r="BE510" s="9"/>
      <c r="BF510" s="9"/>
      <c r="BG510" s="9"/>
      <c r="BH510" s="9"/>
      <c r="BI510" s="9"/>
      <c r="BJ510" s="11"/>
      <c r="BK510" s="16"/>
      <c r="BL510" s="11"/>
      <c r="BM510" s="11"/>
      <c r="BN510" s="11"/>
      <c r="BO510" s="11"/>
      <c r="BP510" s="11"/>
      <c r="BQ510" s="11"/>
      <c r="BR510" s="11"/>
      <c r="BS510" s="11"/>
      <c r="BT510" s="11"/>
      <c r="BU510" s="11"/>
      <c r="BV510" s="16"/>
      <c r="BW510" s="11"/>
      <c r="BX510" s="11"/>
      <c r="BY510" s="11"/>
      <c r="BZ510" s="11"/>
      <c r="CA510" s="11"/>
      <c r="CB510" s="11"/>
      <c r="CC510" s="9"/>
      <c r="CD510" s="9"/>
    </row>
    <row r="511" hidden="1">
      <c r="A511" s="11" t="s">
        <v>4325</v>
      </c>
      <c r="B511" s="10">
        <v>2018.0</v>
      </c>
      <c r="C511" s="11" t="s">
        <v>4334</v>
      </c>
      <c r="D511" s="11" t="s">
        <v>4335</v>
      </c>
      <c r="E511" s="9"/>
      <c r="F511" s="11" t="s">
        <v>4336</v>
      </c>
      <c r="G511" s="10">
        <v>27.0</v>
      </c>
      <c r="H511" s="10">
        <v>4.0</v>
      </c>
      <c r="I511" s="10">
        <v>455.0</v>
      </c>
      <c r="J511" s="10">
        <v>477.0</v>
      </c>
      <c r="K511" s="11" t="s">
        <v>4337</v>
      </c>
      <c r="L511" s="10">
        <v>20.0</v>
      </c>
      <c r="M511" s="11" t="s">
        <v>4338</v>
      </c>
      <c r="N511" s="11" t="s">
        <v>4339</v>
      </c>
      <c r="O511" s="12" t="s">
        <v>4340</v>
      </c>
      <c r="P511" s="11" t="s">
        <v>4341</v>
      </c>
      <c r="Q511" s="11" t="s">
        <v>125</v>
      </c>
      <c r="S511" s="9"/>
      <c r="T511" s="9"/>
      <c r="U511" s="11" t="s">
        <v>90</v>
      </c>
      <c r="V511" s="13" t="s">
        <v>91</v>
      </c>
      <c r="W511" s="9"/>
      <c r="X511" s="13" t="s">
        <v>91</v>
      </c>
      <c r="Y511" s="14"/>
      <c r="Z511" s="9"/>
      <c r="AA511" s="13" t="s">
        <v>91</v>
      </c>
      <c r="AB511" s="9"/>
      <c r="AC511" s="9"/>
      <c r="AD511" s="9"/>
      <c r="AE511" s="9"/>
      <c r="AF511" s="9"/>
      <c r="AG511" s="15"/>
      <c r="AH511" s="9"/>
      <c r="AI511" s="9"/>
      <c r="AJ511" s="9"/>
      <c r="AK511" s="9"/>
      <c r="AL511" s="9"/>
      <c r="AM511" s="9"/>
      <c r="AN511" s="9"/>
      <c r="AO511" s="15"/>
      <c r="AP511" s="15"/>
      <c r="AQ511" s="9"/>
      <c r="AR511" s="9"/>
      <c r="AS511" s="9"/>
      <c r="AT511" s="9"/>
      <c r="AU511" s="9"/>
      <c r="AV511" s="9"/>
      <c r="AW511" s="9"/>
      <c r="AX511" s="15"/>
      <c r="AY511" s="9"/>
      <c r="AZ511" s="9"/>
      <c r="BA511" s="9"/>
      <c r="BB511" s="9"/>
      <c r="BC511" s="9"/>
      <c r="BD511" s="9"/>
      <c r="BE511" s="9"/>
      <c r="BF511" s="9"/>
      <c r="BG511" s="9"/>
      <c r="BH511" s="9"/>
      <c r="BI511" s="9"/>
      <c r="BJ511" s="11"/>
      <c r="BK511" s="16"/>
      <c r="BL511" s="11"/>
      <c r="BM511" s="11"/>
      <c r="BN511" s="11"/>
      <c r="BO511" s="11"/>
      <c r="BP511" s="11"/>
      <c r="BQ511" s="11"/>
      <c r="BR511" s="11"/>
      <c r="BS511" s="11"/>
      <c r="BT511" s="11"/>
      <c r="BU511" s="11"/>
      <c r="BV511" s="16"/>
      <c r="BW511" s="11"/>
      <c r="BX511" s="11"/>
      <c r="BY511" s="11"/>
      <c r="BZ511" s="11"/>
      <c r="CA511" s="11"/>
      <c r="CB511" s="11"/>
      <c r="CC511" s="9"/>
      <c r="CD511" s="9"/>
    </row>
    <row r="512" hidden="1">
      <c r="A512" s="11" t="s">
        <v>4342</v>
      </c>
      <c r="B512" s="10">
        <v>2022.0</v>
      </c>
      <c r="C512" s="11" t="s">
        <v>2309</v>
      </c>
      <c r="D512" s="11" t="s">
        <v>4343</v>
      </c>
      <c r="E512" s="9"/>
      <c r="F512" s="11" t="s">
        <v>4344</v>
      </c>
      <c r="I512" s="10">
        <v>367.0</v>
      </c>
      <c r="J512" s="10">
        <v>376.0</v>
      </c>
      <c r="K512" s="11" t="s">
        <v>4345</v>
      </c>
      <c r="M512" s="11" t="s">
        <v>4346</v>
      </c>
      <c r="N512" s="11" t="s">
        <v>4347</v>
      </c>
      <c r="O512" s="12" t="s">
        <v>4348</v>
      </c>
      <c r="P512" s="11" t="s">
        <v>4349</v>
      </c>
      <c r="Q512" s="11" t="s">
        <v>89</v>
      </c>
      <c r="R512" s="9"/>
      <c r="S512" s="9"/>
      <c r="T512" s="9"/>
      <c r="U512" s="9"/>
      <c r="V512" s="17" t="s">
        <v>133</v>
      </c>
      <c r="W512" s="11" t="s">
        <v>90</v>
      </c>
      <c r="X512" s="13" t="s">
        <v>91</v>
      </c>
      <c r="Y512" s="14"/>
      <c r="Z512" s="9"/>
      <c r="AA512" s="13" t="s">
        <v>91</v>
      </c>
      <c r="AB512" s="9"/>
      <c r="AC512" s="9"/>
      <c r="AD512" s="9"/>
      <c r="AE512" s="9"/>
      <c r="AF512" s="9"/>
      <c r="AG512" s="15"/>
      <c r="AH512" s="9"/>
      <c r="AI512" s="9"/>
      <c r="AJ512" s="9"/>
      <c r="AK512" s="9"/>
      <c r="AL512" s="9"/>
      <c r="AM512" s="9"/>
      <c r="AN512" s="9"/>
      <c r="AO512" s="15"/>
      <c r="AP512" s="15"/>
      <c r="AQ512" s="9"/>
      <c r="AR512" s="9"/>
      <c r="AS512" s="9"/>
      <c r="AT512" s="9"/>
      <c r="AU512" s="9"/>
      <c r="AV512" s="9"/>
      <c r="AW512" s="9"/>
      <c r="AX512" s="15"/>
      <c r="AY512" s="9"/>
      <c r="AZ512" s="9"/>
      <c r="BA512" s="9"/>
      <c r="BB512" s="9"/>
      <c r="BC512" s="9"/>
      <c r="BD512" s="9"/>
      <c r="BE512" s="9"/>
      <c r="BF512" s="9"/>
      <c r="BG512" s="9"/>
      <c r="BH512" s="9"/>
      <c r="BI512" s="9"/>
      <c r="BJ512" s="11"/>
      <c r="BK512" s="16"/>
      <c r="BL512" s="11"/>
      <c r="BM512" s="11"/>
      <c r="BN512" s="11"/>
      <c r="BO512" s="11"/>
      <c r="BP512" s="11"/>
      <c r="BQ512" s="11"/>
      <c r="BR512" s="11"/>
      <c r="BS512" s="11"/>
      <c r="BT512" s="11"/>
      <c r="BU512" s="11"/>
      <c r="BV512" s="16"/>
      <c r="BW512" s="11"/>
      <c r="BX512" s="11"/>
      <c r="BY512" s="11"/>
      <c r="BZ512" s="11"/>
      <c r="CA512" s="11"/>
      <c r="CB512" s="11"/>
      <c r="CC512" s="9"/>
      <c r="CD512" s="9"/>
    </row>
    <row r="513" hidden="1">
      <c r="A513" s="11" t="s">
        <v>4350</v>
      </c>
      <c r="B513" s="10">
        <v>2015.0</v>
      </c>
      <c r="C513" s="11" t="s">
        <v>4351</v>
      </c>
      <c r="D513" s="11" t="s">
        <v>4352</v>
      </c>
      <c r="E513" s="9"/>
      <c r="F513" s="11" t="s">
        <v>4353</v>
      </c>
      <c r="G513" s="10">
        <v>2015.0</v>
      </c>
      <c r="H513" s="9"/>
      <c r="I513" s="9"/>
      <c r="J513" s="9"/>
      <c r="K513" s="9"/>
      <c r="L513" s="10">
        <v>2.0</v>
      </c>
      <c r="M513" s="11" t="s">
        <v>4354</v>
      </c>
      <c r="N513" s="11" t="s">
        <v>4355</v>
      </c>
      <c r="O513" s="12" t="s">
        <v>4356</v>
      </c>
      <c r="P513" s="11" t="s">
        <v>4357</v>
      </c>
      <c r="Q513" s="11" t="s">
        <v>125</v>
      </c>
      <c r="S513" s="9"/>
      <c r="T513" s="9"/>
      <c r="U513" s="11" t="s">
        <v>90</v>
      </c>
      <c r="V513" s="13" t="s">
        <v>91</v>
      </c>
      <c r="W513" s="9"/>
      <c r="X513" s="13" t="s">
        <v>91</v>
      </c>
      <c r="Y513" s="14"/>
      <c r="Z513" s="9"/>
      <c r="AA513" s="13" t="s">
        <v>91</v>
      </c>
      <c r="AB513" s="9"/>
      <c r="AC513" s="9"/>
      <c r="AD513" s="9"/>
      <c r="AE513" s="9"/>
      <c r="AF513" s="9"/>
      <c r="AG513" s="15"/>
      <c r="AH513" s="9"/>
      <c r="AI513" s="9"/>
      <c r="AJ513" s="9"/>
      <c r="AK513" s="9"/>
      <c r="AL513" s="9"/>
      <c r="AM513" s="9"/>
      <c r="AN513" s="9"/>
      <c r="AO513" s="15"/>
      <c r="AP513" s="15"/>
      <c r="AQ513" s="9"/>
      <c r="AR513" s="9"/>
      <c r="AS513" s="9"/>
      <c r="AT513" s="9"/>
      <c r="AU513" s="9"/>
      <c r="AV513" s="9"/>
      <c r="AW513" s="9"/>
      <c r="AX513" s="15"/>
      <c r="AY513" s="9"/>
      <c r="AZ513" s="9"/>
      <c r="BA513" s="9"/>
      <c r="BB513" s="9"/>
      <c r="BC513" s="9"/>
      <c r="BD513" s="9"/>
      <c r="BE513" s="9"/>
      <c r="BF513" s="9"/>
      <c r="BG513" s="9"/>
      <c r="BH513" s="9"/>
      <c r="BI513" s="9"/>
      <c r="BJ513" s="11"/>
      <c r="BK513" s="16"/>
      <c r="BL513" s="11"/>
      <c r="BM513" s="11"/>
      <c r="BN513" s="11"/>
      <c r="BO513" s="11"/>
      <c r="BP513" s="11"/>
      <c r="BQ513" s="11"/>
      <c r="BR513" s="11"/>
      <c r="BS513" s="11"/>
      <c r="BT513" s="11"/>
      <c r="BU513" s="11"/>
      <c r="BV513" s="16"/>
      <c r="BW513" s="11"/>
      <c r="BX513" s="11"/>
      <c r="BY513" s="11"/>
      <c r="BZ513" s="11"/>
      <c r="CA513" s="11"/>
      <c r="CB513" s="11"/>
      <c r="CC513" s="9"/>
      <c r="CD513" s="9"/>
    </row>
    <row r="514" hidden="1">
      <c r="A514" s="11" t="s">
        <v>4350</v>
      </c>
      <c r="B514" s="10">
        <v>2015.0</v>
      </c>
      <c r="C514" s="11" t="s">
        <v>4358</v>
      </c>
      <c r="D514" s="11" t="s">
        <v>4359</v>
      </c>
      <c r="E514" s="9"/>
      <c r="F514" s="11" t="s">
        <v>4360</v>
      </c>
      <c r="G514" s="10">
        <v>2015.0</v>
      </c>
      <c r="H514" s="9"/>
      <c r="I514" s="9"/>
      <c r="J514" s="9"/>
      <c r="K514" s="9"/>
      <c r="L514" s="10">
        <v>3.0</v>
      </c>
      <c r="M514" s="11" t="s">
        <v>4361</v>
      </c>
      <c r="N514" s="11" t="s">
        <v>4362</v>
      </c>
      <c r="O514" s="12" t="s">
        <v>4363</v>
      </c>
      <c r="P514" s="11" t="s">
        <v>4364</v>
      </c>
      <c r="Q514" s="11" t="s">
        <v>89</v>
      </c>
      <c r="R514" s="9"/>
      <c r="S514" s="9"/>
      <c r="T514" s="9"/>
      <c r="U514" s="9"/>
      <c r="V514" s="17" t="s">
        <v>133</v>
      </c>
      <c r="W514" s="11" t="s">
        <v>90</v>
      </c>
      <c r="X514" s="13" t="s">
        <v>91</v>
      </c>
      <c r="Y514" s="14"/>
      <c r="Z514" s="9"/>
      <c r="AA514" s="13" t="s">
        <v>91</v>
      </c>
      <c r="AB514" s="9"/>
      <c r="AC514" s="9"/>
      <c r="AD514" s="9"/>
      <c r="AE514" s="9"/>
      <c r="AF514" s="9"/>
      <c r="AG514" s="15"/>
      <c r="AH514" s="9"/>
      <c r="AI514" s="9"/>
      <c r="AJ514" s="9"/>
      <c r="AK514" s="9"/>
      <c r="AL514" s="9"/>
      <c r="AM514" s="9"/>
      <c r="AN514" s="9"/>
      <c r="AO514" s="15"/>
      <c r="AP514" s="15"/>
      <c r="AQ514" s="9"/>
      <c r="AR514" s="9"/>
      <c r="AS514" s="9"/>
      <c r="AT514" s="9"/>
      <c r="AU514" s="9"/>
      <c r="AV514" s="9"/>
      <c r="AW514" s="9"/>
      <c r="AX514" s="15"/>
      <c r="AY514" s="9"/>
      <c r="AZ514" s="9"/>
      <c r="BA514" s="9"/>
      <c r="BB514" s="9"/>
      <c r="BC514" s="9"/>
      <c r="BD514" s="9"/>
      <c r="BE514" s="9"/>
      <c r="BF514" s="9"/>
      <c r="BG514" s="9"/>
      <c r="BH514" s="9"/>
      <c r="BI514" s="9"/>
      <c r="BJ514" s="11"/>
      <c r="BK514" s="16"/>
      <c r="BL514" s="11"/>
      <c r="BM514" s="11"/>
      <c r="BN514" s="11"/>
      <c r="BO514" s="11"/>
      <c r="BP514" s="11"/>
      <c r="BQ514" s="11"/>
      <c r="BR514" s="11"/>
      <c r="BS514" s="11"/>
      <c r="BT514" s="11"/>
      <c r="BU514" s="11"/>
      <c r="BV514" s="16"/>
      <c r="BW514" s="11"/>
      <c r="BX514" s="11"/>
      <c r="BY514" s="11"/>
      <c r="BZ514" s="11"/>
      <c r="CA514" s="11"/>
      <c r="CB514" s="11"/>
      <c r="CC514" s="9"/>
      <c r="CD514" s="9"/>
    </row>
    <row r="515" hidden="1">
      <c r="A515" s="11" t="s">
        <v>4365</v>
      </c>
      <c r="B515" s="10">
        <v>2020.0</v>
      </c>
      <c r="C515" s="11" t="s">
        <v>4366</v>
      </c>
      <c r="D515" s="11" t="s">
        <v>4367</v>
      </c>
      <c r="E515" s="9"/>
      <c r="F515" s="11" t="s">
        <v>2182</v>
      </c>
      <c r="G515" s="10">
        <v>21.0</v>
      </c>
      <c r="H515" s="9"/>
      <c r="I515" s="10">
        <v>958.0</v>
      </c>
      <c r="J515" s="10">
        <v>963.0</v>
      </c>
      <c r="K515" s="11" t="s">
        <v>4368</v>
      </c>
      <c r="L515" s="10">
        <v>24.0</v>
      </c>
      <c r="M515" s="11" t="s">
        <v>4369</v>
      </c>
      <c r="N515" s="11" t="s">
        <v>4370</v>
      </c>
      <c r="O515" s="12" t="s">
        <v>4371</v>
      </c>
      <c r="P515" s="11" t="s">
        <v>4372</v>
      </c>
      <c r="Q515" s="11" t="s">
        <v>89</v>
      </c>
      <c r="R515" s="9"/>
      <c r="S515" s="9"/>
      <c r="T515" s="9"/>
      <c r="U515" s="9"/>
      <c r="V515" s="17" t="s">
        <v>133</v>
      </c>
      <c r="W515" s="11" t="s">
        <v>90</v>
      </c>
      <c r="X515" s="13" t="s">
        <v>91</v>
      </c>
      <c r="Y515" s="14"/>
      <c r="Z515" s="9"/>
      <c r="AA515" s="13" t="s">
        <v>91</v>
      </c>
      <c r="AB515" s="9"/>
      <c r="AC515" s="9"/>
      <c r="AD515" s="9"/>
      <c r="AE515" s="9"/>
      <c r="AF515" s="9"/>
      <c r="AG515" s="15"/>
      <c r="AH515" s="9"/>
      <c r="AI515" s="9"/>
      <c r="AJ515" s="9"/>
      <c r="AK515" s="9"/>
      <c r="AL515" s="9"/>
      <c r="AM515" s="9"/>
      <c r="AN515" s="9"/>
      <c r="AO515" s="15"/>
      <c r="AP515" s="15"/>
      <c r="AQ515" s="9"/>
      <c r="AR515" s="9"/>
      <c r="AS515" s="9"/>
      <c r="AT515" s="9"/>
      <c r="AU515" s="9"/>
      <c r="AV515" s="9"/>
      <c r="AW515" s="9"/>
      <c r="AX515" s="15"/>
      <c r="AY515" s="9"/>
      <c r="AZ515" s="9"/>
      <c r="BA515" s="9"/>
      <c r="BB515" s="9"/>
      <c r="BC515" s="9"/>
      <c r="BD515" s="9"/>
      <c r="BE515" s="9"/>
      <c r="BF515" s="9"/>
      <c r="BG515" s="9"/>
      <c r="BH515" s="9"/>
      <c r="BI515" s="9"/>
      <c r="BJ515" s="11"/>
      <c r="BK515" s="16"/>
      <c r="BL515" s="11"/>
      <c r="BM515" s="11"/>
      <c r="BN515" s="11"/>
      <c r="BO515" s="11"/>
      <c r="BP515" s="11"/>
      <c r="BQ515" s="11"/>
      <c r="BR515" s="11"/>
      <c r="BS515" s="11"/>
      <c r="BT515" s="11"/>
      <c r="BU515" s="11"/>
      <c r="BV515" s="16"/>
      <c r="BW515" s="11"/>
      <c r="BX515" s="11"/>
      <c r="BY515" s="11"/>
      <c r="BZ515" s="11"/>
      <c r="CA515" s="11"/>
      <c r="CB515" s="11"/>
      <c r="CC515" s="9"/>
      <c r="CD515" s="9"/>
    </row>
    <row r="516" hidden="1">
      <c r="A516" s="11" t="s">
        <v>4373</v>
      </c>
      <c r="B516" s="10">
        <v>2019.0</v>
      </c>
      <c r="C516" s="11" t="s">
        <v>4374</v>
      </c>
      <c r="D516" s="11" t="s">
        <v>4375</v>
      </c>
      <c r="E516" s="9"/>
      <c r="F516" s="11" t="s">
        <v>4376</v>
      </c>
      <c r="G516" s="10">
        <v>42.0</v>
      </c>
      <c r="H516" s="10">
        <v>12.0</v>
      </c>
      <c r="I516" s="10">
        <v>1353.0</v>
      </c>
      <c r="J516" s="10">
        <v>1374.0</v>
      </c>
      <c r="K516" s="11" t="s">
        <v>4377</v>
      </c>
      <c r="L516" s="10">
        <v>54.0</v>
      </c>
      <c r="M516" s="11" t="s">
        <v>4378</v>
      </c>
      <c r="N516" s="11" t="s">
        <v>4379</v>
      </c>
      <c r="O516" s="12" t="s">
        <v>4380</v>
      </c>
      <c r="P516" s="11" t="s">
        <v>4381</v>
      </c>
      <c r="Q516" s="11" t="s">
        <v>89</v>
      </c>
      <c r="R516" s="9"/>
      <c r="S516" s="9"/>
      <c r="T516" s="9"/>
      <c r="U516" s="9"/>
      <c r="V516" s="17" t="s">
        <v>133</v>
      </c>
      <c r="W516" s="11" t="s">
        <v>90</v>
      </c>
      <c r="X516" s="13" t="s">
        <v>91</v>
      </c>
      <c r="Y516" s="14"/>
      <c r="Z516" s="9"/>
      <c r="AA516" s="13" t="s">
        <v>91</v>
      </c>
      <c r="AB516" s="9"/>
      <c r="AC516" s="9"/>
      <c r="AD516" s="9"/>
      <c r="AE516" s="9"/>
      <c r="AF516" s="9"/>
      <c r="AG516" s="15"/>
      <c r="AH516" s="9"/>
      <c r="AI516" s="9"/>
      <c r="AJ516" s="9"/>
      <c r="AK516" s="9"/>
      <c r="AL516" s="9"/>
      <c r="AM516" s="9"/>
      <c r="AN516" s="9"/>
      <c r="AO516" s="15"/>
      <c r="AP516" s="15"/>
      <c r="AQ516" s="9"/>
      <c r="AR516" s="9"/>
      <c r="AS516" s="9"/>
      <c r="AT516" s="9"/>
      <c r="AU516" s="9"/>
      <c r="AV516" s="9"/>
      <c r="AW516" s="9"/>
      <c r="AX516" s="15"/>
      <c r="AY516" s="9"/>
      <c r="AZ516" s="9"/>
      <c r="BA516" s="9"/>
      <c r="BB516" s="9"/>
      <c r="BC516" s="9"/>
      <c r="BD516" s="9"/>
      <c r="BE516" s="9"/>
      <c r="BF516" s="9"/>
      <c r="BG516" s="9"/>
      <c r="BH516" s="9"/>
      <c r="BI516" s="9"/>
      <c r="BJ516" s="11"/>
      <c r="BK516" s="16"/>
      <c r="BL516" s="11"/>
      <c r="BM516" s="11"/>
      <c r="BN516" s="11"/>
      <c r="BO516" s="11"/>
      <c r="BP516" s="11"/>
      <c r="BQ516" s="11"/>
      <c r="BR516" s="11"/>
      <c r="BS516" s="11"/>
      <c r="BT516" s="11"/>
      <c r="BU516" s="11"/>
      <c r="BV516" s="16"/>
      <c r="BW516" s="11"/>
      <c r="BX516" s="11"/>
      <c r="BY516" s="11"/>
      <c r="BZ516" s="11"/>
      <c r="CA516" s="11"/>
      <c r="CB516" s="11"/>
      <c r="CC516" s="9"/>
      <c r="CD516" s="9"/>
    </row>
    <row r="517" hidden="1">
      <c r="A517" s="11" t="s">
        <v>4382</v>
      </c>
      <c r="B517" s="10">
        <v>2015.0</v>
      </c>
      <c r="C517" s="11" t="s">
        <v>4383</v>
      </c>
      <c r="D517" s="11" t="s">
        <v>4384</v>
      </c>
      <c r="E517" s="9"/>
      <c r="F517" s="11" t="s">
        <v>4385</v>
      </c>
      <c r="G517" s="10">
        <v>45.0</v>
      </c>
      <c r="H517" s="9"/>
      <c r="I517" s="10">
        <v>79.0</v>
      </c>
      <c r="J517" s="10">
        <v>91.0</v>
      </c>
      <c r="K517" s="11" t="s">
        <v>4386</v>
      </c>
      <c r="L517" s="10">
        <v>10.0</v>
      </c>
      <c r="M517" s="11" t="s">
        <v>4387</v>
      </c>
      <c r="N517" s="11" t="s">
        <v>4388</v>
      </c>
      <c r="O517" s="12" t="s">
        <v>4389</v>
      </c>
      <c r="P517" s="11" t="s">
        <v>4390</v>
      </c>
      <c r="Q517" s="11" t="s">
        <v>89</v>
      </c>
      <c r="R517" s="9"/>
      <c r="S517" s="9"/>
      <c r="T517" s="9"/>
      <c r="U517" s="9"/>
      <c r="V517" s="17" t="s">
        <v>133</v>
      </c>
      <c r="W517" s="11" t="s">
        <v>90</v>
      </c>
      <c r="X517" s="13" t="s">
        <v>91</v>
      </c>
      <c r="Y517" s="14"/>
      <c r="Z517" s="9"/>
      <c r="AA517" s="13" t="s">
        <v>91</v>
      </c>
      <c r="AB517" s="9"/>
      <c r="AC517" s="9"/>
      <c r="AD517" s="9"/>
      <c r="AE517" s="9"/>
      <c r="AF517" s="9"/>
      <c r="AG517" s="15"/>
      <c r="AH517" s="9"/>
      <c r="AI517" s="9"/>
      <c r="AJ517" s="9"/>
      <c r="AK517" s="9"/>
      <c r="AL517" s="9"/>
      <c r="AM517" s="9"/>
      <c r="AN517" s="9"/>
      <c r="AO517" s="15"/>
      <c r="AP517" s="15"/>
      <c r="AQ517" s="9"/>
      <c r="AR517" s="9"/>
      <c r="AS517" s="9"/>
      <c r="AT517" s="9"/>
      <c r="AU517" s="9"/>
      <c r="AV517" s="9"/>
      <c r="AW517" s="9"/>
      <c r="AX517" s="15"/>
      <c r="AY517" s="9"/>
      <c r="AZ517" s="9"/>
      <c r="BA517" s="9"/>
      <c r="BB517" s="9"/>
      <c r="BC517" s="9"/>
      <c r="BD517" s="9"/>
      <c r="BE517" s="9"/>
      <c r="BF517" s="9"/>
      <c r="BG517" s="9"/>
      <c r="BH517" s="9"/>
      <c r="BI517" s="9"/>
      <c r="BJ517" s="11"/>
      <c r="BK517" s="16"/>
      <c r="BL517" s="11"/>
      <c r="BM517" s="11"/>
      <c r="BN517" s="11"/>
      <c r="BO517" s="11"/>
      <c r="BP517" s="11"/>
      <c r="BQ517" s="11"/>
      <c r="BR517" s="11"/>
      <c r="BS517" s="11"/>
      <c r="BT517" s="11"/>
      <c r="BU517" s="11"/>
      <c r="BV517" s="16"/>
      <c r="BW517" s="11"/>
      <c r="BX517" s="11"/>
      <c r="BY517" s="11"/>
      <c r="BZ517" s="11"/>
      <c r="CA517" s="11"/>
      <c r="CB517" s="11"/>
      <c r="CC517" s="9"/>
      <c r="CD517" s="9"/>
    </row>
    <row r="518" hidden="1">
      <c r="A518" s="11" t="s">
        <v>4391</v>
      </c>
      <c r="B518" s="10">
        <v>2020.0</v>
      </c>
      <c r="C518" s="11" t="s">
        <v>4392</v>
      </c>
      <c r="D518" s="11" t="s">
        <v>4393</v>
      </c>
      <c r="E518" s="9"/>
      <c r="F518" s="11" t="s">
        <v>4394</v>
      </c>
      <c r="G518" s="10">
        <v>26.0</v>
      </c>
      <c r="H518" s="10">
        <v>7.0</v>
      </c>
      <c r="I518" s="10">
        <v>4805.0</v>
      </c>
      <c r="J518" s="10">
        <v>4818.0</v>
      </c>
      <c r="K518" s="11" t="s">
        <v>4395</v>
      </c>
      <c r="L518" s="10">
        <v>5.0</v>
      </c>
      <c r="M518" s="11" t="s">
        <v>4396</v>
      </c>
      <c r="N518" s="11" t="s">
        <v>4397</v>
      </c>
      <c r="O518" s="12" t="s">
        <v>4398</v>
      </c>
      <c r="P518" s="11" t="s">
        <v>4399</v>
      </c>
      <c r="Q518" s="11" t="s">
        <v>125</v>
      </c>
      <c r="S518" s="9"/>
      <c r="T518" s="9"/>
      <c r="U518" s="11" t="s">
        <v>90</v>
      </c>
      <c r="V518" s="13" t="s">
        <v>91</v>
      </c>
      <c r="W518" s="9"/>
      <c r="X518" s="13" t="s">
        <v>91</v>
      </c>
      <c r="Y518" s="14"/>
      <c r="Z518" s="9"/>
      <c r="AA518" s="13" t="s">
        <v>91</v>
      </c>
      <c r="AB518" s="9"/>
      <c r="AC518" s="9"/>
      <c r="AD518" s="9"/>
      <c r="AE518" s="9"/>
      <c r="AF518" s="9"/>
      <c r="AG518" s="15"/>
      <c r="AH518" s="9"/>
      <c r="AI518" s="9"/>
      <c r="AJ518" s="9"/>
      <c r="AK518" s="9"/>
      <c r="AL518" s="9"/>
      <c r="AM518" s="9"/>
      <c r="AN518" s="9"/>
      <c r="AO518" s="15"/>
      <c r="AP518" s="15"/>
      <c r="AQ518" s="9"/>
      <c r="AR518" s="9"/>
      <c r="AS518" s="9"/>
      <c r="AT518" s="9"/>
      <c r="AU518" s="9"/>
      <c r="AV518" s="9"/>
      <c r="AW518" s="9"/>
      <c r="AX518" s="15"/>
      <c r="AY518" s="9"/>
      <c r="AZ518" s="9"/>
      <c r="BA518" s="9"/>
      <c r="BB518" s="9"/>
      <c r="BC518" s="9"/>
      <c r="BD518" s="9"/>
      <c r="BE518" s="9"/>
      <c r="BF518" s="9"/>
      <c r="BG518" s="9"/>
      <c r="BH518" s="9"/>
      <c r="BI518" s="9"/>
      <c r="BJ518" s="11"/>
      <c r="BK518" s="16"/>
      <c r="BL518" s="11"/>
      <c r="BM518" s="11"/>
      <c r="BN518" s="11"/>
      <c r="BO518" s="11"/>
      <c r="BP518" s="11"/>
      <c r="BQ518" s="11"/>
      <c r="BR518" s="11"/>
      <c r="BS518" s="11"/>
      <c r="BT518" s="11"/>
      <c r="BU518" s="11"/>
      <c r="BV518" s="16"/>
      <c r="BW518" s="11"/>
      <c r="BX518" s="11"/>
      <c r="BY518" s="11"/>
      <c r="BZ518" s="11"/>
      <c r="CA518" s="11"/>
      <c r="CB518" s="11"/>
      <c r="CC518" s="9"/>
      <c r="CD518" s="9"/>
    </row>
    <row r="519" hidden="1">
      <c r="A519" s="11" t="s">
        <v>4391</v>
      </c>
      <c r="B519" s="10">
        <v>2020.0</v>
      </c>
      <c r="C519" s="11" t="s">
        <v>4392</v>
      </c>
      <c r="D519" s="11" t="s">
        <v>4400</v>
      </c>
      <c r="E519" s="9"/>
      <c r="F519" s="11" t="s">
        <v>4401</v>
      </c>
      <c r="G519" s="10">
        <v>26.0</v>
      </c>
      <c r="H519" s="10">
        <v>7.0</v>
      </c>
      <c r="I519" s="10">
        <v>4805.0</v>
      </c>
      <c r="J519" s="10">
        <v>4818.0</v>
      </c>
      <c r="K519" s="11" t="s">
        <v>4395</v>
      </c>
      <c r="L519" s="10">
        <v>5.0</v>
      </c>
      <c r="M519" s="11" t="s">
        <v>4402</v>
      </c>
      <c r="N519" s="11" t="s">
        <v>4403</v>
      </c>
      <c r="O519" s="12" t="s">
        <v>4404</v>
      </c>
      <c r="P519" s="11" t="s">
        <v>4405</v>
      </c>
      <c r="Q519" s="11" t="s">
        <v>89</v>
      </c>
      <c r="R519" s="9"/>
      <c r="S519" s="9"/>
      <c r="T519" s="9"/>
      <c r="U519" s="9"/>
      <c r="V519" s="17" t="s">
        <v>133</v>
      </c>
      <c r="W519" s="11" t="s">
        <v>90</v>
      </c>
      <c r="X519" s="13" t="s">
        <v>91</v>
      </c>
      <c r="Y519" s="14"/>
      <c r="Z519" s="9"/>
      <c r="AA519" s="13" t="s">
        <v>91</v>
      </c>
      <c r="AB519" s="9"/>
      <c r="AC519" s="9"/>
      <c r="AD519" s="9"/>
      <c r="AE519" s="9"/>
      <c r="AF519" s="9"/>
      <c r="AG519" s="15"/>
      <c r="AH519" s="9"/>
      <c r="AI519" s="9"/>
      <c r="AJ519" s="9"/>
      <c r="AK519" s="9"/>
      <c r="AL519" s="9"/>
      <c r="AM519" s="9"/>
      <c r="AN519" s="9"/>
      <c r="AO519" s="15"/>
      <c r="AP519" s="15"/>
      <c r="AQ519" s="9"/>
      <c r="AR519" s="9"/>
      <c r="AS519" s="9"/>
      <c r="AT519" s="9"/>
      <c r="AU519" s="9"/>
      <c r="AV519" s="9"/>
      <c r="AW519" s="9"/>
      <c r="AX519" s="15"/>
      <c r="AY519" s="9"/>
      <c r="AZ519" s="9"/>
      <c r="BA519" s="9"/>
      <c r="BB519" s="9"/>
      <c r="BC519" s="9"/>
      <c r="BD519" s="9"/>
      <c r="BE519" s="9"/>
      <c r="BF519" s="9"/>
      <c r="BG519" s="9"/>
      <c r="BH519" s="9"/>
      <c r="BI519" s="9"/>
      <c r="BJ519" s="11"/>
      <c r="BK519" s="16"/>
      <c r="BL519" s="11"/>
      <c r="BM519" s="11"/>
      <c r="BN519" s="11"/>
      <c r="BO519" s="11"/>
      <c r="BP519" s="11"/>
      <c r="BQ519" s="11"/>
      <c r="BR519" s="11"/>
      <c r="BS519" s="11"/>
      <c r="BT519" s="11"/>
      <c r="BU519" s="11"/>
      <c r="BV519" s="16"/>
      <c r="BW519" s="11"/>
      <c r="BX519" s="11"/>
      <c r="BY519" s="11"/>
      <c r="BZ519" s="11"/>
      <c r="CA519" s="11"/>
      <c r="CB519" s="11"/>
      <c r="CC519" s="9"/>
      <c r="CD519" s="9"/>
    </row>
    <row r="520" hidden="1">
      <c r="A520" s="11" t="s">
        <v>4406</v>
      </c>
      <c r="B520" s="10">
        <v>2020.0</v>
      </c>
      <c r="C520" s="11" t="s">
        <v>2064</v>
      </c>
      <c r="D520" s="11" t="s">
        <v>4407</v>
      </c>
      <c r="E520" s="9"/>
      <c r="F520" s="11" t="s">
        <v>1928</v>
      </c>
      <c r="K520" s="11" t="s">
        <v>4408</v>
      </c>
      <c r="L520" s="10">
        <v>2.0</v>
      </c>
      <c r="M520" s="11" t="s">
        <v>4409</v>
      </c>
      <c r="N520" s="11" t="s">
        <v>4410</v>
      </c>
      <c r="O520" s="12" t="s">
        <v>4411</v>
      </c>
      <c r="P520" s="11" t="s">
        <v>4412</v>
      </c>
      <c r="Q520" s="11" t="s">
        <v>89</v>
      </c>
      <c r="R520" s="9"/>
      <c r="S520" s="9"/>
      <c r="T520" s="9"/>
      <c r="U520" s="9"/>
      <c r="V520" s="17" t="s">
        <v>133</v>
      </c>
      <c r="W520" s="11" t="s">
        <v>90</v>
      </c>
      <c r="X520" s="13" t="s">
        <v>91</v>
      </c>
      <c r="Y520" s="14"/>
      <c r="Z520" s="9"/>
      <c r="AA520" s="13" t="s">
        <v>91</v>
      </c>
      <c r="AB520" s="9"/>
      <c r="AC520" s="9"/>
      <c r="AD520" s="9"/>
      <c r="AE520" s="9"/>
      <c r="AF520" s="9"/>
      <c r="AG520" s="15"/>
      <c r="AH520" s="9"/>
      <c r="AI520" s="9"/>
      <c r="AJ520" s="9"/>
      <c r="AK520" s="9"/>
      <c r="AL520" s="9"/>
      <c r="AM520" s="9"/>
      <c r="AN520" s="9"/>
      <c r="AO520" s="15"/>
      <c r="AP520" s="15"/>
      <c r="AQ520" s="9"/>
      <c r="AR520" s="9"/>
      <c r="AS520" s="9"/>
      <c r="AT520" s="9"/>
      <c r="AU520" s="9"/>
      <c r="AV520" s="9"/>
      <c r="AW520" s="9"/>
      <c r="AX520" s="15"/>
      <c r="AY520" s="9"/>
      <c r="AZ520" s="9"/>
      <c r="BA520" s="9"/>
      <c r="BB520" s="9"/>
      <c r="BC520" s="9"/>
      <c r="BD520" s="9"/>
      <c r="BE520" s="9"/>
      <c r="BF520" s="9"/>
      <c r="BG520" s="9"/>
      <c r="BH520" s="9"/>
      <c r="BI520" s="9"/>
      <c r="BJ520" s="11"/>
      <c r="BK520" s="16"/>
      <c r="BL520" s="11"/>
      <c r="BM520" s="11"/>
      <c r="BN520" s="11"/>
      <c r="BO520" s="11"/>
      <c r="BP520" s="11"/>
      <c r="BQ520" s="11"/>
      <c r="BR520" s="11"/>
      <c r="BS520" s="11"/>
      <c r="BT520" s="11"/>
      <c r="BU520" s="11"/>
      <c r="BV520" s="16"/>
      <c r="BW520" s="11"/>
      <c r="BX520" s="11"/>
      <c r="BY520" s="11"/>
      <c r="BZ520" s="11"/>
      <c r="CA520" s="11"/>
      <c r="CB520" s="11"/>
      <c r="CC520" s="9"/>
      <c r="CD520" s="9"/>
    </row>
    <row r="521" hidden="1">
      <c r="A521" s="11" t="s">
        <v>4413</v>
      </c>
      <c r="B521" s="10">
        <v>2012.0</v>
      </c>
      <c r="C521" s="11" t="s">
        <v>4414</v>
      </c>
      <c r="D521" s="11" t="s">
        <v>4415</v>
      </c>
      <c r="E521" s="9"/>
      <c r="F521" s="11" t="s">
        <v>738</v>
      </c>
      <c r="G521" s="10">
        <v>13.0</v>
      </c>
      <c r="H521" s="10">
        <v>4.0</v>
      </c>
      <c r="I521" s="10">
        <v>509.0</v>
      </c>
      <c r="J521" s="10">
        <v>524.0</v>
      </c>
      <c r="K521" s="11" t="s">
        <v>4416</v>
      </c>
      <c r="L521" s="10">
        <v>16.0</v>
      </c>
      <c r="M521" s="11" t="s">
        <v>4417</v>
      </c>
      <c r="N521" s="11" t="s">
        <v>4418</v>
      </c>
      <c r="O521" s="12" t="s">
        <v>4419</v>
      </c>
      <c r="P521" s="11" t="s">
        <v>4420</v>
      </c>
      <c r="Q521" s="11" t="s">
        <v>89</v>
      </c>
      <c r="R521" s="9"/>
      <c r="S521" s="9"/>
      <c r="T521" s="9"/>
      <c r="U521" s="9"/>
      <c r="V521" s="17" t="s">
        <v>133</v>
      </c>
      <c r="W521" s="11" t="s">
        <v>90</v>
      </c>
      <c r="X521" s="13" t="s">
        <v>91</v>
      </c>
      <c r="Y521" s="14"/>
      <c r="Z521" s="9"/>
      <c r="AA521" s="13" t="s">
        <v>91</v>
      </c>
      <c r="AB521" s="9"/>
      <c r="AC521" s="9"/>
      <c r="AD521" s="9"/>
      <c r="AE521" s="9"/>
      <c r="AF521" s="9"/>
      <c r="AG521" s="15"/>
      <c r="AH521" s="9"/>
      <c r="AI521" s="9"/>
      <c r="AJ521" s="9"/>
      <c r="AK521" s="9"/>
      <c r="AL521" s="9"/>
      <c r="AM521" s="9"/>
      <c r="AN521" s="9"/>
      <c r="AO521" s="15"/>
      <c r="AP521" s="15"/>
      <c r="AQ521" s="9"/>
      <c r="AR521" s="9"/>
      <c r="AS521" s="9"/>
      <c r="AT521" s="9"/>
      <c r="AU521" s="9"/>
      <c r="AV521" s="9"/>
      <c r="AW521" s="9"/>
      <c r="AX521" s="15"/>
      <c r="AY521" s="9"/>
      <c r="AZ521" s="9"/>
      <c r="BA521" s="9"/>
      <c r="BB521" s="9"/>
      <c r="BC521" s="9"/>
      <c r="BD521" s="9"/>
      <c r="BE521" s="9"/>
      <c r="BF521" s="9"/>
      <c r="BG521" s="9"/>
      <c r="BH521" s="9"/>
      <c r="BI521" s="9"/>
      <c r="BJ521" s="11"/>
      <c r="BK521" s="16"/>
      <c r="BL521" s="11"/>
      <c r="BM521" s="11"/>
      <c r="BN521" s="11"/>
      <c r="BO521" s="11"/>
      <c r="BP521" s="11"/>
      <c r="BQ521" s="11"/>
      <c r="BR521" s="11"/>
      <c r="BS521" s="11"/>
      <c r="BT521" s="11"/>
      <c r="BU521" s="11"/>
      <c r="BV521" s="16"/>
      <c r="BW521" s="11"/>
      <c r="BX521" s="11"/>
      <c r="BY521" s="11"/>
      <c r="BZ521" s="11"/>
      <c r="CA521" s="11"/>
      <c r="CB521" s="11"/>
      <c r="CC521" s="9"/>
      <c r="CD521" s="9"/>
    </row>
    <row r="522" hidden="1">
      <c r="A522" s="11" t="s">
        <v>4421</v>
      </c>
      <c r="B522" s="10">
        <v>2020.0</v>
      </c>
      <c r="C522" s="11" t="s">
        <v>4422</v>
      </c>
      <c r="D522" s="11" t="s">
        <v>4423</v>
      </c>
      <c r="E522" s="9"/>
      <c r="F522" s="11" t="s">
        <v>4424</v>
      </c>
      <c r="I522" s="10">
        <v>430.0</v>
      </c>
      <c r="J522" s="10">
        <v>435.0</v>
      </c>
      <c r="K522" s="11" t="s">
        <v>4425</v>
      </c>
      <c r="M522" s="11" t="s">
        <v>4426</v>
      </c>
      <c r="N522" s="11" t="s">
        <v>4427</v>
      </c>
      <c r="O522" s="12" t="s">
        <v>4428</v>
      </c>
      <c r="P522" s="11" t="s">
        <v>4429</v>
      </c>
      <c r="Q522" s="11" t="s">
        <v>89</v>
      </c>
      <c r="R522" s="9"/>
      <c r="S522" s="9"/>
      <c r="T522" s="9"/>
      <c r="U522" s="9"/>
      <c r="V522" s="17" t="s">
        <v>133</v>
      </c>
      <c r="W522" s="11" t="s">
        <v>90</v>
      </c>
      <c r="X522" s="13" t="s">
        <v>91</v>
      </c>
      <c r="Y522" s="14"/>
      <c r="Z522" s="9"/>
      <c r="AA522" s="13" t="s">
        <v>91</v>
      </c>
      <c r="AB522" s="9"/>
      <c r="AC522" s="9"/>
      <c r="AD522" s="9"/>
      <c r="AE522" s="9"/>
      <c r="AF522" s="9"/>
      <c r="AG522" s="15"/>
      <c r="AH522" s="9"/>
      <c r="AI522" s="9"/>
      <c r="AJ522" s="9"/>
      <c r="AK522" s="9"/>
      <c r="AL522" s="9"/>
      <c r="AM522" s="9"/>
      <c r="AN522" s="9"/>
      <c r="AO522" s="15"/>
      <c r="AP522" s="15"/>
      <c r="AQ522" s="9"/>
      <c r="AR522" s="9"/>
      <c r="AS522" s="9"/>
      <c r="AT522" s="9"/>
      <c r="AU522" s="9"/>
      <c r="AV522" s="9"/>
      <c r="AW522" s="9"/>
      <c r="AX522" s="15"/>
      <c r="AY522" s="9"/>
      <c r="AZ522" s="9"/>
      <c r="BA522" s="9"/>
      <c r="BB522" s="9"/>
      <c r="BC522" s="9"/>
      <c r="BD522" s="9"/>
      <c r="BE522" s="9"/>
      <c r="BF522" s="9"/>
      <c r="BG522" s="9"/>
      <c r="BH522" s="9"/>
      <c r="BI522" s="9"/>
      <c r="BJ522" s="11"/>
      <c r="BK522" s="16"/>
      <c r="BL522" s="11"/>
      <c r="BM522" s="11"/>
      <c r="BN522" s="11"/>
      <c r="BO522" s="11"/>
      <c r="BP522" s="11"/>
      <c r="BQ522" s="11"/>
      <c r="BR522" s="11"/>
      <c r="BS522" s="11"/>
      <c r="BT522" s="11"/>
      <c r="BU522" s="11"/>
      <c r="BV522" s="16"/>
      <c r="BW522" s="11"/>
      <c r="BX522" s="11"/>
      <c r="BY522" s="11"/>
      <c r="BZ522" s="11"/>
      <c r="CA522" s="11"/>
      <c r="CB522" s="11"/>
      <c r="CC522" s="9"/>
      <c r="CD522" s="9"/>
    </row>
    <row r="523" hidden="1">
      <c r="A523" s="11" t="s">
        <v>4430</v>
      </c>
      <c r="B523" s="10">
        <v>2020.0</v>
      </c>
      <c r="C523" s="11" t="s">
        <v>4431</v>
      </c>
      <c r="D523" s="11" t="s">
        <v>4432</v>
      </c>
      <c r="E523" s="9"/>
      <c r="F523" s="11" t="s">
        <v>4433</v>
      </c>
      <c r="G523" s="10">
        <v>26.0</v>
      </c>
      <c r="H523" s="10">
        <v>4.0</v>
      </c>
      <c r="I523" s="10">
        <v>947.0</v>
      </c>
      <c r="J523" s="10">
        <v>969.0</v>
      </c>
      <c r="K523" s="11" t="s">
        <v>4434</v>
      </c>
      <c r="L523" s="10">
        <v>0.0</v>
      </c>
      <c r="M523" s="11" t="s">
        <v>4435</v>
      </c>
      <c r="N523" s="11" t="s">
        <v>4436</v>
      </c>
      <c r="O523" s="12" t="s">
        <v>4437</v>
      </c>
      <c r="P523" s="11" t="s">
        <v>4438</v>
      </c>
      <c r="Q523" s="11" t="s">
        <v>125</v>
      </c>
      <c r="S523" s="9"/>
      <c r="T523" s="9"/>
      <c r="U523" s="11" t="s">
        <v>90</v>
      </c>
      <c r="V523" s="13" t="s">
        <v>91</v>
      </c>
      <c r="W523" s="9"/>
      <c r="X523" s="13" t="s">
        <v>91</v>
      </c>
      <c r="Y523" s="14"/>
      <c r="Z523" s="9"/>
      <c r="AA523" s="13" t="s">
        <v>91</v>
      </c>
      <c r="AB523" s="9"/>
      <c r="AC523" s="9"/>
      <c r="AD523" s="9"/>
      <c r="AE523" s="9"/>
      <c r="AF523" s="9"/>
      <c r="AG523" s="15"/>
      <c r="AH523" s="9"/>
      <c r="AI523" s="9"/>
      <c r="AJ523" s="9"/>
      <c r="AK523" s="9"/>
      <c r="AL523" s="9"/>
      <c r="AM523" s="9"/>
      <c r="AN523" s="9"/>
      <c r="AO523" s="15"/>
      <c r="AP523" s="15"/>
      <c r="AQ523" s="9"/>
      <c r="AR523" s="9"/>
      <c r="AS523" s="9"/>
      <c r="AT523" s="9"/>
      <c r="AU523" s="9"/>
      <c r="AV523" s="9"/>
      <c r="AW523" s="9"/>
      <c r="AX523" s="15"/>
      <c r="AY523" s="9"/>
      <c r="AZ523" s="9"/>
      <c r="BA523" s="9"/>
      <c r="BB523" s="9"/>
      <c r="BC523" s="9"/>
      <c r="BD523" s="9"/>
      <c r="BE523" s="9"/>
      <c r="BF523" s="9"/>
      <c r="BG523" s="9"/>
      <c r="BH523" s="9"/>
      <c r="BI523" s="9"/>
      <c r="BJ523" s="11"/>
      <c r="BK523" s="16"/>
      <c r="BL523" s="11"/>
      <c r="BM523" s="11"/>
      <c r="BN523" s="11"/>
      <c r="BO523" s="11"/>
      <c r="BP523" s="11"/>
      <c r="BQ523" s="11"/>
      <c r="BR523" s="11"/>
      <c r="BS523" s="11"/>
      <c r="BT523" s="11"/>
      <c r="BU523" s="11"/>
      <c r="BV523" s="16"/>
      <c r="BW523" s="11"/>
      <c r="BX523" s="11"/>
      <c r="BY523" s="11"/>
      <c r="BZ523" s="11"/>
      <c r="CA523" s="11"/>
      <c r="CB523" s="11"/>
      <c r="CC523" s="9"/>
      <c r="CD523" s="9"/>
    </row>
    <row r="524" hidden="1">
      <c r="A524" s="11" t="s">
        <v>4430</v>
      </c>
      <c r="B524" s="10">
        <v>2020.0</v>
      </c>
      <c r="C524" s="11" t="s">
        <v>4431</v>
      </c>
      <c r="D524" s="11" t="s">
        <v>4439</v>
      </c>
      <c r="E524" s="9"/>
      <c r="F524" s="11" t="s">
        <v>4440</v>
      </c>
      <c r="G524" s="10">
        <v>26.0</v>
      </c>
      <c r="H524" s="10">
        <v>4.0</v>
      </c>
      <c r="I524" s="10">
        <v>947.0</v>
      </c>
      <c r="J524" s="10">
        <v>969.0</v>
      </c>
      <c r="K524" s="11" t="s">
        <v>4441</v>
      </c>
      <c r="M524" s="11" t="s">
        <v>4442</v>
      </c>
      <c r="N524" s="11" t="s">
        <v>4443</v>
      </c>
      <c r="O524" s="12" t="s">
        <v>4444</v>
      </c>
      <c r="P524" s="11" t="s">
        <v>4445</v>
      </c>
      <c r="Q524" s="11" t="s">
        <v>89</v>
      </c>
      <c r="R524" s="9"/>
      <c r="S524" s="9"/>
      <c r="T524" s="9"/>
      <c r="U524" s="9"/>
      <c r="V524" s="17" t="s">
        <v>133</v>
      </c>
      <c r="W524" s="11" t="s">
        <v>90</v>
      </c>
      <c r="X524" s="13" t="s">
        <v>91</v>
      </c>
      <c r="Y524" s="14"/>
      <c r="Z524" s="9"/>
      <c r="AA524" s="13" t="s">
        <v>91</v>
      </c>
      <c r="AB524" s="9"/>
      <c r="AC524" s="9"/>
      <c r="AD524" s="9"/>
      <c r="AE524" s="9"/>
      <c r="AF524" s="9"/>
      <c r="AG524" s="15"/>
      <c r="AH524" s="9"/>
      <c r="AI524" s="9"/>
      <c r="AJ524" s="9"/>
      <c r="AK524" s="9"/>
      <c r="AL524" s="9"/>
      <c r="AM524" s="9"/>
      <c r="AN524" s="9"/>
      <c r="AO524" s="15"/>
      <c r="AP524" s="15"/>
      <c r="AQ524" s="9"/>
      <c r="AR524" s="9"/>
      <c r="AS524" s="9"/>
      <c r="AT524" s="9"/>
      <c r="AU524" s="9"/>
      <c r="AV524" s="9"/>
      <c r="AW524" s="9"/>
      <c r="AX524" s="15"/>
      <c r="AY524" s="9"/>
      <c r="AZ524" s="9"/>
      <c r="BA524" s="9"/>
      <c r="BB524" s="9"/>
      <c r="BC524" s="9"/>
      <c r="BD524" s="9"/>
      <c r="BE524" s="9"/>
      <c r="BF524" s="9"/>
      <c r="BG524" s="9"/>
      <c r="BH524" s="9"/>
      <c r="BI524" s="9"/>
      <c r="BJ524" s="11"/>
      <c r="BK524" s="16"/>
      <c r="BL524" s="11"/>
      <c r="BM524" s="11"/>
      <c r="BN524" s="11"/>
      <c r="BO524" s="11"/>
      <c r="BP524" s="11"/>
      <c r="BQ524" s="11"/>
      <c r="BR524" s="11"/>
      <c r="BS524" s="11"/>
      <c r="BT524" s="11"/>
      <c r="BU524" s="11"/>
      <c r="BV524" s="16"/>
      <c r="BW524" s="11"/>
      <c r="BX524" s="11"/>
      <c r="BY524" s="11"/>
      <c r="BZ524" s="11"/>
      <c r="CA524" s="11"/>
      <c r="CB524" s="11"/>
      <c r="CC524" s="9"/>
      <c r="CD524" s="9"/>
    </row>
    <row r="525" hidden="1">
      <c r="A525" s="11" t="s">
        <v>4446</v>
      </c>
      <c r="B525" s="10">
        <v>2014.0</v>
      </c>
      <c r="C525" s="11" t="s">
        <v>4447</v>
      </c>
      <c r="D525" s="11" t="s">
        <v>4448</v>
      </c>
      <c r="E525" s="9"/>
      <c r="F525" s="11" t="s">
        <v>4449</v>
      </c>
      <c r="I525" s="10">
        <v>41.0</v>
      </c>
      <c r="J525" s="10">
        <v>48.0</v>
      </c>
      <c r="K525" s="9"/>
      <c r="L525" s="10">
        <v>4.0</v>
      </c>
      <c r="M525" s="11" t="s">
        <v>4450</v>
      </c>
      <c r="N525" s="11" t="s">
        <v>4451</v>
      </c>
      <c r="O525" s="12" t="s">
        <v>4452</v>
      </c>
      <c r="P525" s="11" t="s">
        <v>4453</v>
      </c>
      <c r="Q525" s="11" t="s">
        <v>89</v>
      </c>
      <c r="R525" s="9"/>
      <c r="S525" s="9"/>
      <c r="T525" s="9"/>
      <c r="U525" s="9"/>
      <c r="V525" s="17" t="s">
        <v>133</v>
      </c>
      <c r="W525" s="11" t="s">
        <v>90</v>
      </c>
      <c r="X525" s="13" t="s">
        <v>91</v>
      </c>
      <c r="Y525" s="14"/>
      <c r="Z525" s="9"/>
      <c r="AA525" s="13" t="s">
        <v>91</v>
      </c>
      <c r="AB525" s="9"/>
      <c r="AC525" s="9"/>
      <c r="AD525" s="9"/>
      <c r="AE525" s="9"/>
      <c r="AF525" s="9"/>
      <c r="AG525" s="15"/>
      <c r="AH525" s="9"/>
      <c r="AI525" s="9"/>
      <c r="AJ525" s="9"/>
      <c r="AK525" s="9"/>
      <c r="AL525" s="9"/>
      <c r="AM525" s="9"/>
      <c r="AN525" s="9"/>
      <c r="AO525" s="15"/>
      <c r="AP525" s="15"/>
      <c r="AQ525" s="9"/>
      <c r="AR525" s="9"/>
      <c r="AS525" s="9"/>
      <c r="AT525" s="9"/>
      <c r="AU525" s="9"/>
      <c r="AV525" s="9"/>
      <c r="AW525" s="9"/>
      <c r="AX525" s="15"/>
      <c r="AY525" s="9"/>
      <c r="AZ525" s="9"/>
      <c r="BA525" s="9"/>
      <c r="BB525" s="9"/>
      <c r="BC525" s="9"/>
      <c r="BD525" s="9"/>
      <c r="BE525" s="9"/>
      <c r="BF525" s="9"/>
      <c r="BG525" s="9"/>
      <c r="BH525" s="9"/>
      <c r="BI525" s="9"/>
      <c r="BJ525" s="11"/>
      <c r="BK525" s="16"/>
      <c r="BL525" s="11"/>
      <c r="BM525" s="11"/>
      <c r="BN525" s="11"/>
      <c r="BO525" s="11"/>
      <c r="BP525" s="11"/>
      <c r="BQ525" s="11"/>
      <c r="BR525" s="11"/>
      <c r="BS525" s="11"/>
      <c r="BT525" s="11"/>
      <c r="BU525" s="11"/>
      <c r="BV525" s="16"/>
      <c r="BW525" s="11"/>
      <c r="BX525" s="11"/>
      <c r="BY525" s="11"/>
      <c r="BZ525" s="11"/>
      <c r="CA525" s="11"/>
      <c r="CB525" s="11"/>
      <c r="CC525" s="9"/>
      <c r="CD525" s="9"/>
    </row>
    <row r="526" hidden="1">
      <c r="A526" s="11" t="s">
        <v>4454</v>
      </c>
      <c r="B526" s="10">
        <v>2013.0</v>
      </c>
      <c r="C526" s="11" t="s">
        <v>4455</v>
      </c>
      <c r="D526" s="11" t="s">
        <v>4456</v>
      </c>
      <c r="E526" s="9"/>
      <c r="F526" s="11" t="s">
        <v>4457</v>
      </c>
      <c r="G526" s="10">
        <v>9.0</v>
      </c>
      <c r="H526" s="10">
        <v>17.0</v>
      </c>
      <c r="I526" s="10">
        <v>167.0</v>
      </c>
      <c r="J526" s="10">
        <v>179.0</v>
      </c>
      <c r="K526" s="11" t="s">
        <v>4458</v>
      </c>
      <c r="L526" s="10">
        <v>3.0</v>
      </c>
      <c r="M526" s="11" t="s">
        <v>4459</v>
      </c>
      <c r="N526" s="11" t="s">
        <v>4460</v>
      </c>
      <c r="O526" s="12" t="s">
        <v>4461</v>
      </c>
      <c r="P526" s="11" t="s">
        <v>4462</v>
      </c>
      <c r="Q526" s="11" t="s">
        <v>89</v>
      </c>
      <c r="R526" s="9"/>
      <c r="S526" s="9"/>
      <c r="T526" s="9"/>
      <c r="U526" s="9"/>
      <c r="V526" s="17" t="s">
        <v>133</v>
      </c>
      <c r="W526" s="11" t="s">
        <v>90</v>
      </c>
      <c r="X526" s="13" t="s">
        <v>91</v>
      </c>
      <c r="Y526" s="14"/>
      <c r="Z526" s="9"/>
      <c r="AA526" s="13" t="s">
        <v>91</v>
      </c>
      <c r="AB526" s="9"/>
      <c r="AC526" s="9"/>
      <c r="AD526" s="9"/>
      <c r="AE526" s="9"/>
      <c r="AF526" s="9"/>
      <c r="AG526" s="15"/>
      <c r="AH526" s="9"/>
      <c r="AI526" s="9"/>
      <c r="AJ526" s="9"/>
      <c r="AK526" s="9"/>
      <c r="AL526" s="9"/>
      <c r="AM526" s="9"/>
      <c r="AN526" s="9"/>
      <c r="AO526" s="15"/>
      <c r="AP526" s="15"/>
      <c r="AQ526" s="9"/>
      <c r="AR526" s="9"/>
      <c r="AS526" s="9"/>
      <c r="AT526" s="9"/>
      <c r="AU526" s="9"/>
      <c r="AV526" s="9"/>
      <c r="AW526" s="9"/>
      <c r="AX526" s="15"/>
      <c r="AY526" s="9"/>
      <c r="AZ526" s="9"/>
      <c r="BA526" s="9"/>
      <c r="BB526" s="9"/>
      <c r="BC526" s="9"/>
      <c r="BD526" s="9"/>
      <c r="BE526" s="9"/>
      <c r="BF526" s="9"/>
      <c r="BG526" s="9"/>
      <c r="BH526" s="9"/>
      <c r="BI526" s="9"/>
      <c r="BJ526" s="11"/>
      <c r="BK526" s="16"/>
      <c r="BL526" s="11"/>
      <c r="BM526" s="11"/>
      <c r="BN526" s="11"/>
      <c r="BO526" s="11"/>
      <c r="BP526" s="11"/>
      <c r="BQ526" s="11"/>
      <c r="BR526" s="11"/>
      <c r="BS526" s="11"/>
      <c r="BT526" s="11"/>
      <c r="BU526" s="11"/>
      <c r="BV526" s="16"/>
      <c r="BW526" s="11"/>
      <c r="BX526" s="11"/>
      <c r="BY526" s="11"/>
      <c r="BZ526" s="11"/>
      <c r="CA526" s="11"/>
      <c r="CB526" s="11"/>
      <c r="CC526" s="9"/>
      <c r="CD526" s="9"/>
    </row>
    <row r="527" hidden="1">
      <c r="A527" s="9"/>
      <c r="B527" s="10">
        <v>2017.0</v>
      </c>
      <c r="C527" s="11" t="s">
        <v>4463</v>
      </c>
      <c r="D527" s="11" t="s">
        <v>4464</v>
      </c>
      <c r="E527" s="9"/>
      <c r="F527" s="11" t="s">
        <v>4465</v>
      </c>
      <c r="I527" s="10">
        <v>388.0</v>
      </c>
      <c r="J527" s="10">
        <v>393.0</v>
      </c>
      <c r="K527" s="11" t="s">
        <v>4466</v>
      </c>
      <c r="M527" s="11" t="s">
        <v>4467</v>
      </c>
      <c r="N527" s="11" t="s">
        <v>4468</v>
      </c>
      <c r="O527" s="12" t="s">
        <v>4469</v>
      </c>
      <c r="P527" s="11" t="s">
        <v>4470</v>
      </c>
      <c r="Q527" s="11" t="s">
        <v>89</v>
      </c>
      <c r="R527" s="9"/>
      <c r="S527" s="9"/>
      <c r="T527" s="9"/>
      <c r="U527" s="9"/>
      <c r="V527" s="17" t="s">
        <v>133</v>
      </c>
      <c r="W527" s="11" t="s">
        <v>90</v>
      </c>
      <c r="X527" s="13" t="s">
        <v>91</v>
      </c>
      <c r="Y527" s="14"/>
      <c r="Z527" s="9"/>
      <c r="AA527" s="13" t="s">
        <v>91</v>
      </c>
      <c r="AB527" s="9"/>
      <c r="AC527" s="9"/>
      <c r="AD527" s="9"/>
      <c r="AE527" s="9"/>
      <c r="AF527" s="9"/>
      <c r="AG527" s="15"/>
      <c r="AH527" s="9"/>
      <c r="AI527" s="9"/>
      <c r="AJ527" s="9"/>
      <c r="AK527" s="9"/>
      <c r="AL527" s="9"/>
      <c r="AM527" s="9"/>
      <c r="AN527" s="9"/>
      <c r="AO527" s="15"/>
      <c r="AP527" s="15"/>
      <c r="AQ527" s="9"/>
      <c r="AR527" s="9"/>
      <c r="AS527" s="9"/>
      <c r="AT527" s="9"/>
      <c r="AU527" s="9"/>
      <c r="AV527" s="9"/>
      <c r="AW527" s="9"/>
      <c r="AX527" s="15"/>
      <c r="AY527" s="9"/>
      <c r="AZ527" s="9"/>
      <c r="BA527" s="9"/>
      <c r="BB527" s="9"/>
      <c r="BC527" s="9"/>
      <c r="BD527" s="9"/>
      <c r="BE527" s="9"/>
      <c r="BF527" s="9"/>
      <c r="BG527" s="9"/>
      <c r="BH527" s="9"/>
      <c r="BI527" s="9"/>
      <c r="BJ527" s="11"/>
      <c r="BK527" s="16"/>
      <c r="BL527" s="11"/>
      <c r="BM527" s="11"/>
      <c r="BN527" s="11"/>
      <c r="BO527" s="11"/>
      <c r="BP527" s="11"/>
      <c r="BQ527" s="11"/>
      <c r="BR527" s="11"/>
      <c r="BS527" s="11"/>
      <c r="BT527" s="11"/>
      <c r="BU527" s="11"/>
      <c r="BV527" s="16"/>
      <c r="BW527" s="11"/>
      <c r="BX527" s="11"/>
      <c r="BY527" s="11"/>
      <c r="BZ527" s="11"/>
      <c r="CA527" s="11"/>
      <c r="CB527" s="11"/>
      <c r="CC527" s="9"/>
      <c r="CD527" s="9"/>
    </row>
    <row r="528" hidden="1">
      <c r="A528" s="11" t="s">
        <v>4471</v>
      </c>
      <c r="B528" s="10">
        <v>2017.0</v>
      </c>
      <c r="C528" s="11" t="s">
        <v>4472</v>
      </c>
      <c r="D528" s="11" t="s">
        <v>4473</v>
      </c>
      <c r="E528" s="9"/>
      <c r="F528" s="11" t="s">
        <v>800</v>
      </c>
      <c r="G528" s="10">
        <v>63.0</v>
      </c>
      <c r="H528" s="9"/>
      <c r="I528" s="10">
        <v>260.0</v>
      </c>
      <c r="J528" s="10">
        <v>264.0</v>
      </c>
      <c r="K528" s="11" t="s">
        <v>4474</v>
      </c>
      <c r="L528" s="10">
        <v>2.0</v>
      </c>
      <c r="M528" s="11" t="s">
        <v>4475</v>
      </c>
      <c r="N528" s="11" t="s">
        <v>4476</v>
      </c>
      <c r="O528" s="12" t="s">
        <v>4477</v>
      </c>
      <c r="P528" s="11" t="s">
        <v>4478</v>
      </c>
      <c r="Q528" s="11" t="s">
        <v>89</v>
      </c>
      <c r="R528" s="9"/>
      <c r="S528" s="9"/>
      <c r="T528" s="9"/>
      <c r="U528" s="9"/>
      <c r="V528" s="17" t="s">
        <v>133</v>
      </c>
      <c r="W528" s="11" t="s">
        <v>90</v>
      </c>
      <c r="X528" s="13" t="s">
        <v>91</v>
      </c>
      <c r="Y528" s="14"/>
      <c r="Z528" s="9"/>
      <c r="AA528" s="13" t="s">
        <v>91</v>
      </c>
      <c r="AB528" s="9"/>
      <c r="AC528" s="9"/>
      <c r="AD528" s="9"/>
      <c r="AE528" s="9"/>
      <c r="AF528" s="9"/>
      <c r="AG528" s="15"/>
      <c r="AH528" s="9"/>
      <c r="AI528" s="9"/>
      <c r="AJ528" s="9"/>
      <c r="AK528" s="9"/>
      <c r="AL528" s="9"/>
      <c r="AM528" s="9"/>
      <c r="AN528" s="9"/>
      <c r="AO528" s="15"/>
      <c r="AP528" s="15"/>
      <c r="AQ528" s="9"/>
      <c r="AR528" s="9"/>
      <c r="AS528" s="9"/>
      <c r="AT528" s="9"/>
      <c r="AU528" s="9"/>
      <c r="AV528" s="9"/>
      <c r="AW528" s="9"/>
      <c r="AX528" s="15"/>
      <c r="AY528" s="9"/>
      <c r="AZ528" s="9"/>
      <c r="BA528" s="9"/>
      <c r="BB528" s="9"/>
      <c r="BC528" s="9"/>
      <c r="BD528" s="9"/>
      <c r="BE528" s="9"/>
      <c r="BF528" s="9"/>
      <c r="BG528" s="9"/>
      <c r="BH528" s="9"/>
      <c r="BI528" s="9"/>
      <c r="BJ528" s="11"/>
      <c r="BK528" s="16"/>
      <c r="BL528" s="11"/>
      <c r="BM528" s="11"/>
      <c r="BN528" s="11"/>
      <c r="BO528" s="11"/>
      <c r="BP528" s="11"/>
      <c r="BQ528" s="11"/>
      <c r="BR528" s="11"/>
      <c r="BS528" s="11"/>
      <c r="BT528" s="11"/>
      <c r="BU528" s="11"/>
      <c r="BV528" s="16"/>
      <c r="BW528" s="11"/>
      <c r="BX528" s="11"/>
      <c r="BY528" s="11"/>
      <c r="BZ528" s="11"/>
      <c r="CA528" s="11"/>
      <c r="CB528" s="11"/>
      <c r="CC528" s="9"/>
      <c r="CD528" s="9"/>
    </row>
    <row r="529" hidden="1">
      <c r="A529" s="9"/>
      <c r="B529" s="10">
        <v>2019.0</v>
      </c>
      <c r="C529" s="11" t="s">
        <v>4479</v>
      </c>
      <c r="D529" s="11" t="s">
        <v>4480</v>
      </c>
      <c r="E529" s="9"/>
      <c r="F529" s="11" t="s">
        <v>2577</v>
      </c>
      <c r="G529" s="10">
        <v>8.0</v>
      </c>
      <c r="H529" s="10">
        <v>1.0</v>
      </c>
      <c r="I529" s="10">
        <v>170.0</v>
      </c>
      <c r="J529" s="10">
        <v>173.0</v>
      </c>
      <c r="K529" s="11" t="s">
        <v>4481</v>
      </c>
      <c r="L529" s="10">
        <v>3.0</v>
      </c>
      <c r="M529" s="11" t="s">
        <v>4482</v>
      </c>
      <c r="N529" s="11" t="s">
        <v>4483</v>
      </c>
      <c r="O529" s="12" t="s">
        <v>4484</v>
      </c>
      <c r="P529" s="11" t="s">
        <v>4485</v>
      </c>
      <c r="Q529" s="11" t="s">
        <v>89</v>
      </c>
      <c r="R529" s="9"/>
      <c r="S529" s="9"/>
      <c r="T529" s="9"/>
      <c r="U529" s="9"/>
      <c r="V529" s="17" t="s">
        <v>133</v>
      </c>
      <c r="W529" s="11" t="s">
        <v>90</v>
      </c>
      <c r="X529" s="13" t="s">
        <v>91</v>
      </c>
      <c r="Y529" s="14"/>
      <c r="Z529" s="9"/>
      <c r="AA529" s="13" t="s">
        <v>91</v>
      </c>
      <c r="AB529" s="9"/>
      <c r="AC529" s="9"/>
      <c r="AD529" s="9"/>
      <c r="AE529" s="9"/>
      <c r="AF529" s="9"/>
      <c r="AG529" s="15"/>
      <c r="AH529" s="9"/>
      <c r="AI529" s="9"/>
      <c r="AJ529" s="9"/>
      <c r="AK529" s="9"/>
      <c r="AL529" s="9"/>
      <c r="AM529" s="9"/>
      <c r="AN529" s="9"/>
      <c r="AO529" s="15"/>
      <c r="AP529" s="15"/>
      <c r="AQ529" s="9"/>
      <c r="AR529" s="9"/>
      <c r="AS529" s="9"/>
      <c r="AT529" s="9"/>
      <c r="AU529" s="9"/>
      <c r="AV529" s="9"/>
      <c r="AW529" s="9"/>
      <c r="AX529" s="15"/>
      <c r="AY529" s="9"/>
      <c r="AZ529" s="9"/>
      <c r="BA529" s="9"/>
      <c r="BB529" s="9"/>
      <c r="BC529" s="9"/>
      <c r="BD529" s="9"/>
      <c r="BE529" s="9"/>
      <c r="BF529" s="9"/>
      <c r="BG529" s="9"/>
      <c r="BH529" s="9"/>
      <c r="BI529" s="9"/>
      <c r="BJ529" s="11"/>
      <c r="BK529" s="16"/>
      <c r="BL529" s="11"/>
      <c r="BM529" s="11"/>
      <c r="BN529" s="11"/>
      <c r="BO529" s="11"/>
      <c r="BP529" s="11"/>
      <c r="BQ529" s="11"/>
      <c r="BR529" s="11"/>
      <c r="BS529" s="11"/>
      <c r="BT529" s="11"/>
      <c r="BU529" s="11"/>
      <c r="BV529" s="16"/>
      <c r="BW529" s="11"/>
      <c r="BX529" s="11"/>
      <c r="BY529" s="11"/>
      <c r="BZ529" s="11"/>
      <c r="CA529" s="11"/>
      <c r="CB529" s="11"/>
      <c r="CC529" s="9"/>
      <c r="CD529" s="9"/>
    </row>
    <row r="530" hidden="1">
      <c r="A530" s="11" t="s">
        <v>4486</v>
      </c>
      <c r="B530" s="10">
        <v>2018.0</v>
      </c>
      <c r="C530" s="11" t="s">
        <v>4487</v>
      </c>
      <c r="D530" s="11" t="s">
        <v>4488</v>
      </c>
      <c r="E530" s="9"/>
      <c r="F530" s="11" t="s">
        <v>4489</v>
      </c>
      <c r="G530" s="10">
        <v>83.0</v>
      </c>
      <c r="H530" s="9"/>
      <c r="I530" s="10">
        <v>456.0</v>
      </c>
      <c r="J530" s="10">
        <v>464.0</v>
      </c>
      <c r="K530" s="11" t="s">
        <v>4490</v>
      </c>
      <c r="L530" s="10">
        <v>2.0</v>
      </c>
      <c r="M530" s="11" t="s">
        <v>4491</v>
      </c>
      <c r="N530" s="11" t="s">
        <v>4492</v>
      </c>
      <c r="O530" s="12" t="s">
        <v>4493</v>
      </c>
      <c r="P530" s="11" t="s">
        <v>4494</v>
      </c>
      <c r="Q530" s="11" t="s">
        <v>89</v>
      </c>
      <c r="R530" s="9"/>
      <c r="S530" s="9"/>
      <c r="T530" s="9"/>
      <c r="U530" s="9"/>
      <c r="V530" s="17" t="s">
        <v>133</v>
      </c>
      <c r="W530" s="11" t="s">
        <v>90</v>
      </c>
      <c r="X530" s="13" t="s">
        <v>91</v>
      </c>
      <c r="Y530" s="14"/>
      <c r="Z530" s="9"/>
      <c r="AA530" s="13" t="s">
        <v>91</v>
      </c>
      <c r="AB530" s="9"/>
      <c r="AC530" s="9"/>
      <c r="AD530" s="9"/>
      <c r="AE530" s="9"/>
      <c r="AF530" s="9"/>
      <c r="AG530" s="15"/>
      <c r="AH530" s="9"/>
      <c r="AI530" s="9"/>
      <c r="AJ530" s="9"/>
      <c r="AK530" s="9"/>
      <c r="AL530" s="9"/>
      <c r="AM530" s="9"/>
      <c r="AN530" s="9"/>
      <c r="AO530" s="15"/>
      <c r="AP530" s="15"/>
      <c r="AQ530" s="9"/>
      <c r="AR530" s="9"/>
      <c r="AS530" s="9"/>
      <c r="AT530" s="9"/>
      <c r="AU530" s="9"/>
      <c r="AV530" s="9"/>
      <c r="AW530" s="9"/>
      <c r="AX530" s="15"/>
      <c r="AY530" s="9"/>
      <c r="AZ530" s="9"/>
      <c r="BA530" s="9"/>
      <c r="BB530" s="9"/>
      <c r="BC530" s="9"/>
      <c r="BD530" s="9"/>
      <c r="BE530" s="9"/>
      <c r="BF530" s="9"/>
      <c r="BG530" s="9"/>
      <c r="BH530" s="9"/>
      <c r="BI530" s="9"/>
      <c r="BJ530" s="11"/>
      <c r="BK530" s="16"/>
      <c r="BL530" s="11"/>
      <c r="BM530" s="11"/>
      <c r="BN530" s="11"/>
      <c r="BO530" s="11"/>
      <c r="BP530" s="11"/>
      <c r="BQ530" s="11"/>
      <c r="BR530" s="11"/>
      <c r="BS530" s="11"/>
      <c r="BT530" s="11"/>
      <c r="BU530" s="11"/>
      <c r="BV530" s="16"/>
      <c r="BW530" s="11"/>
      <c r="BX530" s="11"/>
      <c r="BY530" s="11"/>
      <c r="BZ530" s="11"/>
      <c r="CA530" s="11"/>
      <c r="CB530" s="11"/>
      <c r="CC530" s="9"/>
      <c r="CD530" s="9"/>
    </row>
    <row r="531" hidden="1">
      <c r="A531" s="11" t="s">
        <v>4495</v>
      </c>
      <c r="B531" s="10">
        <v>2013.0</v>
      </c>
      <c r="C531" s="11" t="s">
        <v>4496</v>
      </c>
      <c r="D531" s="11" t="s">
        <v>4497</v>
      </c>
      <c r="E531" s="9"/>
      <c r="F531" s="11" t="s">
        <v>4498</v>
      </c>
      <c r="G531" s="10">
        <v>181.0</v>
      </c>
      <c r="H531" s="9"/>
      <c r="I531" s="10">
        <v>27.0</v>
      </c>
      <c r="J531" s="10">
        <v>43.0</v>
      </c>
      <c r="K531" s="9"/>
      <c r="L531" s="10">
        <v>3.0</v>
      </c>
      <c r="M531" s="11" t="s">
        <v>4499</v>
      </c>
      <c r="N531" s="11" t="s">
        <v>4500</v>
      </c>
      <c r="O531" s="12" t="s">
        <v>4501</v>
      </c>
      <c r="P531" s="11" t="s">
        <v>4502</v>
      </c>
      <c r="Q531" s="11" t="s">
        <v>89</v>
      </c>
      <c r="R531" s="9"/>
      <c r="S531" s="9"/>
      <c r="T531" s="9"/>
      <c r="U531" s="9"/>
      <c r="V531" s="17" t="s">
        <v>133</v>
      </c>
      <c r="W531" s="11" t="s">
        <v>90</v>
      </c>
      <c r="X531" s="13" t="s">
        <v>91</v>
      </c>
      <c r="Y531" s="14"/>
      <c r="Z531" s="9"/>
      <c r="AA531" s="13" t="s">
        <v>91</v>
      </c>
      <c r="AB531" s="9"/>
      <c r="AC531" s="9"/>
      <c r="AD531" s="9"/>
      <c r="AE531" s="9"/>
      <c r="AF531" s="9"/>
      <c r="AG531" s="15"/>
      <c r="AH531" s="9"/>
      <c r="AI531" s="9"/>
      <c r="AJ531" s="9"/>
      <c r="AK531" s="9"/>
      <c r="AL531" s="9"/>
      <c r="AM531" s="9"/>
      <c r="AN531" s="9"/>
      <c r="AO531" s="15"/>
      <c r="AP531" s="15"/>
      <c r="AQ531" s="9"/>
      <c r="AR531" s="9"/>
      <c r="AS531" s="9"/>
      <c r="AT531" s="9"/>
      <c r="AU531" s="9"/>
      <c r="AV531" s="9"/>
      <c r="AW531" s="9"/>
      <c r="AX531" s="15"/>
      <c r="AY531" s="9"/>
      <c r="AZ531" s="9"/>
      <c r="BA531" s="9"/>
      <c r="BB531" s="9"/>
      <c r="BC531" s="9"/>
      <c r="BD531" s="9"/>
      <c r="BE531" s="9"/>
      <c r="BF531" s="9"/>
      <c r="BG531" s="9"/>
      <c r="BH531" s="9"/>
      <c r="BI531" s="9"/>
      <c r="BJ531" s="11"/>
      <c r="BK531" s="16"/>
      <c r="BL531" s="11"/>
      <c r="BM531" s="11"/>
      <c r="BN531" s="11"/>
      <c r="BO531" s="11"/>
      <c r="BP531" s="11"/>
      <c r="BQ531" s="11"/>
      <c r="BR531" s="11"/>
      <c r="BS531" s="11"/>
      <c r="BT531" s="11"/>
      <c r="BU531" s="11"/>
      <c r="BV531" s="16"/>
      <c r="BW531" s="11"/>
      <c r="BX531" s="11"/>
      <c r="BY531" s="11"/>
      <c r="BZ531" s="11"/>
      <c r="CA531" s="11"/>
      <c r="CB531" s="11"/>
      <c r="CC531" s="9"/>
      <c r="CD531" s="9"/>
    </row>
    <row r="532" hidden="1">
      <c r="A532" s="11" t="s">
        <v>4503</v>
      </c>
      <c r="B532" s="10">
        <v>2022.0</v>
      </c>
      <c r="C532" s="11" t="s">
        <v>4504</v>
      </c>
      <c r="D532" s="11" t="s">
        <v>4505</v>
      </c>
      <c r="E532" s="9"/>
      <c r="F532" s="11" t="s">
        <v>4016</v>
      </c>
      <c r="G532" s="10">
        <v>22.0</v>
      </c>
      <c r="H532" s="10">
        <v>4.0</v>
      </c>
      <c r="I532" s="10">
        <v>3945.0</v>
      </c>
      <c r="J532" s="10">
        <v>3988.0</v>
      </c>
      <c r="K532" s="11" t="s">
        <v>4506</v>
      </c>
      <c r="L532" s="10">
        <v>2.0</v>
      </c>
      <c r="M532" s="11" t="s">
        <v>4507</v>
      </c>
      <c r="N532" s="11" t="s">
        <v>4508</v>
      </c>
      <c r="O532" s="12" t="s">
        <v>4509</v>
      </c>
      <c r="P532" s="11" t="s">
        <v>4510</v>
      </c>
      <c r="Q532" s="11" t="s">
        <v>89</v>
      </c>
      <c r="R532" s="9"/>
      <c r="S532" s="9"/>
      <c r="T532" s="9"/>
      <c r="U532" s="9"/>
      <c r="V532" s="17" t="s">
        <v>133</v>
      </c>
      <c r="W532" s="11" t="s">
        <v>90</v>
      </c>
      <c r="X532" s="13" t="s">
        <v>91</v>
      </c>
      <c r="Y532" s="14"/>
      <c r="Z532" s="9"/>
      <c r="AA532" s="13" t="s">
        <v>91</v>
      </c>
      <c r="AB532" s="9"/>
      <c r="AC532" s="9"/>
      <c r="AD532" s="9"/>
      <c r="AE532" s="9"/>
      <c r="AF532" s="9"/>
      <c r="AG532" s="15"/>
      <c r="AH532" s="9"/>
      <c r="AI532" s="9"/>
      <c r="AJ532" s="9"/>
      <c r="AK532" s="9"/>
      <c r="AL532" s="9"/>
      <c r="AM532" s="9"/>
      <c r="AN532" s="9"/>
      <c r="AO532" s="15"/>
      <c r="AP532" s="15"/>
      <c r="AQ532" s="9"/>
      <c r="AR532" s="9"/>
      <c r="AS532" s="9"/>
      <c r="AT532" s="9"/>
      <c r="AU532" s="9"/>
      <c r="AV532" s="9"/>
      <c r="AW532" s="9"/>
      <c r="AX532" s="15"/>
      <c r="AY532" s="9"/>
      <c r="AZ532" s="9"/>
      <c r="BA532" s="9"/>
      <c r="BB532" s="9"/>
      <c r="BC532" s="9"/>
      <c r="BD532" s="9"/>
      <c r="BE532" s="9"/>
      <c r="BF532" s="9"/>
      <c r="BG532" s="9"/>
      <c r="BH532" s="9"/>
      <c r="BI532" s="9"/>
      <c r="BJ532" s="11"/>
      <c r="BK532" s="16"/>
      <c r="BL532" s="11"/>
      <c r="BM532" s="11"/>
      <c r="BN532" s="11"/>
      <c r="BO532" s="11"/>
      <c r="BP532" s="11"/>
      <c r="BQ532" s="11"/>
      <c r="BR532" s="11"/>
      <c r="BS532" s="11"/>
      <c r="BT532" s="11"/>
      <c r="BU532" s="11"/>
      <c r="BV532" s="16"/>
      <c r="BW532" s="11"/>
      <c r="BX532" s="11"/>
      <c r="BY532" s="11"/>
      <c r="BZ532" s="11"/>
      <c r="CA532" s="11"/>
      <c r="CB532" s="11"/>
      <c r="CC532" s="9"/>
      <c r="CD532" s="9"/>
    </row>
    <row r="533" hidden="1">
      <c r="A533" s="11" t="s">
        <v>4511</v>
      </c>
      <c r="B533" s="10">
        <v>2022.0</v>
      </c>
      <c r="C533" s="11" t="s">
        <v>4512</v>
      </c>
      <c r="D533" s="11" t="s">
        <v>4513</v>
      </c>
      <c r="E533" s="9"/>
      <c r="F533" s="11" t="s">
        <v>4514</v>
      </c>
      <c r="J533" s="9"/>
      <c r="K533" s="11" t="s">
        <v>4515</v>
      </c>
      <c r="L533" s="10">
        <v>1.0</v>
      </c>
      <c r="M533" s="11" t="s">
        <v>4507</v>
      </c>
      <c r="N533" s="11" t="s">
        <v>4516</v>
      </c>
      <c r="O533" s="12" t="s">
        <v>4517</v>
      </c>
      <c r="Q533" s="11" t="s">
        <v>89</v>
      </c>
      <c r="R533" s="9"/>
      <c r="S533" s="9"/>
      <c r="T533" s="9"/>
      <c r="U533" s="9"/>
      <c r="V533" s="17" t="s">
        <v>133</v>
      </c>
      <c r="W533" s="11" t="s">
        <v>90</v>
      </c>
      <c r="X533" s="13" t="s">
        <v>91</v>
      </c>
      <c r="Y533" s="14"/>
      <c r="Z533" s="9"/>
      <c r="AA533" s="13" t="s">
        <v>91</v>
      </c>
      <c r="AB533" s="9"/>
      <c r="AC533" s="9"/>
      <c r="AD533" s="9"/>
      <c r="AE533" s="9"/>
      <c r="AF533" s="9"/>
      <c r="AG533" s="15"/>
      <c r="AH533" s="9"/>
      <c r="AI533" s="9"/>
      <c r="AJ533" s="9"/>
      <c r="AK533" s="9"/>
      <c r="AL533" s="9"/>
      <c r="AM533" s="9"/>
      <c r="AN533" s="9"/>
      <c r="AO533" s="15"/>
      <c r="AP533" s="15"/>
      <c r="AQ533" s="9"/>
      <c r="AR533" s="9"/>
      <c r="AS533" s="9"/>
      <c r="AT533" s="9"/>
      <c r="AU533" s="9"/>
      <c r="AV533" s="9"/>
      <c r="AW533" s="9"/>
      <c r="AX533" s="15"/>
      <c r="AY533" s="9"/>
      <c r="AZ533" s="9"/>
      <c r="BA533" s="9"/>
      <c r="BB533" s="9"/>
      <c r="BC533" s="9"/>
      <c r="BD533" s="9"/>
      <c r="BE533" s="9"/>
      <c r="BF533" s="9"/>
      <c r="BG533" s="9"/>
      <c r="BH533" s="9"/>
      <c r="BI533" s="9"/>
      <c r="BJ533" s="11"/>
      <c r="BK533" s="16"/>
      <c r="BL533" s="11"/>
      <c r="BM533" s="11"/>
      <c r="BN533" s="11"/>
      <c r="BO533" s="11"/>
      <c r="BP533" s="11"/>
      <c r="BQ533" s="11"/>
      <c r="BR533" s="11"/>
      <c r="BS533" s="11"/>
      <c r="BT533" s="11"/>
      <c r="BU533" s="11"/>
      <c r="BV533" s="16"/>
      <c r="BW533" s="11"/>
      <c r="BX533" s="11"/>
      <c r="BY533" s="11"/>
      <c r="BZ533" s="11"/>
      <c r="CA533" s="11"/>
      <c r="CB533" s="11"/>
      <c r="CC533" s="9"/>
      <c r="CD533" s="9"/>
    </row>
    <row r="534" hidden="1">
      <c r="A534" s="11" t="s">
        <v>4518</v>
      </c>
      <c r="B534" s="10">
        <v>2021.0</v>
      </c>
      <c r="C534" s="11" t="s">
        <v>4519</v>
      </c>
      <c r="D534" s="11" t="s">
        <v>4520</v>
      </c>
      <c r="E534" s="9"/>
      <c r="F534" s="11" t="s">
        <v>1277</v>
      </c>
      <c r="H534" s="9"/>
      <c r="I534" s="9"/>
      <c r="J534" s="9"/>
      <c r="K534" s="11" t="s">
        <v>4521</v>
      </c>
      <c r="L534" s="10">
        <v>4.0</v>
      </c>
      <c r="M534" s="11" t="s">
        <v>4522</v>
      </c>
      <c r="N534" s="11" t="s">
        <v>4523</v>
      </c>
      <c r="O534" s="12" t="s">
        <v>4524</v>
      </c>
      <c r="P534" s="11" t="s">
        <v>4525</v>
      </c>
      <c r="Q534" s="11" t="s">
        <v>89</v>
      </c>
      <c r="R534" s="9"/>
      <c r="S534" s="9"/>
      <c r="T534" s="9"/>
      <c r="U534" s="9"/>
      <c r="V534" s="17" t="s">
        <v>133</v>
      </c>
      <c r="W534" s="11" t="s">
        <v>90</v>
      </c>
      <c r="X534" s="13" t="s">
        <v>91</v>
      </c>
      <c r="Y534" s="14"/>
      <c r="Z534" s="9"/>
      <c r="AA534" s="13" t="s">
        <v>91</v>
      </c>
      <c r="AB534" s="9"/>
      <c r="AC534" s="9"/>
      <c r="AD534" s="9"/>
      <c r="AE534" s="9"/>
      <c r="AF534" s="9"/>
      <c r="AG534" s="15"/>
      <c r="AH534" s="9"/>
      <c r="AI534" s="9"/>
      <c r="AJ534" s="9"/>
      <c r="AK534" s="9"/>
      <c r="AL534" s="9"/>
      <c r="AM534" s="9"/>
      <c r="AN534" s="9"/>
      <c r="AO534" s="15"/>
      <c r="AP534" s="15"/>
      <c r="AQ534" s="9"/>
      <c r="AR534" s="9"/>
      <c r="AS534" s="9"/>
      <c r="AT534" s="9"/>
      <c r="AU534" s="9"/>
      <c r="AV534" s="9"/>
      <c r="AW534" s="9"/>
      <c r="AX534" s="15"/>
      <c r="AY534" s="9"/>
      <c r="AZ534" s="9"/>
      <c r="BA534" s="9"/>
      <c r="BB534" s="9"/>
      <c r="BC534" s="9"/>
      <c r="BD534" s="9"/>
      <c r="BE534" s="9"/>
      <c r="BF534" s="9"/>
      <c r="BG534" s="9"/>
      <c r="BH534" s="9"/>
      <c r="BI534" s="9"/>
      <c r="BJ534" s="11"/>
      <c r="BK534" s="16"/>
      <c r="BL534" s="11"/>
      <c r="BM534" s="11"/>
      <c r="BN534" s="11"/>
      <c r="BO534" s="11"/>
      <c r="BP534" s="11"/>
      <c r="BQ534" s="11"/>
      <c r="BR534" s="11"/>
      <c r="BS534" s="11"/>
      <c r="BT534" s="11"/>
      <c r="BU534" s="11"/>
      <c r="BV534" s="16"/>
      <c r="BW534" s="11"/>
      <c r="BX534" s="11"/>
      <c r="BY534" s="11"/>
      <c r="BZ534" s="11"/>
      <c r="CA534" s="11"/>
      <c r="CB534" s="11"/>
      <c r="CC534" s="9"/>
      <c r="CD534" s="9"/>
    </row>
    <row r="535" hidden="1">
      <c r="A535" s="11" t="s">
        <v>4526</v>
      </c>
      <c r="B535" s="10">
        <v>2016.0</v>
      </c>
      <c r="C535" s="11" t="s">
        <v>4527</v>
      </c>
      <c r="D535" s="11" t="s">
        <v>4528</v>
      </c>
      <c r="E535" s="9"/>
      <c r="F535" s="11" t="s">
        <v>950</v>
      </c>
      <c r="G535" s="10">
        <v>17.0</v>
      </c>
      <c r="H535" s="10">
        <v>2.0</v>
      </c>
      <c r="I535" s="10">
        <v>171.0</v>
      </c>
      <c r="J535" s="10">
        <v>188.0</v>
      </c>
      <c r="K535" s="11" t="s">
        <v>4529</v>
      </c>
      <c r="L535" s="10">
        <v>111.0</v>
      </c>
      <c r="M535" s="11" t="s">
        <v>4530</v>
      </c>
      <c r="N535" s="11" t="s">
        <v>4531</v>
      </c>
      <c r="O535" s="12" t="s">
        <v>4532</v>
      </c>
      <c r="P535" s="11" t="s">
        <v>4533</v>
      </c>
      <c r="Q535" s="11" t="s">
        <v>89</v>
      </c>
      <c r="R535" s="9"/>
      <c r="S535" s="9"/>
      <c r="T535" s="9"/>
      <c r="U535" s="9"/>
      <c r="V535" s="17" t="s">
        <v>133</v>
      </c>
      <c r="W535" s="11" t="s">
        <v>90</v>
      </c>
      <c r="X535" s="13" t="s">
        <v>91</v>
      </c>
      <c r="Y535" s="14"/>
      <c r="Z535" s="9"/>
      <c r="AA535" s="13" t="s">
        <v>91</v>
      </c>
      <c r="AB535" s="9"/>
      <c r="AC535" s="9"/>
      <c r="AD535" s="9"/>
      <c r="AE535" s="9"/>
      <c r="AF535" s="9"/>
      <c r="AG535" s="15"/>
      <c r="AH535" s="9"/>
      <c r="AI535" s="9"/>
      <c r="AJ535" s="9"/>
      <c r="AK535" s="9"/>
      <c r="AL535" s="9"/>
      <c r="AM535" s="9"/>
      <c r="AN535" s="9"/>
      <c r="AO535" s="15"/>
      <c r="AP535" s="15"/>
      <c r="AQ535" s="9"/>
      <c r="AR535" s="9"/>
      <c r="AS535" s="9"/>
      <c r="AT535" s="9"/>
      <c r="AU535" s="9"/>
      <c r="AV535" s="9"/>
      <c r="AW535" s="9"/>
      <c r="AX535" s="15"/>
      <c r="AY535" s="9"/>
      <c r="AZ535" s="9"/>
      <c r="BA535" s="9"/>
      <c r="BB535" s="9"/>
      <c r="BC535" s="9"/>
      <c r="BD535" s="9"/>
      <c r="BE535" s="9"/>
      <c r="BF535" s="9"/>
      <c r="BG535" s="9"/>
      <c r="BH535" s="9"/>
      <c r="BI535" s="9"/>
      <c r="BJ535" s="11"/>
      <c r="BK535" s="16"/>
      <c r="BL535" s="11"/>
      <c r="BM535" s="11"/>
      <c r="BN535" s="11"/>
      <c r="BO535" s="11"/>
      <c r="BP535" s="11"/>
      <c r="BQ535" s="11"/>
      <c r="BR535" s="11"/>
      <c r="BS535" s="11"/>
      <c r="BT535" s="11"/>
      <c r="BU535" s="11"/>
      <c r="BV535" s="16"/>
      <c r="BW535" s="11"/>
      <c r="BX535" s="11"/>
      <c r="BY535" s="11"/>
      <c r="BZ535" s="11"/>
      <c r="CA535" s="11"/>
      <c r="CB535" s="11"/>
      <c r="CC535" s="9"/>
      <c r="CD535" s="9"/>
    </row>
    <row r="536" hidden="1">
      <c r="A536" s="9"/>
      <c r="B536" s="10">
        <v>2013.0</v>
      </c>
      <c r="C536" s="11" t="s">
        <v>4534</v>
      </c>
      <c r="D536" s="11" t="s">
        <v>4535</v>
      </c>
      <c r="E536" s="9"/>
      <c r="F536" s="11" t="s">
        <v>4536</v>
      </c>
      <c r="K536" s="11" t="s">
        <v>4537</v>
      </c>
      <c r="L536" s="10">
        <v>6.0</v>
      </c>
      <c r="M536" s="11" t="s">
        <v>4538</v>
      </c>
      <c r="N536" s="11" t="s">
        <v>4539</v>
      </c>
      <c r="O536" s="12" t="s">
        <v>4540</v>
      </c>
      <c r="P536" s="11" t="s">
        <v>4541</v>
      </c>
      <c r="Q536" s="11" t="s">
        <v>89</v>
      </c>
      <c r="R536" s="9"/>
      <c r="S536" s="9"/>
      <c r="T536" s="9"/>
      <c r="U536" s="9"/>
      <c r="V536" s="17" t="s">
        <v>133</v>
      </c>
      <c r="W536" s="11" t="s">
        <v>90</v>
      </c>
      <c r="X536" s="13" t="s">
        <v>91</v>
      </c>
      <c r="Y536" s="14"/>
      <c r="Z536" s="9"/>
      <c r="AA536" s="13" t="s">
        <v>91</v>
      </c>
      <c r="AB536" s="9"/>
      <c r="AC536" s="9"/>
      <c r="AD536" s="9"/>
      <c r="AE536" s="9"/>
      <c r="AF536" s="9"/>
      <c r="AG536" s="15"/>
      <c r="AH536" s="9"/>
      <c r="AI536" s="9"/>
      <c r="AJ536" s="9"/>
      <c r="AK536" s="9"/>
      <c r="AL536" s="9"/>
      <c r="AM536" s="9"/>
      <c r="AN536" s="9"/>
      <c r="AO536" s="15"/>
      <c r="AP536" s="15"/>
      <c r="AQ536" s="9"/>
      <c r="AR536" s="9"/>
      <c r="AS536" s="9"/>
      <c r="AT536" s="9"/>
      <c r="AU536" s="9"/>
      <c r="AV536" s="9"/>
      <c r="AW536" s="9"/>
      <c r="AX536" s="15"/>
      <c r="AY536" s="9"/>
      <c r="AZ536" s="9"/>
      <c r="BA536" s="9"/>
      <c r="BB536" s="9"/>
      <c r="BC536" s="9"/>
      <c r="BD536" s="9"/>
      <c r="BE536" s="9"/>
      <c r="BF536" s="9"/>
      <c r="BG536" s="9"/>
      <c r="BH536" s="9"/>
      <c r="BI536" s="9"/>
      <c r="BJ536" s="11"/>
      <c r="BK536" s="16"/>
      <c r="BL536" s="11"/>
      <c r="BM536" s="11"/>
      <c r="BN536" s="11"/>
      <c r="BO536" s="11"/>
      <c r="BP536" s="11"/>
      <c r="BQ536" s="11"/>
      <c r="BR536" s="11"/>
      <c r="BS536" s="11"/>
      <c r="BT536" s="11"/>
      <c r="BU536" s="11"/>
      <c r="BV536" s="16"/>
      <c r="BW536" s="11"/>
      <c r="BX536" s="11"/>
      <c r="BY536" s="11"/>
      <c r="BZ536" s="11"/>
      <c r="CA536" s="11"/>
      <c r="CB536" s="11"/>
      <c r="CC536" s="9"/>
      <c r="CD536" s="9"/>
    </row>
    <row r="537" hidden="1">
      <c r="A537" s="11" t="s">
        <v>4542</v>
      </c>
      <c r="B537" s="10">
        <v>2020.0</v>
      </c>
      <c r="C537" s="11" t="s">
        <v>4543</v>
      </c>
      <c r="D537" s="11" t="s">
        <v>4544</v>
      </c>
      <c r="E537" s="9"/>
      <c r="F537" s="11" t="s">
        <v>4545</v>
      </c>
      <c r="G537" s="10">
        <v>32.0</v>
      </c>
      <c r="H537" s="10">
        <v>2.0</v>
      </c>
      <c r="I537" s="10">
        <v>519.0</v>
      </c>
      <c r="J537" s="10">
        <v>547.0</v>
      </c>
      <c r="K537" s="11" t="s">
        <v>4546</v>
      </c>
      <c r="L537" s="10">
        <v>18.0</v>
      </c>
      <c r="M537" s="11" t="s">
        <v>4547</v>
      </c>
      <c r="N537" s="11" t="s">
        <v>4548</v>
      </c>
      <c r="O537" s="12" t="s">
        <v>4549</v>
      </c>
      <c r="P537" s="11" t="s">
        <v>4550</v>
      </c>
      <c r="Q537" s="11" t="s">
        <v>125</v>
      </c>
      <c r="S537" s="9"/>
      <c r="T537" s="9"/>
      <c r="U537" s="11" t="s">
        <v>90</v>
      </c>
      <c r="V537" s="13" t="s">
        <v>91</v>
      </c>
      <c r="W537" s="9"/>
      <c r="X537" s="13" t="s">
        <v>91</v>
      </c>
      <c r="Y537" s="14"/>
      <c r="Z537" s="9"/>
      <c r="AA537" s="13" t="s">
        <v>91</v>
      </c>
      <c r="AB537" s="9"/>
      <c r="AC537" s="9"/>
      <c r="AD537" s="9"/>
      <c r="AE537" s="9"/>
      <c r="AF537" s="9"/>
      <c r="AG537" s="15"/>
      <c r="AH537" s="9"/>
      <c r="AI537" s="9"/>
      <c r="AJ537" s="9"/>
      <c r="AK537" s="9"/>
      <c r="AL537" s="9"/>
      <c r="AM537" s="9"/>
      <c r="AN537" s="9"/>
      <c r="AO537" s="15"/>
      <c r="AP537" s="15"/>
      <c r="AQ537" s="9"/>
      <c r="AR537" s="9"/>
      <c r="AS537" s="9"/>
      <c r="AT537" s="9"/>
      <c r="AU537" s="9"/>
      <c r="AV537" s="9"/>
      <c r="AW537" s="9"/>
      <c r="AX537" s="15"/>
      <c r="AY537" s="9"/>
      <c r="AZ537" s="9"/>
      <c r="BA537" s="9"/>
      <c r="BB537" s="9"/>
      <c r="BC537" s="9"/>
      <c r="BD537" s="9"/>
      <c r="BE537" s="9"/>
      <c r="BF537" s="9"/>
      <c r="BG537" s="9"/>
      <c r="BH537" s="9"/>
      <c r="BI537" s="9"/>
      <c r="BJ537" s="11"/>
      <c r="BK537" s="16"/>
      <c r="BL537" s="11"/>
      <c r="BM537" s="11"/>
      <c r="BN537" s="11"/>
      <c r="BO537" s="11"/>
      <c r="BP537" s="11"/>
      <c r="BQ537" s="11"/>
      <c r="BR537" s="11"/>
      <c r="BS537" s="11"/>
      <c r="BT537" s="11"/>
      <c r="BU537" s="11"/>
      <c r="BV537" s="16"/>
      <c r="BW537" s="11"/>
      <c r="BX537" s="11"/>
      <c r="BY537" s="11"/>
      <c r="BZ537" s="11"/>
      <c r="CA537" s="11"/>
      <c r="CB537" s="11"/>
      <c r="CC537" s="9"/>
      <c r="CD537" s="9"/>
    </row>
    <row r="538" hidden="1">
      <c r="A538" s="11" t="s">
        <v>4542</v>
      </c>
      <c r="B538" s="10">
        <v>2020.0</v>
      </c>
      <c r="C538" s="11" t="s">
        <v>4551</v>
      </c>
      <c r="D538" s="11" t="s">
        <v>4552</v>
      </c>
      <c r="E538" s="9"/>
      <c r="F538" s="11" t="s">
        <v>4553</v>
      </c>
      <c r="G538" s="10">
        <v>32.0</v>
      </c>
      <c r="H538" s="10">
        <v>2.0</v>
      </c>
      <c r="I538" s="10">
        <v>519.0</v>
      </c>
      <c r="J538" s="10">
        <v>547.0</v>
      </c>
      <c r="K538" s="11" t="s">
        <v>4554</v>
      </c>
      <c r="L538" s="10">
        <v>22.0</v>
      </c>
      <c r="M538" s="11" t="s">
        <v>4555</v>
      </c>
      <c r="N538" s="11" t="s">
        <v>4556</v>
      </c>
      <c r="O538" s="12" t="s">
        <v>4557</v>
      </c>
      <c r="P538" s="11" t="s">
        <v>4558</v>
      </c>
      <c r="Q538" s="11" t="s">
        <v>89</v>
      </c>
      <c r="R538" s="9"/>
      <c r="S538" s="9"/>
      <c r="T538" s="9"/>
      <c r="U538" s="9"/>
      <c r="V538" s="17" t="s">
        <v>133</v>
      </c>
      <c r="W538" s="11" t="s">
        <v>90</v>
      </c>
      <c r="X538" s="13" t="s">
        <v>91</v>
      </c>
      <c r="Y538" s="14"/>
      <c r="Z538" s="9"/>
      <c r="AA538" s="13" t="s">
        <v>91</v>
      </c>
      <c r="AB538" s="9"/>
      <c r="AC538" s="9"/>
      <c r="AD538" s="9"/>
      <c r="AE538" s="9"/>
      <c r="AF538" s="9"/>
      <c r="AG538" s="15"/>
      <c r="AH538" s="9"/>
      <c r="AI538" s="9"/>
      <c r="AJ538" s="9"/>
      <c r="AK538" s="9"/>
      <c r="AL538" s="9"/>
      <c r="AM538" s="9"/>
      <c r="AN538" s="9"/>
      <c r="AO538" s="15"/>
      <c r="AP538" s="15"/>
      <c r="AQ538" s="9"/>
      <c r="AR538" s="9"/>
      <c r="AS538" s="9"/>
      <c r="AT538" s="9"/>
      <c r="AU538" s="9"/>
      <c r="AV538" s="9"/>
      <c r="AW538" s="9"/>
      <c r="AX538" s="15"/>
      <c r="AY538" s="9"/>
      <c r="AZ538" s="9"/>
      <c r="BA538" s="9"/>
      <c r="BB538" s="9"/>
      <c r="BC538" s="9"/>
      <c r="BD538" s="9"/>
      <c r="BE538" s="9"/>
      <c r="BF538" s="9"/>
      <c r="BG538" s="9"/>
      <c r="BH538" s="9"/>
      <c r="BI538" s="9"/>
      <c r="BJ538" s="11"/>
      <c r="BK538" s="16"/>
      <c r="BL538" s="11"/>
      <c r="BM538" s="11"/>
      <c r="BN538" s="11"/>
      <c r="BO538" s="11"/>
      <c r="BP538" s="11"/>
      <c r="BQ538" s="11"/>
      <c r="BR538" s="11"/>
      <c r="BS538" s="11"/>
      <c r="BT538" s="11"/>
      <c r="BU538" s="11"/>
      <c r="BV538" s="16"/>
      <c r="BW538" s="11"/>
      <c r="BX538" s="11"/>
      <c r="BY538" s="11"/>
      <c r="BZ538" s="11"/>
      <c r="CA538" s="11"/>
      <c r="CB538" s="11"/>
      <c r="CC538" s="9"/>
      <c r="CD538" s="9"/>
    </row>
    <row r="539" hidden="1">
      <c r="A539" s="11" t="s">
        <v>4559</v>
      </c>
      <c r="B539" s="10">
        <v>2021.0</v>
      </c>
      <c r="C539" s="11" t="s">
        <v>4560</v>
      </c>
      <c r="D539" s="11" t="s">
        <v>4561</v>
      </c>
      <c r="E539" s="9"/>
      <c r="F539" s="11" t="s">
        <v>4562</v>
      </c>
      <c r="G539" s="10">
        <v>118.0</v>
      </c>
      <c r="H539" s="10">
        <v>9.0</v>
      </c>
      <c r="I539" s="10">
        <v>3302.0</v>
      </c>
      <c r="J539" s="10">
        <v>3312.0</v>
      </c>
      <c r="K539" s="11" t="s">
        <v>4563</v>
      </c>
      <c r="L539" s="10">
        <v>9.0</v>
      </c>
      <c r="M539" s="11" t="s">
        <v>4564</v>
      </c>
      <c r="N539" s="11" t="s">
        <v>4565</v>
      </c>
      <c r="O539" s="12" t="s">
        <v>4566</v>
      </c>
      <c r="P539" s="11" t="s">
        <v>4567</v>
      </c>
      <c r="Q539" s="11" t="s">
        <v>89</v>
      </c>
      <c r="R539" s="9"/>
      <c r="S539" s="9"/>
      <c r="T539" s="9"/>
      <c r="U539" s="9"/>
      <c r="V539" s="17" t="s">
        <v>133</v>
      </c>
      <c r="W539" s="11" t="s">
        <v>90</v>
      </c>
      <c r="X539" s="13" t="s">
        <v>91</v>
      </c>
      <c r="Y539" s="14"/>
      <c r="Z539" s="9"/>
      <c r="AA539" s="13" t="s">
        <v>91</v>
      </c>
      <c r="AB539" s="9"/>
      <c r="AC539" s="9"/>
      <c r="AD539" s="9"/>
      <c r="AE539" s="9"/>
      <c r="AF539" s="9"/>
      <c r="AG539" s="15"/>
      <c r="AH539" s="9"/>
      <c r="AI539" s="9"/>
      <c r="AJ539" s="9"/>
      <c r="AK539" s="9"/>
      <c r="AL539" s="9"/>
      <c r="AM539" s="9"/>
      <c r="AN539" s="9"/>
      <c r="AO539" s="15"/>
      <c r="AP539" s="15"/>
      <c r="AQ539" s="9"/>
      <c r="AR539" s="9"/>
      <c r="AS539" s="9"/>
      <c r="AT539" s="9"/>
      <c r="AU539" s="9"/>
      <c r="AV539" s="9"/>
      <c r="AW539" s="9"/>
      <c r="AX539" s="15"/>
      <c r="AY539" s="9"/>
      <c r="AZ539" s="9"/>
      <c r="BA539" s="9"/>
      <c r="BB539" s="9"/>
      <c r="BC539" s="9"/>
      <c r="BD539" s="9"/>
      <c r="BE539" s="9"/>
      <c r="BF539" s="9"/>
      <c r="BG539" s="9"/>
      <c r="BH539" s="9"/>
      <c r="BI539" s="9"/>
      <c r="BJ539" s="11"/>
      <c r="BK539" s="16"/>
      <c r="BL539" s="11"/>
      <c r="BM539" s="11"/>
      <c r="BN539" s="11"/>
      <c r="BO539" s="11"/>
      <c r="BP539" s="11"/>
      <c r="BQ539" s="11"/>
      <c r="BR539" s="11"/>
      <c r="BS539" s="11"/>
      <c r="BT539" s="11"/>
      <c r="BU539" s="11"/>
      <c r="BV539" s="16"/>
      <c r="BW539" s="11"/>
      <c r="BX539" s="11"/>
      <c r="BY539" s="11"/>
      <c r="BZ539" s="11"/>
      <c r="CA539" s="11"/>
      <c r="CB539" s="11"/>
      <c r="CC539" s="9"/>
      <c r="CD539" s="9"/>
    </row>
    <row r="540" hidden="1">
      <c r="A540" s="11" t="s">
        <v>4568</v>
      </c>
      <c r="B540" s="10">
        <v>2017.0</v>
      </c>
      <c r="C540" s="11" t="s">
        <v>4569</v>
      </c>
      <c r="D540" s="11" t="s">
        <v>4570</v>
      </c>
      <c r="E540" s="9"/>
      <c r="F540" s="11" t="s">
        <v>3505</v>
      </c>
      <c r="G540" s="10">
        <v>26.0</v>
      </c>
      <c r="H540" s="10">
        <v>12.0</v>
      </c>
      <c r="I540" s="10">
        <v>2305.0</v>
      </c>
      <c r="J540" s="10">
        <v>2322.0</v>
      </c>
      <c r="K540" s="11" t="s">
        <v>4571</v>
      </c>
      <c r="L540" s="10">
        <v>9.0</v>
      </c>
      <c r="M540" s="11" t="s">
        <v>4572</v>
      </c>
      <c r="N540" s="11" t="s">
        <v>4573</v>
      </c>
      <c r="O540" s="12" t="s">
        <v>4574</v>
      </c>
      <c r="P540" s="11" t="s">
        <v>4575</v>
      </c>
      <c r="Q540" s="11" t="s">
        <v>89</v>
      </c>
      <c r="R540" s="9"/>
      <c r="S540" s="9"/>
      <c r="T540" s="9"/>
      <c r="U540" s="9"/>
      <c r="V540" s="17" t="s">
        <v>133</v>
      </c>
      <c r="W540" s="11" t="s">
        <v>90</v>
      </c>
      <c r="X540" s="13" t="s">
        <v>91</v>
      </c>
      <c r="Y540" s="14"/>
      <c r="Z540" s="9"/>
      <c r="AA540" s="13" t="s">
        <v>91</v>
      </c>
      <c r="AB540" s="9"/>
      <c r="AC540" s="9"/>
      <c r="AD540" s="9"/>
      <c r="AE540" s="9"/>
      <c r="AF540" s="9"/>
      <c r="AG540" s="15"/>
      <c r="AH540" s="9"/>
      <c r="AI540" s="9"/>
      <c r="AJ540" s="9"/>
      <c r="AK540" s="9"/>
      <c r="AL540" s="9"/>
      <c r="AM540" s="9"/>
      <c r="AN540" s="9"/>
      <c r="AO540" s="15"/>
      <c r="AP540" s="15"/>
      <c r="AQ540" s="9"/>
      <c r="AR540" s="9"/>
      <c r="AS540" s="9"/>
      <c r="AT540" s="9"/>
      <c r="AU540" s="9"/>
      <c r="AV540" s="9"/>
      <c r="AW540" s="9"/>
      <c r="AX540" s="15"/>
      <c r="AY540" s="9"/>
      <c r="AZ540" s="9"/>
      <c r="BA540" s="9"/>
      <c r="BB540" s="9"/>
      <c r="BC540" s="9"/>
      <c r="BD540" s="9"/>
      <c r="BE540" s="9"/>
      <c r="BF540" s="9"/>
      <c r="BG540" s="9"/>
      <c r="BH540" s="9"/>
      <c r="BI540" s="9"/>
      <c r="BJ540" s="11"/>
      <c r="BK540" s="16"/>
      <c r="BL540" s="11"/>
      <c r="BM540" s="11"/>
      <c r="BN540" s="11"/>
      <c r="BO540" s="11"/>
      <c r="BP540" s="11"/>
      <c r="BQ540" s="11"/>
      <c r="BR540" s="11"/>
      <c r="BS540" s="11"/>
      <c r="BT540" s="11"/>
      <c r="BU540" s="11"/>
      <c r="BV540" s="16"/>
      <c r="BW540" s="11"/>
      <c r="BX540" s="11"/>
      <c r="BY540" s="11"/>
      <c r="BZ540" s="11"/>
      <c r="CA540" s="11"/>
      <c r="CB540" s="11"/>
      <c r="CC540" s="9"/>
      <c r="CD540" s="9"/>
    </row>
    <row r="541" hidden="1">
      <c r="A541" s="11" t="s">
        <v>4576</v>
      </c>
      <c r="B541" s="10">
        <v>2019.0</v>
      </c>
      <c r="C541" s="11" t="s">
        <v>4577</v>
      </c>
      <c r="D541" s="11" t="s">
        <v>4578</v>
      </c>
      <c r="E541" s="9"/>
      <c r="F541" s="11" t="s">
        <v>1728</v>
      </c>
      <c r="G541" s="10">
        <v>32.0</v>
      </c>
      <c r="H541" s="10">
        <v>7.0</v>
      </c>
      <c r="I541" s="10">
        <v>642.0</v>
      </c>
      <c r="J541" s="10">
        <v>657.0</v>
      </c>
      <c r="K541" s="11" t="s">
        <v>4579</v>
      </c>
      <c r="L541" s="10">
        <v>29.0</v>
      </c>
      <c r="M541" s="11" t="s">
        <v>4580</v>
      </c>
      <c r="N541" s="11" t="s">
        <v>4581</v>
      </c>
      <c r="O541" s="12" t="s">
        <v>4582</v>
      </c>
      <c r="P541" s="11" t="s">
        <v>4583</v>
      </c>
      <c r="Q541" s="11" t="s">
        <v>89</v>
      </c>
      <c r="R541" s="9"/>
      <c r="S541" s="9"/>
      <c r="T541" s="9"/>
      <c r="U541" s="9"/>
      <c r="V541" s="17" t="s">
        <v>133</v>
      </c>
      <c r="W541" s="11" t="s">
        <v>90</v>
      </c>
      <c r="X541" s="13" t="s">
        <v>91</v>
      </c>
      <c r="Y541" s="14"/>
      <c r="Z541" s="9"/>
      <c r="AA541" s="13" t="s">
        <v>91</v>
      </c>
      <c r="AB541" s="9"/>
      <c r="AC541" s="9"/>
      <c r="AD541" s="9"/>
      <c r="AE541" s="9"/>
      <c r="AF541" s="9"/>
      <c r="AG541" s="15"/>
      <c r="AH541" s="9"/>
      <c r="AI541" s="9"/>
      <c r="AJ541" s="9"/>
      <c r="AK541" s="9"/>
      <c r="AL541" s="9"/>
      <c r="AM541" s="9"/>
      <c r="AN541" s="9"/>
      <c r="AO541" s="15"/>
      <c r="AP541" s="15"/>
      <c r="AQ541" s="9"/>
      <c r="AR541" s="9"/>
      <c r="AS541" s="9"/>
      <c r="AT541" s="9"/>
      <c r="AU541" s="9"/>
      <c r="AV541" s="9"/>
      <c r="AW541" s="9"/>
      <c r="AX541" s="15"/>
      <c r="AY541" s="9"/>
      <c r="AZ541" s="9"/>
      <c r="BA541" s="9"/>
      <c r="BB541" s="9"/>
      <c r="BC541" s="9"/>
      <c r="BD541" s="9"/>
      <c r="BE541" s="9"/>
      <c r="BF541" s="9"/>
      <c r="BG541" s="9"/>
      <c r="BH541" s="9"/>
      <c r="BI541" s="9"/>
      <c r="BJ541" s="11"/>
      <c r="BK541" s="16"/>
      <c r="BL541" s="11"/>
      <c r="BM541" s="11"/>
      <c r="BN541" s="11"/>
      <c r="BO541" s="11"/>
      <c r="BP541" s="11"/>
      <c r="BQ541" s="11"/>
      <c r="BR541" s="11"/>
      <c r="BS541" s="11"/>
      <c r="BT541" s="11"/>
      <c r="BU541" s="11"/>
      <c r="BV541" s="16"/>
      <c r="BW541" s="11"/>
      <c r="BX541" s="11"/>
      <c r="BY541" s="11"/>
      <c r="BZ541" s="11"/>
      <c r="CA541" s="11"/>
      <c r="CB541" s="11"/>
      <c r="CC541" s="9"/>
      <c r="CD541" s="9"/>
    </row>
    <row r="542" hidden="1">
      <c r="A542" s="11" t="s">
        <v>4584</v>
      </c>
      <c r="B542" s="10">
        <v>2022.0</v>
      </c>
      <c r="C542" s="11" t="s">
        <v>4585</v>
      </c>
      <c r="D542" s="11" t="s">
        <v>4586</v>
      </c>
      <c r="E542" s="9"/>
      <c r="F542" s="11" t="s">
        <v>4587</v>
      </c>
      <c r="G542" s="10">
        <v>3.0</v>
      </c>
      <c r="H542" s="10">
        <v>1.0</v>
      </c>
      <c r="I542" s="9"/>
      <c r="J542" s="9"/>
      <c r="K542" s="11" t="s">
        <v>4588</v>
      </c>
      <c r="M542" s="11" t="s">
        <v>4589</v>
      </c>
      <c r="N542" s="11" t="s">
        <v>4590</v>
      </c>
      <c r="O542" s="12" t="s">
        <v>4591</v>
      </c>
      <c r="P542" s="11" t="s">
        <v>4592</v>
      </c>
      <c r="Q542" s="11" t="s">
        <v>89</v>
      </c>
      <c r="R542" s="9"/>
      <c r="S542" s="9"/>
      <c r="T542" s="9"/>
      <c r="U542" s="9"/>
      <c r="V542" s="17" t="s">
        <v>133</v>
      </c>
      <c r="W542" s="11" t="s">
        <v>90</v>
      </c>
      <c r="X542" s="13" t="s">
        <v>91</v>
      </c>
      <c r="Y542" s="14"/>
      <c r="Z542" s="9"/>
      <c r="AA542" s="13" t="s">
        <v>91</v>
      </c>
      <c r="AB542" s="9"/>
      <c r="AC542" s="9"/>
      <c r="AD542" s="9"/>
      <c r="AE542" s="9"/>
      <c r="AF542" s="9"/>
      <c r="AG542" s="15"/>
      <c r="AH542" s="9"/>
      <c r="AI542" s="9"/>
      <c r="AJ542" s="9"/>
      <c r="AK542" s="9"/>
      <c r="AL542" s="9"/>
      <c r="AM542" s="9"/>
      <c r="AN542" s="9"/>
      <c r="AO542" s="15"/>
      <c r="AP542" s="15"/>
      <c r="AQ542" s="9"/>
      <c r="AR542" s="9"/>
      <c r="AS542" s="9"/>
      <c r="AT542" s="9"/>
      <c r="AU542" s="9"/>
      <c r="AV542" s="9"/>
      <c r="AW542" s="9"/>
      <c r="AX542" s="15"/>
      <c r="AY542" s="9"/>
      <c r="AZ542" s="9"/>
      <c r="BA542" s="9"/>
      <c r="BB542" s="9"/>
      <c r="BC542" s="9"/>
      <c r="BD542" s="9"/>
      <c r="BE542" s="9"/>
      <c r="BF542" s="9"/>
      <c r="BG542" s="9"/>
      <c r="BH542" s="9"/>
      <c r="BI542" s="9"/>
      <c r="BJ542" s="11"/>
      <c r="BK542" s="16"/>
      <c r="BL542" s="11"/>
      <c r="BM542" s="11"/>
      <c r="BN542" s="11"/>
      <c r="BO542" s="11"/>
      <c r="BP542" s="11"/>
      <c r="BQ542" s="11"/>
      <c r="BR542" s="11"/>
      <c r="BS542" s="11"/>
      <c r="BT542" s="11"/>
      <c r="BU542" s="11"/>
      <c r="BV542" s="16"/>
      <c r="BW542" s="11"/>
      <c r="BX542" s="11"/>
      <c r="BY542" s="11"/>
      <c r="BZ542" s="11"/>
      <c r="CA542" s="11"/>
      <c r="CB542" s="11"/>
      <c r="CC542" s="9"/>
      <c r="CD542" s="9"/>
    </row>
    <row r="543" hidden="1">
      <c r="A543" s="11" t="s">
        <v>4593</v>
      </c>
      <c r="B543" s="10">
        <v>2020.0</v>
      </c>
      <c r="C543" s="11" t="s">
        <v>4594</v>
      </c>
      <c r="D543" s="11" t="s">
        <v>4595</v>
      </c>
      <c r="E543" s="9"/>
      <c r="F543" s="11" t="s">
        <v>524</v>
      </c>
      <c r="G543" s="10">
        <v>277.0</v>
      </c>
      <c r="H543" s="9"/>
      <c r="I543" s="9"/>
      <c r="J543" s="9"/>
      <c r="K543" s="11" t="s">
        <v>4596</v>
      </c>
      <c r="L543" s="10">
        <v>30.0</v>
      </c>
      <c r="M543" s="11" t="s">
        <v>4597</v>
      </c>
      <c r="N543" s="11" t="s">
        <v>4598</v>
      </c>
      <c r="O543" s="12" t="s">
        <v>4599</v>
      </c>
      <c r="P543" s="11" t="s">
        <v>4600</v>
      </c>
      <c r="Q543" s="11" t="s">
        <v>89</v>
      </c>
      <c r="R543" s="9"/>
      <c r="S543" s="9"/>
      <c r="T543" s="9"/>
      <c r="U543" s="9"/>
      <c r="V543" s="17" t="s">
        <v>133</v>
      </c>
      <c r="W543" s="11" t="s">
        <v>90</v>
      </c>
      <c r="X543" s="13" t="s">
        <v>91</v>
      </c>
      <c r="Y543" s="14"/>
      <c r="Z543" s="9"/>
      <c r="AA543" s="13" t="s">
        <v>91</v>
      </c>
      <c r="AB543" s="9"/>
      <c r="AC543" s="9"/>
      <c r="AD543" s="9"/>
      <c r="AE543" s="9"/>
      <c r="AF543" s="9"/>
      <c r="AG543" s="15"/>
      <c r="AH543" s="9"/>
      <c r="AI543" s="9"/>
      <c r="AJ543" s="9"/>
      <c r="AK543" s="9"/>
      <c r="AL543" s="9"/>
      <c r="AM543" s="9"/>
      <c r="AN543" s="9"/>
      <c r="AO543" s="15"/>
      <c r="AP543" s="15"/>
      <c r="AQ543" s="9"/>
      <c r="AR543" s="9"/>
      <c r="AS543" s="9"/>
      <c r="AT543" s="9"/>
      <c r="AU543" s="9"/>
      <c r="AV543" s="9"/>
      <c r="AW543" s="9"/>
      <c r="AX543" s="15"/>
      <c r="AY543" s="9"/>
      <c r="AZ543" s="9"/>
      <c r="BA543" s="9"/>
      <c r="BB543" s="9"/>
      <c r="BC543" s="9"/>
      <c r="BD543" s="9"/>
      <c r="BE543" s="9"/>
      <c r="BF543" s="9"/>
      <c r="BG543" s="9"/>
      <c r="BH543" s="9"/>
      <c r="BI543" s="9"/>
      <c r="BJ543" s="11"/>
      <c r="BK543" s="16"/>
      <c r="BL543" s="11"/>
      <c r="BM543" s="11"/>
      <c r="BN543" s="11"/>
      <c r="BO543" s="11"/>
      <c r="BP543" s="11"/>
      <c r="BQ543" s="11"/>
      <c r="BR543" s="11"/>
      <c r="BS543" s="11"/>
      <c r="BT543" s="11"/>
      <c r="BU543" s="11"/>
      <c r="BV543" s="16"/>
      <c r="BW543" s="11"/>
      <c r="BX543" s="11"/>
      <c r="BY543" s="11"/>
      <c r="BZ543" s="11"/>
      <c r="CA543" s="11"/>
      <c r="CB543" s="11"/>
      <c r="CC543" s="9"/>
      <c r="CD543" s="9"/>
    </row>
    <row r="544" hidden="1">
      <c r="A544" s="11" t="s">
        <v>4601</v>
      </c>
      <c r="B544" s="10">
        <v>2016.0</v>
      </c>
      <c r="C544" s="11" t="s">
        <v>4602</v>
      </c>
      <c r="D544" s="11" t="s">
        <v>4603</v>
      </c>
      <c r="E544" s="9"/>
      <c r="F544" s="11" t="s">
        <v>1277</v>
      </c>
      <c r="G544" s="10">
        <v>21.0</v>
      </c>
      <c r="H544" s="10">
        <v>1.0</v>
      </c>
      <c r="I544" s="10">
        <v>1.0</v>
      </c>
      <c r="J544" s="10">
        <v>19.0</v>
      </c>
      <c r="K544" s="11" t="s">
        <v>4604</v>
      </c>
      <c r="L544" s="10">
        <v>36.0</v>
      </c>
      <c r="M544" s="11" t="s">
        <v>4605</v>
      </c>
      <c r="N544" s="11" t="s">
        <v>4606</v>
      </c>
      <c r="O544" s="12" t="s">
        <v>4607</v>
      </c>
      <c r="P544" s="11" t="s">
        <v>4608</v>
      </c>
      <c r="Q544" s="11" t="s">
        <v>89</v>
      </c>
      <c r="R544" s="9"/>
      <c r="S544" s="9"/>
      <c r="T544" s="9"/>
      <c r="U544" s="9"/>
      <c r="V544" s="17" t="s">
        <v>133</v>
      </c>
      <c r="W544" s="11" t="s">
        <v>90</v>
      </c>
      <c r="X544" s="13" t="s">
        <v>91</v>
      </c>
      <c r="Y544" s="14"/>
      <c r="Z544" s="9"/>
      <c r="AA544" s="13" t="s">
        <v>91</v>
      </c>
      <c r="AB544" s="9"/>
      <c r="AC544" s="9"/>
      <c r="AD544" s="9"/>
      <c r="AE544" s="9"/>
      <c r="AF544" s="9"/>
      <c r="AG544" s="15"/>
      <c r="AH544" s="9"/>
      <c r="AI544" s="9"/>
      <c r="AJ544" s="9"/>
      <c r="AK544" s="9"/>
      <c r="AL544" s="9"/>
      <c r="AM544" s="9"/>
      <c r="AN544" s="9"/>
      <c r="AO544" s="15"/>
      <c r="AP544" s="15"/>
      <c r="AQ544" s="9"/>
      <c r="AR544" s="9"/>
      <c r="AS544" s="9"/>
      <c r="AT544" s="9"/>
      <c r="AU544" s="9"/>
      <c r="AV544" s="9"/>
      <c r="AW544" s="9"/>
      <c r="AX544" s="15"/>
      <c r="AY544" s="9"/>
      <c r="AZ544" s="9"/>
      <c r="BA544" s="9"/>
      <c r="BB544" s="9"/>
      <c r="BC544" s="9"/>
      <c r="BD544" s="9"/>
      <c r="BE544" s="9"/>
      <c r="BF544" s="9"/>
      <c r="BG544" s="9"/>
      <c r="BH544" s="9"/>
      <c r="BI544" s="9"/>
      <c r="BJ544" s="11"/>
      <c r="BK544" s="16"/>
      <c r="BL544" s="11"/>
      <c r="BM544" s="11"/>
      <c r="BN544" s="11"/>
      <c r="BO544" s="11"/>
      <c r="BP544" s="11"/>
      <c r="BQ544" s="11"/>
      <c r="BR544" s="11"/>
      <c r="BS544" s="11"/>
      <c r="BT544" s="11"/>
      <c r="BU544" s="11"/>
      <c r="BV544" s="16"/>
      <c r="BW544" s="11"/>
      <c r="BX544" s="11"/>
      <c r="BY544" s="11"/>
      <c r="BZ544" s="11"/>
      <c r="CA544" s="11"/>
      <c r="CB544" s="11"/>
      <c r="CC544" s="9"/>
      <c r="CD544" s="9"/>
    </row>
    <row r="545" hidden="1">
      <c r="A545" s="11" t="s">
        <v>4609</v>
      </c>
      <c r="B545" s="10">
        <v>2020.0</v>
      </c>
      <c r="C545" s="11" t="s">
        <v>4610</v>
      </c>
      <c r="D545" s="11" t="s">
        <v>4611</v>
      </c>
      <c r="E545" s="9"/>
      <c r="F545" s="11" t="s">
        <v>4612</v>
      </c>
      <c r="G545" s="10">
        <v>12.0</v>
      </c>
      <c r="H545" s="10">
        <v>1.0</v>
      </c>
      <c r="I545" s="10">
        <v>2245.0</v>
      </c>
      <c r="J545" s="10">
        <v>2255.0</v>
      </c>
      <c r="K545" s="11" t="s">
        <v>4613</v>
      </c>
      <c r="L545" s="10">
        <v>6.0</v>
      </c>
      <c r="M545" s="11" t="s">
        <v>4614</v>
      </c>
      <c r="N545" s="11" t="s">
        <v>4615</v>
      </c>
      <c r="O545" s="12" t="s">
        <v>4616</v>
      </c>
      <c r="P545" s="11" t="s">
        <v>4617</v>
      </c>
      <c r="Q545" s="11" t="s">
        <v>89</v>
      </c>
      <c r="R545" s="9"/>
      <c r="S545" s="9"/>
      <c r="T545" s="9"/>
      <c r="U545" s="9"/>
      <c r="V545" s="17" t="s">
        <v>133</v>
      </c>
      <c r="W545" s="11" t="s">
        <v>90</v>
      </c>
      <c r="X545" s="13" t="s">
        <v>91</v>
      </c>
      <c r="Y545" s="14"/>
      <c r="Z545" s="9"/>
      <c r="AA545" s="13" t="s">
        <v>91</v>
      </c>
      <c r="AB545" s="9"/>
      <c r="AC545" s="9"/>
      <c r="AD545" s="9"/>
      <c r="AE545" s="9"/>
      <c r="AF545" s="9"/>
      <c r="AG545" s="15"/>
      <c r="AH545" s="9"/>
      <c r="AI545" s="9"/>
      <c r="AJ545" s="9"/>
      <c r="AK545" s="9"/>
      <c r="AL545" s="9"/>
      <c r="AM545" s="9"/>
      <c r="AN545" s="9"/>
      <c r="AO545" s="15"/>
      <c r="AP545" s="15"/>
      <c r="AQ545" s="9"/>
      <c r="AR545" s="9"/>
      <c r="AS545" s="9"/>
      <c r="AT545" s="9"/>
      <c r="AU545" s="9"/>
      <c r="AV545" s="9"/>
      <c r="AW545" s="9"/>
      <c r="AX545" s="15"/>
      <c r="AY545" s="9"/>
      <c r="AZ545" s="9"/>
      <c r="BA545" s="9"/>
      <c r="BB545" s="9"/>
      <c r="BC545" s="9"/>
      <c r="BD545" s="9"/>
      <c r="BE545" s="9"/>
      <c r="BF545" s="9"/>
      <c r="BG545" s="9"/>
      <c r="BH545" s="9"/>
      <c r="BI545" s="9"/>
      <c r="BJ545" s="11"/>
      <c r="BK545" s="16"/>
      <c r="BL545" s="11"/>
      <c r="BM545" s="11"/>
      <c r="BN545" s="11"/>
      <c r="BO545" s="11"/>
      <c r="BP545" s="11"/>
      <c r="BQ545" s="11"/>
      <c r="BR545" s="11"/>
      <c r="BS545" s="11"/>
      <c r="BT545" s="11"/>
      <c r="BU545" s="11"/>
      <c r="BV545" s="16"/>
      <c r="BW545" s="11"/>
      <c r="BX545" s="11"/>
      <c r="BY545" s="11"/>
      <c r="BZ545" s="11"/>
      <c r="CA545" s="11"/>
      <c r="CB545" s="11"/>
      <c r="CC545" s="9"/>
      <c r="CD545" s="9"/>
    </row>
    <row r="546" hidden="1">
      <c r="A546" s="11" t="s">
        <v>4618</v>
      </c>
      <c r="B546" s="10">
        <v>2014.0</v>
      </c>
      <c r="C546" s="11" t="s">
        <v>4619</v>
      </c>
      <c r="D546" s="11" t="s">
        <v>4620</v>
      </c>
      <c r="E546" s="9"/>
      <c r="F546" s="11" t="s">
        <v>4360</v>
      </c>
      <c r="G546" s="10">
        <v>2014.0</v>
      </c>
      <c r="H546" s="9"/>
      <c r="I546" s="9"/>
      <c r="J546" s="9"/>
      <c r="K546" s="9"/>
      <c r="L546" s="10">
        <v>3.0</v>
      </c>
      <c r="M546" s="11" t="s">
        <v>4621</v>
      </c>
      <c r="N546" s="11" t="s">
        <v>4622</v>
      </c>
      <c r="O546" s="12" t="s">
        <v>4623</v>
      </c>
      <c r="P546" s="11" t="s">
        <v>4624</v>
      </c>
      <c r="Q546" s="11" t="s">
        <v>89</v>
      </c>
      <c r="R546" s="9"/>
      <c r="S546" s="9"/>
      <c r="T546" s="9"/>
      <c r="U546" s="9"/>
      <c r="V546" s="17" t="s">
        <v>133</v>
      </c>
      <c r="W546" s="11" t="s">
        <v>90</v>
      </c>
      <c r="X546" s="13" t="s">
        <v>91</v>
      </c>
      <c r="Y546" s="14"/>
      <c r="Z546" s="9"/>
      <c r="AA546" s="13" t="s">
        <v>91</v>
      </c>
      <c r="AB546" s="9"/>
      <c r="AC546" s="9"/>
      <c r="AD546" s="9"/>
      <c r="AE546" s="9"/>
      <c r="AF546" s="9"/>
      <c r="AG546" s="15"/>
      <c r="AH546" s="9"/>
      <c r="AI546" s="9"/>
      <c r="AJ546" s="9"/>
      <c r="AK546" s="9"/>
      <c r="AL546" s="9"/>
      <c r="AM546" s="9"/>
      <c r="AN546" s="9"/>
      <c r="AO546" s="15"/>
      <c r="AP546" s="15"/>
      <c r="AQ546" s="9"/>
      <c r="AR546" s="9"/>
      <c r="AS546" s="9"/>
      <c r="AT546" s="9"/>
      <c r="AU546" s="9"/>
      <c r="AV546" s="9"/>
      <c r="AW546" s="9"/>
      <c r="AX546" s="15"/>
      <c r="AY546" s="9"/>
      <c r="AZ546" s="9"/>
      <c r="BA546" s="9"/>
      <c r="BB546" s="9"/>
      <c r="BC546" s="9"/>
      <c r="BD546" s="9"/>
      <c r="BE546" s="9"/>
      <c r="BF546" s="9"/>
      <c r="BG546" s="9"/>
      <c r="BH546" s="9"/>
      <c r="BI546" s="9"/>
      <c r="BJ546" s="11"/>
      <c r="BK546" s="16"/>
      <c r="BL546" s="11"/>
      <c r="BM546" s="11"/>
      <c r="BN546" s="11"/>
      <c r="BO546" s="11"/>
      <c r="BP546" s="11"/>
      <c r="BQ546" s="11"/>
      <c r="BR546" s="11"/>
      <c r="BS546" s="11"/>
      <c r="BT546" s="11"/>
      <c r="BU546" s="11"/>
      <c r="BV546" s="16"/>
      <c r="BW546" s="11"/>
      <c r="BX546" s="11"/>
      <c r="BY546" s="11"/>
      <c r="BZ546" s="11"/>
      <c r="CA546" s="11"/>
      <c r="CB546" s="11"/>
      <c r="CC546" s="9"/>
      <c r="CD546" s="9"/>
    </row>
    <row r="547" hidden="1">
      <c r="A547" s="11" t="s">
        <v>4625</v>
      </c>
      <c r="B547" s="10">
        <v>2021.0</v>
      </c>
      <c r="C547" s="11" t="s">
        <v>4626</v>
      </c>
      <c r="D547" s="11" t="s">
        <v>4627</v>
      </c>
      <c r="E547" s="9"/>
      <c r="F547" s="11" t="s">
        <v>4628</v>
      </c>
      <c r="I547" s="10">
        <v>62.0</v>
      </c>
      <c r="J547" s="10">
        <v>65.0</v>
      </c>
      <c r="K547" s="11" t="s">
        <v>4629</v>
      </c>
      <c r="M547" s="11" t="s">
        <v>4630</v>
      </c>
      <c r="N547" s="11" t="s">
        <v>4631</v>
      </c>
      <c r="O547" s="12" t="s">
        <v>4632</v>
      </c>
      <c r="P547" s="11" t="s">
        <v>4633</v>
      </c>
      <c r="Q547" s="11" t="s">
        <v>89</v>
      </c>
      <c r="R547" s="9"/>
      <c r="S547" s="9"/>
      <c r="T547" s="9"/>
      <c r="U547" s="9"/>
      <c r="V547" s="17" t="s">
        <v>133</v>
      </c>
      <c r="W547" s="11" t="s">
        <v>90</v>
      </c>
      <c r="X547" s="13" t="s">
        <v>91</v>
      </c>
      <c r="Y547" s="14"/>
      <c r="Z547" s="9"/>
      <c r="AA547" s="13" t="s">
        <v>91</v>
      </c>
      <c r="AB547" s="9"/>
      <c r="AC547" s="9"/>
      <c r="AD547" s="9"/>
      <c r="AE547" s="9"/>
      <c r="AF547" s="9"/>
      <c r="AG547" s="15"/>
      <c r="AH547" s="9"/>
      <c r="AI547" s="9"/>
      <c r="AJ547" s="9"/>
      <c r="AK547" s="9"/>
      <c r="AL547" s="9"/>
      <c r="AM547" s="9"/>
      <c r="AN547" s="9"/>
      <c r="AO547" s="15"/>
      <c r="AP547" s="15"/>
      <c r="AQ547" s="9"/>
      <c r="AR547" s="9"/>
      <c r="AS547" s="9"/>
      <c r="AT547" s="9"/>
      <c r="AU547" s="9"/>
      <c r="AV547" s="9"/>
      <c r="AW547" s="9"/>
      <c r="AX547" s="15"/>
      <c r="AY547" s="9"/>
      <c r="AZ547" s="9"/>
      <c r="BA547" s="9"/>
      <c r="BB547" s="9"/>
      <c r="BC547" s="9"/>
      <c r="BD547" s="9"/>
      <c r="BE547" s="9"/>
      <c r="BF547" s="9"/>
      <c r="BG547" s="9"/>
      <c r="BH547" s="9"/>
      <c r="BI547" s="9"/>
      <c r="BJ547" s="11"/>
      <c r="BK547" s="16"/>
      <c r="BL547" s="11"/>
      <c r="BM547" s="11"/>
      <c r="BN547" s="11"/>
      <c r="BO547" s="11"/>
      <c r="BP547" s="11"/>
      <c r="BQ547" s="11"/>
      <c r="BR547" s="11"/>
      <c r="BS547" s="11"/>
      <c r="BT547" s="11"/>
      <c r="BU547" s="11"/>
      <c r="BV547" s="16"/>
      <c r="BW547" s="11"/>
      <c r="BX547" s="11"/>
      <c r="BY547" s="11"/>
      <c r="BZ547" s="11"/>
      <c r="CA547" s="11"/>
      <c r="CB547" s="11"/>
      <c r="CC547" s="9"/>
      <c r="CD547" s="9"/>
    </row>
    <row r="548" hidden="1">
      <c r="A548" s="11" t="s">
        <v>4634</v>
      </c>
      <c r="B548" s="10">
        <v>2016.0</v>
      </c>
      <c r="C548" s="11" t="s">
        <v>4635</v>
      </c>
      <c r="D548" s="11" t="s">
        <v>4636</v>
      </c>
      <c r="E548" s="9"/>
      <c r="F548" s="11" t="s">
        <v>1901</v>
      </c>
      <c r="G548" s="11" t="s">
        <v>4637</v>
      </c>
      <c r="I548" s="10">
        <v>850.0</v>
      </c>
      <c r="J548" s="10">
        <v>855.0</v>
      </c>
      <c r="K548" s="11" t="s">
        <v>4638</v>
      </c>
      <c r="M548" s="11" t="s">
        <v>4639</v>
      </c>
      <c r="N548" s="11" t="s">
        <v>4640</v>
      </c>
      <c r="O548" s="12" t="s">
        <v>4641</v>
      </c>
      <c r="P548" s="11" t="s">
        <v>4642</v>
      </c>
      <c r="Q548" s="11" t="s">
        <v>89</v>
      </c>
      <c r="R548" s="9"/>
      <c r="S548" s="9"/>
      <c r="T548" s="9"/>
      <c r="U548" s="9"/>
      <c r="V548" s="17" t="s">
        <v>133</v>
      </c>
      <c r="W548" s="11" t="s">
        <v>90</v>
      </c>
      <c r="X548" s="13" t="s">
        <v>91</v>
      </c>
      <c r="Y548" s="14"/>
      <c r="Z548" s="9"/>
      <c r="AA548" s="13" t="s">
        <v>91</v>
      </c>
      <c r="AB548" s="9"/>
      <c r="AC548" s="9"/>
      <c r="AD548" s="9"/>
      <c r="AE548" s="9"/>
      <c r="AF548" s="9"/>
      <c r="AG548" s="15"/>
      <c r="AH548" s="9"/>
      <c r="AI548" s="9"/>
      <c r="AJ548" s="9"/>
      <c r="AK548" s="9"/>
      <c r="AL548" s="9"/>
      <c r="AM548" s="9"/>
      <c r="AN548" s="9"/>
      <c r="AO548" s="15"/>
      <c r="AP548" s="15"/>
      <c r="AQ548" s="9"/>
      <c r="AR548" s="9"/>
      <c r="AS548" s="9"/>
      <c r="AT548" s="9"/>
      <c r="AU548" s="9"/>
      <c r="AV548" s="9"/>
      <c r="AW548" s="9"/>
      <c r="AX548" s="15"/>
      <c r="AY548" s="9"/>
      <c r="AZ548" s="9"/>
      <c r="BA548" s="9"/>
      <c r="BB548" s="9"/>
      <c r="BC548" s="9"/>
      <c r="BD548" s="9"/>
      <c r="BE548" s="9"/>
      <c r="BF548" s="9"/>
      <c r="BG548" s="9"/>
      <c r="BH548" s="9"/>
      <c r="BI548" s="9"/>
      <c r="BJ548" s="11"/>
      <c r="BK548" s="16"/>
      <c r="BL548" s="11"/>
      <c r="BM548" s="11"/>
      <c r="BN548" s="11"/>
      <c r="BO548" s="11"/>
      <c r="BP548" s="11"/>
      <c r="BQ548" s="11"/>
      <c r="BR548" s="11"/>
      <c r="BS548" s="11"/>
      <c r="BT548" s="11"/>
      <c r="BU548" s="11"/>
      <c r="BV548" s="16"/>
      <c r="BW548" s="11"/>
      <c r="BX548" s="11"/>
      <c r="BY548" s="11"/>
      <c r="BZ548" s="11"/>
      <c r="CA548" s="11"/>
      <c r="CB548" s="11"/>
      <c r="CC548" s="9"/>
      <c r="CD548" s="9"/>
    </row>
    <row r="549" hidden="1">
      <c r="A549" s="11" t="s">
        <v>4643</v>
      </c>
      <c r="B549" s="10">
        <v>2018.0</v>
      </c>
      <c r="C549" s="11" t="s">
        <v>4644</v>
      </c>
      <c r="D549" s="11" t="s">
        <v>4645</v>
      </c>
      <c r="E549" s="9"/>
      <c r="F549" s="11" t="s">
        <v>4433</v>
      </c>
      <c r="G549" s="10">
        <v>24.0</v>
      </c>
      <c r="H549" s="10">
        <v>4.0</v>
      </c>
      <c r="I549" s="10">
        <v>1630.0</v>
      </c>
      <c r="J549" s="10">
        <v>1658.0</v>
      </c>
      <c r="K549" s="11" t="s">
        <v>4646</v>
      </c>
      <c r="L549" s="10">
        <v>14.0</v>
      </c>
      <c r="M549" s="11" t="s">
        <v>4647</v>
      </c>
      <c r="N549" s="11" t="s">
        <v>4648</v>
      </c>
      <c r="O549" s="12" t="s">
        <v>4649</v>
      </c>
      <c r="P549" s="11" t="s">
        <v>4650</v>
      </c>
      <c r="Q549" s="11" t="s">
        <v>125</v>
      </c>
      <c r="S549" s="9"/>
      <c r="T549" s="9"/>
      <c r="U549" s="11" t="s">
        <v>90</v>
      </c>
      <c r="V549" s="13" t="s">
        <v>91</v>
      </c>
      <c r="W549" s="9"/>
      <c r="X549" s="13" t="s">
        <v>91</v>
      </c>
      <c r="Y549" s="14"/>
      <c r="Z549" s="9"/>
      <c r="AA549" s="13" t="s">
        <v>91</v>
      </c>
      <c r="AB549" s="9"/>
      <c r="AC549" s="9"/>
      <c r="AD549" s="9"/>
      <c r="AE549" s="9"/>
      <c r="AF549" s="9"/>
      <c r="AG549" s="15"/>
      <c r="AH549" s="9"/>
      <c r="AI549" s="9"/>
      <c r="AJ549" s="9"/>
      <c r="AK549" s="9"/>
      <c r="AL549" s="9"/>
      <c r="AM549" s="9"/>
      <c r="AN549" s="9"/>
      <c r="AO549" s="15"/>
      <c r="AP549" s="15"/>
      <c r="AQ549" s="9"/>
      <c r="AR549" s="9"/>
      <c r="AS549" s="9"/>
      <c r="AT549" s="9"/>
      <c r="AU549" s="9"/>
      <c r="AV549" s="9"/>
      <c r="AW549" s="9"/>
      <c r="AX549" s="15"/>
      <c r="AY549" s="9"/>
      <c r="AZ549" s="9"/>
      <c r="BA549" s="9"/>
      <c r="BB549" s="9"/>
      <c r="BC549" s="9"/>
      <c r="BD549" s="9"/>
      <c r="BE549" s="9"/>
      <c r="BF549" s="9"/>
      <c r="BG549" s="9"/>
      <c r="BH549" s="9"/>
      <c r="BI549" s="9"/>
      <c r="BJ549" s="11"/>
      <c r="BK549" s="16"/>
      <c r="BL549" s="11"/>
      <c r="BM549" s="11"/>
      <c r="BN549" s="11"/>
      <c r="BO549" s="11"/>
      <c r="BP549" s="11"/>
      <c r="BQ549" s="11"/>
      <c r="BR549" s="11"/>
      <c r="BS549" s="11"/>
      <c r="BT549" s="11"/>
      <c r="BU549" s="11"/>
      <c r="BV549" s="16"/>
      <c r="BW549" s="11"/>
      <c r="BX549" s="11"/>
      <c r="BY549" s="11"/>
      <c r="BZ549" s="11"/>
      <c r="CA549" s="11"/>
      <c r="CB549" s="11"/>
      <c r="CC549" s="9"/>
      <c r="CD549" s="9"/>
    </row>
    <row r="550" hidden="1">
      <c r="A550" s="11" t="s">
        <v>4643</v>
      </c>
      <c r="B550" s="10">
        <v>2018.0</v>
      </c>
      <c r="C550" s="11" t="s">
        <v>4651</v>
      </c>
      <c r="D550" s="11" t="s">
        <v>4652</v>
      </c>
      <c r="E550" s="9"/>
      <c r="F550" s="11" t="s">
        <v>4440</v>
      </c>
      <c r="G550" s="10">
        <v>24.0</v>
      </c>
      <c r="H550" s="10">
        <v>4.0</v>
      </c>
      <c r="I550" s="11" t="s">
        <v>4653</v>
      </c>
      <c r="J550" s="10">
        <v>1658.0</v>
      </c>
      <c r="K550" s="11" t="s">
        <v>4654</v>
      </c>
      <c r="L550" s="10">
        <v>16.0</v>
      </c>
      <c r="M550" s="11" t="s">
        <v>4655</v>
      </c>
      <c r="N550" s="11" t="s">
        <v>4656</v>
      </c>
      <c r="O550" s="12" t="s">
        <v>4657</v>
      </c>
      <c r="P550" s="11" t="s">
        <v>4658</v>
      </c>
      <c r="Q550" s="11" t="s">
        <v>89</v>
      </c>
      <c r="R550" s="9"/>
      <c r="S550" s="9"/>
      <c r="T550" s="9"/>
      <c r="U550" s="9"/>
      <c r="V550" s="17" t="s">
        <v>133</v>
      </c>
      <c r="W550" s="11" t="s">
        <v>90</v>
      </c>
      <c r="X550" s="13" t="s">
        <v>91</v>
      </c>
      <c r="Y550" s="14"/>
      <c r="Z550" s="9"/>
      <c r="AA550" s="13" t="s">
        <v>91</v>
      </c>
      <c r="AB550" s="9"/>
      <c r="AC550" s="9"/>
      <c r="AD550" s="9"/>
      <c r="AE550" s="9"/>
      <c r="AF550" s="9"/>
      <c r="AG550" s="15"/>
      <c r="AH550" s="9"/>
      <c r="AI550" s="9"/>
      <c r="AJ550" s="9"/>
      <c r="AK550" s="9"/>
      <c r="AL550" s="9"/>
      <c r="AM550" s="9"/>
      <c r="AN550" s="9"/>
      <c r="AO550" s="15"/>
      <c r="AP550" s="15"/>
      <c r="AQ550" s="9"/>
      <c r="AR550" s="9"/>
      <c r="AS550" s="9"/>
      <c r="AT550" s="9"/>
      <c r="AU550" s="9"/>
      <c r="AV550" s="9"/>
      <c r="AW550" s="9"/>
      <c r="AX550" s="15"/>
      <c r="AY550" s="9"/>
      <c r="AZ550" s="9"/>
      <c r="BA550" s="9"/>
      <c r="BB550" s="9"/>
      <c r="BC550" s="9"/>
      <c r="BD550" s="9"/>
      <c r="BE550" s="9"/>
      <c r="BF550" s="9"/>
      <c r="BG550" s="9"/>
      <c r="BH550" s="9"/>
      <c r="BI550" s="9"/>
      <c r="BJ550" s="11"/>
      <c r="BK550" s="16"/>
      <c r="BL550" s="11"/>
      <c r="BM550" s="11"/>
      <c r="BN550" s="11"/>
      <c r="BO550" s="11"/>
      <c r="BP550" s="11"/>
      <c r="BQ550" s="11"/>
      <c r="BR550" s="11"/>
      <c r="BS550" s="11"/>
      <c r="BT550" s="11"/>
      <c r="BU550" s="11"/>
      <c r="BV550" s="16"/>
      <c r="BW550" s="11"/>
      <c r="BX550" s="11"/>
      <c r="BY550" s="11"/>
      <c r="BZ550" s="11"/>
      <c r="CA550" s="11"/>
      <c r="CB550" s="11"/>
      <c r="CC550" s="9"/>
      <c r="CD550" s="9"/>
    </row>
    <row r="551" hidden="1">
      <c r="A551" s="11" t="s">
        <v>4659</v>
      </c>
      <c r="B551" s="10">
        <v>2018.0</v>
      </c>
      <c r="C551" s="11" t="s">
        <v>4660</v>
      </c>
      <c r="D551" s="11" t="s">
        <v>4661</v>
      </c>
      <c r="E551" s="9"/>
      <c r="F551" s="11" t="s">
        <v>541</v>
      </c>
      <c r="G551" s="10">
        <v>35.0</v>
      </c>
      <c r="H551" s="10">
        <v>8.0</v>
      </c>
      <c r="I551" s="10">
        <v>486.0</v>
      </c>
      <c r="J551" s="10">
        <v>505.0</v>
      </c>
      <c r="K551" s="11" t="s">
        <v>4662</v>
      </c>
      <c r="L551" s="10">
        <v>7.0</v>
      </c>
      <c r="M551" s="11" t="s">
        <v>577</v>
      </c>
      <c r="N551" s="11" t="s">
        <v>4663</v>
      </c>
      <c r="O551" s="12" t="s">
        <v>4664</v>
      </c>
      <c r="P551" s="11" t="s">
        <v>4665</v>
      </c>
      <c r="Q551" s="11" t="s">
        <v>89</v>
      </c>
      <c r="R551" s="9"/>
      <c r="S551" s="9"/>
      <c r="T551" s="9"/>
      <c r="U551" s="9"/>
      <c r="V551" s="17" t="s">
        <v>133</v>
      </c>
      <c r="W551" s="11" t="s">
        <v>90</v>
      </c>
      <c r="X551" s="13" t="s">
        <v>91</v>
      </c>
      <c r="Y551" s="14"/>
      <c r="Z551" s="9"/>
      <c r="AA551" s="13" t="s">
        <v>91</v>
      </c>
      <c r="AB551" s="9"/>
      <c r="AC551" s="9"/>
      <c r="AD551" s="9"/>
      <c r="AE551" s="9"/>
      <c r="AF551" s="9"/>
      <c r="AG551" s="15"/>
      <c r="AH551" s="9"/>
      <c r="AI551" s="9"/>
      <c r="AJ551" s="9"/>
      <c r="AK551" s="9"/>
      <c r="AL551" s="9"/>
      <c r="AM551" s="9"/>
      <c r="AN551" s="9"/>
      <c r="AO551" s="15"/>
      <c r="AP551" s="15"/>
      <c r="AQ551" s="9"/>
      <c r="AR551" s="9"/>
      <c r="AS551" s="9"/>
      <c r="AT551" s="9"/>
      <c r="AU551" s="9"/>
      <c r="AV551" s="9"/>
      <c r="AW551" s="9"/>
      <c r="AX551" s="15"/>
      <c r="AY551" s="9"/>
      <c r="AZ551" s="9"/>
      <c r="BA551" s="9"/>
      <c r="BB551" s="9"/>
      <c r="BC551" s="9"/>
      <c r="BD551" s="9"/>
      <c r="BE551" s="9"/>
      <c r="BF551" s="9"/>
      <c r="BG551" s="9"/>
      <c r="BH551" s="9"/>
      <c r="BI551" s="9"/>
      <c r="BJ551" s="11"/>
      <c r="BK551" s="16"/>
      <c r="BL551" s="11"/>
      <c r="BM551" s="11"/>
      <c r="BN551" s="11"/>
      <c r="BO551" s="11"/>
      <c r="BP551" s="11"/>
      <c r="BQ551" s="11"/>
      <c r="BR551" s="11"/>
      <c r="BS551" s="11"/>
      <c r="BT551" s="11"/>
      <c r="BU551" s="11"/>
      <c r="BV551" s="16"/>
      <c r="BW551" s="11"/>
      <c r="BX551" s="11"/>
      <c r="BY551" s="11"/>
      <c r="BZ551" s="11"/>
      <c r="CA551" s="11"/>
      <c r="CB551" s="11"/>
      <c r="CC551" s="9"/>
      <c r="CD551" s="9"/>
    </row>
    <row r="552" hidden="1">
      <c r="A552" s="11" t="s">
        <v>4666</v>
      </c>
      <c r="B552" s="10">
        <v>2020.0</v>
      </c>
      <c r="C552" s="11" t="s">
        <v>4667</v>
      </c>
      <c r="D552" s="11" t="s">
        <v>4668</v>
      </c>
      <c r="E552" s="9"/>
      <c r="F552" s="11" t="s">
        <v>112</v>
      </c>
      <c r="G552" s="10">
        <v>402.0</v>
      </c>
      <c r="H552" s="9"/>
      <c r="I552" s="10">
        <v>698.0</v>
      </c>
      <c r="J552" s="10">
        <v>714.0</v>
      </c>
      <c r="K552" s="9"/>
      <c r="L552" s="9"/>
      <c r="M552" s="11" t="s">
        <v>4669</v>
      </c>
      <c r="N552" s="11" t="s">
        <v>4670</v>
      </c>
      <c r="O552" s="12" t="s">
        <v>4671</v>
      </c>
      <c r="P552" s="11" t="s">
        <v>4672</v>
      </c>
      <c r="Q552" s="11" t="s">
        <v>89</v>
      </c>
      <c r="R552" s="9"/>
      <c r="S552" s="9"/>
      <c r="T552" s="9"/>
      <c r="U552" s="9"/>
      <c r="V552" s="17" t="s">
        <v>133</v>
      </c>
      <c r="W552" s="11" t="s">
        <v>90</v>
      </c>
      <c r="X552" s="13" t="s">
        <v>91</v>
      </c>
      <c r="Y552" s="14"/>
      <c r="Z552" s="9"/>
      <c r="AA552" s="13" t="s">
        <v>91</v>
      </c>
      <c r="AB552" s="9"/>
      <c r="AC552" s="9"/>
      <c r="AD552" s="9"/>
      <c r="AE552" s="9"/>
      <c r="AF552" s="9"/>
      <c r="AG552" s="15"/>
      <c r="AH552" s="9"/>
      <c r="AI552" s="9"/>
      <c r="AJ552" s="9"/>
      <c r="AK552" s="9"/>
      <c r="AL552" s="9"/>
      <c r="AM552" s="9"/>
      <c r="AN552" s="9"/>
      <c r="AO552" s="15"/>
      <c r="AP552" s="15"/>
      <c r="AQ552" s="9"/>
      <c r="AR552" s="9"/>
      <c r="AS552" s="9"/>
      <c r="AT552" s="9"/>
      <c r="AU552" s="9"/>
      <c r="AV552" s="9"/>
      <c r="AW552" s="9"/>
      <c r="AX552" s="15"/>
      <c r="AY552" s="9"/>
      <c r="AZ552" s="9"/>
      <c r="BA552" s="9"/>
      <c r="BB552" s="9"/>
      <c r="BC552" s="9"/>
      <c r="BD552" s="9"/>
      <c r="BE552" s="9"/>
      <c r="BF552" s="9"/>
      <c r="BG552" s="9"/>
      <c r="BH552" s="9"/>
      <c r="BI552" s="9"/>
      <c r="BJ552" s="11"/>
      <c r="BK552" s="16"/>
      <c r="BL552" s="11"/>
      <c r="BM552" s="11"/>
      <c r="BN552" s="11"/>
      <c r="BO552" s="11"/>
      <c r="BP552" s="11"/>
      <c r="BQ552" s="11"/>
      <c r="BR552" s="11"/>
      <c r="BS552" s="11"/>
      <c r="BT552" s="11"/>
      <c r="BU552" s="11"/>
      <c r="BV552" s="16"/>
      <c r="BW552" s="11"/>
      <c r="BX552" s="11"/>
      <c r="BY552" s="11"/>
      <c r="BZ552" s="11"/>
      <c r="CA552" s="11"/>
      <c r="CB552" s="11"/>
      <c r="CC552" s="9"/>
      <c r="CD552" s="9"/>
    </row>
    <row r="553" hidden="1">
      <c r="A553" s="11" t="s">
        <v>4673</v>
      </c>
      <c r="B553" s="10">
        <v>2021.0</v>
      </c>
      <c r="C553" s="11" t="s">
        <v>4674</v>
      </c>
      <c r="D553" s="11" t="s">
        <v>4675</v>
      </c>
      <c r="E553" s="9"/>
      <c r="F553" s="11" t="s">
        <v>4676</v>
      </c>
      <c r="G553" s="10">
        <v>13.0</v>
      </c>
      <c r="H553" s="10">
        <v>16.0</v>
      </c>
      <c r="I553" s="9"/>
      <c r="J553" s="9"/>
      <c r="K553" s="11" t="s">
        <v>4677</v>
      </c>
      <c r="L553" s="10">
        <v>2.0</v>
      </c>
      <c r="M553" s="11" t="s">
        <v>4678</v>
      </c>
      <c r="N553" s="11" t="s">
        <v>4679</v>
      </c>
      <c r="O553" s="12" t="s">
        <v>4680</v>
      </c>
      <c r="P553" s="11" t="s">
        <v>4681</v>
      </c>
      <c r="Q553" s="11" t="s">
        <v>125</v>
      </c>
      <c r="S553" s="9"/>
      <c r="T553" s="9"/>
      <c r="U553" s="11" t="s">
        <v>90</v>
      </c>
      <c r="V553" s="13" t="s">
        <v>91</v>
      </c>
      <c r="W553" s="9"/>
      <c r="X553" s="13" t="s">
        <v>91</v>
      </c>
      <c r="Y553" s="14"/>
      <c r="Z553" s="9"/>
      <c r="AA553" s="13" t="s">
        <v>91</v>
      </c>
      <c r="AB553" s="9"/>
      <c r="AC553" s="9"/>
      <c r="AD553" s="9"/>
      <c r="AE553" s="9"/>
      <c r="AF553" s="9"/>
      <c r="AG553" s="15"/>
      <c r="AH553" s="9"/>
      <c r="AI553" s="9"/>
      <c r="AJ553" s="9"/>
      <c r="AK553" s="9"/>
      <c r="AL553" s="9"/>
      <c r="AM553" s="9"/>
      <c r="AN553" s="9"/>
      <c r="AO553" s="15"/>
      <c r="AP553" s="15"/>
      <c r="AQ553" s="9"/>
      <c r="AR553" s="9"/>
      <c r="AS553" s="9"/>
      <c r="AT553" s="9"/>
      <c r="AU553" s="9"/>
      <c r="AV553" s="9"/>
      <c r="AW553" s="9"/>
      <c r="AX553" s="15"/>
      <c r="AY553" s="9"/>
      <c r="AZ553" s="9"/>
      <c r="BA553" s="9"/>
      <c r="BB553" s="9"/>
      <c r="BC553" s="9"/>
      <c r="BD553" s="9"/>
      <c r="BE553" s="9"/>
      <c r="BF553" s="9"/>
      <c r="BG553" s="9"/>
      <c r="BH553" s="9"/>
      <c r="BI553" s="9"/>
      <c r="BJ553" s="11"/>
      <c r="BK553" s="16"/>
      <c r="BL553" s="11"/>
      <c r="BM553" s="11"/>
      <c r="BN553" s="11"/>
      <c r="BO553" s="11"/>
      <c r="BP553" s="11"/>
      <c r="BQ553" s="11"/>
      <c r="BR553" s="11"/>
      <c r="BS553" s="11"/>
      <c r="BT553" s="11"/>
      <c r="BU553" s="11"/>
      <c r="BV553" s="16"/>
      <c r="BW553" s="11"/>
      <c r="BX553" s="11"/>
      <c r="BY553" s="11"/>
      <c r="BZ553" s="11"/>
      <c r="CA553" s="11"/>
      <c r="CB553" s="11"/>
      <c r="CC553" s="9"/>
      <c r="CD553" s="9"/>
    </row>
    <row r="554" hidden="1">
      <c r="A554" s="11" t="s">
        <v>4673</v>
      </c>
      <c r="B554" s="10">
        <v>2021.0</v>
      </c>
      <c r="C554" s="11" t="s">
        <v>4682</v>
      </c>
      <c r="D554" s="11" t="s">
        <v>4683</v>
      </c>
      <c r="E554" s="9"/>
      <c r="F554" s="11" t="s">
        <v>4684</v>
      </c>
      <c r="G554" s="10">
        <v>13.0</v>
      </c>
      <c r="H554" s="10">
        <v>16.0</v>
      </c>
      <c r="I554" s="9"/>
      <c r="J554" s="9"/>
      <c r="K554" s="11" t="s">
        <v>4685</v>
      </c>
      <c r="L554" s="10">
        <v>3.0</v>
      </c>
      <c r="M554" s="11" t="s">
        <v>4686</v>
      </c>
      <c r="N554" s="11" t="s">
        <v>4687</v>
      </c>
      <c r="O554" s="12" t="s">
        <v>4688</v>
      </c>
      <c r="P554" s="11" t="s">
        <v>4689</v>
      </c>
      <c r="Q554" s="11" t="s">
        <v>89</v>
      </c>
      <c r="R554" s="9"/>
      <c r="S554" s="9"/>
      <c r="T554" s="9"/>
      <c r="U554" s="9"/>
      <c r="V554" s="17" t="s">
        <v>133</v>
      </c>
      <c r="W554" s="11" t="s">
        <v>90</v>
      </c>
      <c r="X554" s="13" t="s">
        <v>91</v>
      </c>
      <c r="Y554" s="14"/>
      <c r="Z554" s="9"/>
      <c r="AA554" s="13" t="s">
        <v>91</v>
      </c>
      <c r="AB554" s="9"/>
      <c r="AC554" s="9"/>
      <c r="AD554" s="9"/>
      <c r="AE554" s="9"/>
      <c r="AF554" s="9"/>
      <c r="AG554" s="15"/>
      <c r="AH554" s="9"/>
      <c r="AI554" s="9"/>
      <c r="AJ554" s="9"/>
      <c r="AK554" s="9"/>
      <c r="AL554" s="9"/>
      <c r="AM554" s="9"/>
      <c r="AN554" s="9"/>
      <c r="AO554" s="15"/>
      <c r="AP554" s="15"/>
      <c r="AQ554" s="9"/>
      <c r="AR554" s="9"/>
      <c r="AS554" s="9"/>
      <c r="AT554" s="9"/>
      <c r="AU554" s="9"/>
      <c r="AV554" s="9"/>
      <c r="AW554" s="9"/>
      <c r="AX554" s="15"/>
      <c r="AY554" s="9"/>
      <c r="AZ554" s="9"/>
      <c r="BA554" s="9"/>
      <c r="BB554" s="9"/>
      <c r="BC554" s="9"/>
      <c r="BD554" s="9"/>
      <c r="BE554" s="9"/>
      <c r="BF554" s="9"/>
      <c r="BG554" s="9"/>
      <c r="BH554" s="9"/>
      <c r="BI554" s="9"/>
      <c r="BJ554" s="11"/>
      <c r="BK554" s="16"/>
      <c r="BL554" s="11"/>
      <c r="BM554" s="11"/>
      <c r="BN554" s="11"/>
      <c r="BO554" s="11"/>
      <c r="BP554" s="11"/>
      <c r="BQ554" s="11"/>
      <c r="BR554" s="11"/>
      <c r="BS554" s="11"/>
      <c r="BT554" s="11"/>
      <c r="BU554" s="11"/>
      <c r="BV554" s="16"/>
      <c r="BW554" s="11"/>
      <c r="BX554" s="11"/>
      <c r="BY554" s="11"/>
      <c r="BZ554" s="11"/>
      <c r="CA554" s="11"/>
      <c r="CB554" s="11"/>
      <c r="CC554" s="9"/>
      <c r="CD554" s="9"/>
    </row>
    <row r="555" hidden="1">
      <c r="A555" s="11" t="s">
        <v>4690</v>
      </c>
      <c r="B555" s="10">
        <v>2021.0</v>
      </c>
      <c r="C555" s="11" t="s">
        <v>4691</v>
      </c>
      <c r="D555" s="11" t="s">
        <v>4692</v>
      </c>
      <c r="E555" s="9"/>
      <c r="F555" s="11" t="s">
        <v>4693</v>
      </c>
      <c r="G555" s="10">
        <v>17.0</v>
      </c>
      <c r="H555" s="10">
        <v>1.0</v>
      </c>
      <c r="I555" s="10">
        <v>185.0</v>
      </c>
      <c r="J555" s="10">
        <v>194.0</v>
      </c>
      <c r="K555" s="11" t="s">
        <v>4694</v>
      </c>
      <c r="L555" s="10">
        <v>2.0</v>
      </c>
      <c r="M555" s="11" t="s">
        <v>4695</v>
      </c>
      <c r="N555" s="11" t="s">
        <v>4696</v>
      </c>
      <c r="O555" s="12" t="s">
        <v>4697</v>
      </c>
      <c r="P555" s="11" t="s">
        <v>4698</v>
      </c>
      <c r="Q555" s="11" t="s">
        <v>89</v>
      </c>
      <c r="R555" s="9"/>
      <c r="S555" s="9"/>
      <c r="T555" s="9"/>
      <c r="U555" s="9"/>
      <c r="V555" s="17" t="s">
        <v>133</v>
      </c>
      <c r="W555" s="11" t="s">
        <v>90</v>
      </c>
      <c r="X555" s="13" t="s">
        <v>91</v>
      </c>
      <c r="Y555" s="14"/>
      <c r="Z555" s="9"/>
      <c r="AA555" s="13" t="s">
        <v>91</v>
      </c>
      <c r="AB555" s="9"/>
      <c r="AC555" s="9"/>
      <c r="AD555" s="9"/>
      <c r="AE555" s="9"/>
      <c r="AF555" s="9"/>
      <c r="AG555" s="15"/>
      <c r="AH555" s="9"/>
      <c r="AI555" s="9"/>
      <c r="AJ555" s="9"/>
      <c r="AK555" s="9"/>
      <c r="AL555" s="9"/>
      <c r="AM555" s="9"/>
      <c r="AN555" s="9"/>
      <c r="AO555" s="15"/>
      <c r="AP555" s="15"/>
      <c r="AQ555" s="9"/>
      <c r="AR555" s="9"/>
      <c r="AS555" s="9"/>
      <c r="AT555" s="9"/>
      <c r="AU555" s="9"/>
      <c r="AV555" s="9"/>
      <c r="AW555" s="9"/>
      <c r="AX555" s="15"/>
      <c r="AY555" s="9"/>
      <c r="AZ555" s="9"/>
      <c r="BA555" s="9"/>
      <c r="BB555" s="9"/>
      <c r="BC555" s="9"/>
      <c r="BD555" s="9"/>
      <c r="BE555" s="9"/>
      <c r="BF555" s="9"/>
      <c r="BG555" s="9"/>
      <c r="BH555" s="9"/>
      <c r="BI555" s="9"/>
      <c r="BJ555" s="11"/>
      <c r="BK555" s="16"/>
      <c r="BL555" s="11"/>
      <c r="BM555" s="11"/>
      <c r="BN555" s="11"/>
      <c r="BO555" s="11"/>
      <c r="BP555" s="11"/>
      <c r="BQ555" s="11"/>
      <c r="BR555" s="11"/>
      <c r="BS555" s="11"/>
      <c r="BT555" s="11"/>
      <c r="BU555" s="11"/>
      <c r="BV555" s="16"/>
      <c r="BW555" s="11"/>
      <c r="BX555" s="11"/>
      <c r="BY555" s="11"/>
      <c r="BZ555" s="11"/>
      <c r="CA555" s="11"/>
      <c r="CB555" s="11"/>
      <c r="CC555" s="9"/>
      <c r="CD555" s="9"/>
    </row>
    <row r="556" hidden="1">
      <c r="A556" s="11" t="s">
        <v>4699</v>
      </c>
      <c r="B556" s="10">
        <v>2018.0</v>
      </c>
      <c r="C556" s="11" t="s">
        <v>2064</v>
      </c>
      <c r="D556" s="11" t="s">
        <v>4700</v>
      </c>
      <c r="E556" s="9"/>
      <c r="F556" s="11" t="s">
        <v>950</v>
      </c>
      <c r="G556" s="10">
        <v>19.0</v>
      </c>
      <c r="H556" s="10">
        <v>4.0</v>
      </c>
      <c r="I556" s="10">
        <v>305.0</v>
      </c>
      <c r="J556" s="10">
        <v>319.0</v>
      </c>
      <c r="K556" s="11" t="s">
        <v>4701</v>
      </c>
      <c r="L556" s="10">
        <v>19.0</v>
      </c>
      <c r="M556" s="11" t="s">
        <v>4702</v>
      </c>
      <c r="N556" s="11" t="s">
        <v>4703</v>
      </c>
      <c r="O556" s="12" t="s">
        <v>4704</v>
      </c>
      <c r="P556" s="11" t="s">
        <v>4705</v>
      </c>
      <c r="Q556" s="11" t="s">
        <v>89</v>
      </c>
      <c r="R556" s="9"/>
      <c r="S556" s="9"/>
      <c r="T556" s="9"/>
      <c r="U556" s="9"/>
      <c r="V556" s="17" t="s">
        <v>133</v>
      </c>
      <c r="W556" s="11" t="s">
        <v>90</v>
      </c>
      <c r="X556" s="13" t="s">
        <v>91</v>
      </c>
      <c r="Y556" s="14"/>
      <c r="Z556" s="9"/>
      <c r="AA556" s="13" t="s">
        <v>91</v>
      </c>
      <c r="AB556" s="9"/>
      <c r="AC556" s="9"/>
      <c r="AD556" s="9"/>
      <c r="AE556" s="9"/>
      <c r="AF556" s="9"/>
      <c r="AG556" s="15"/>
      <c r="AH556" s="9"/>
      <c r="AI556" s="9"/>
      <c r="AJ556" s="9"/>
      <c r="AK556" s="9"/>
      <c r="AL556" s="9"/>
      <c r="AM556" s="9"/>
      <c r="AN556" s="9"/>
      <c r="AO556" s="15"/>
      <c r="AP556" s="15"/>
      <c r="AQ556" s="9"/>
      <c r="AR556" s="9"/>
      <c r="AS556" s="9"/>
      <c r="AT556" s="9"/>
      <c r="AU556" s="9"/>
      <c r="AV556" s="9"/>
      <c r="AW556" s="9"/>
      <c r="AX556" s="15"/>
      <c r="AY556" s="9"/>
      <c r="AZ556" s="9"/>
      <c r="BA556" s="9"/>
      <c r="BB556" s="9"/>
      <c r="BC556" s="9"/>
      <c r="BD556" s="9"/>
      <c r="BE556" s="9"/>
      <c r="BF556" s="9"/>
      <c r="BG556" s="9"/>
      <c r="BH556" s="9"/>
      <c r="BI556" s="9"/>
      <c r="BJ556" s="11"/>
      <c r="BK556" s="16"/>
      <c r="BL556" s="11"/>
      <c r="BM556" s="11"/>
      <c r="BN556" s="11"/>
      <c r="BO556" s="11"/>
      <c r="BP556" s="11"/>
      <c r="BQ556" s="11"/>
      <c r="BR556" s="11"/>
      <c r="BS556" s="11"/>
      <c r="BT556" s="11"/>
      <c r="BU556" s="11"/>
      <c r="BV556" s="16"/>
      <c r="BW556" s="11"/>
      <c r="BX556" s="11"/>
      <c r="BY556" s="11"/>
      <c r="BZ556" s="11"/>
      <c r="CA556" s="11"/>
      <c r="CB556" s="11"/>
      <c r="CC556" s="9"/>
      <c r="CD556" s="9"/>
    </row>
    <row r="557" hidden="1">
      <c r="A557" s="9"/>
      <c r="B557" s="10">
        <v>2017.0</v>
      </c>
      <c r="C557" s="11" t="s">
        <v>4706</v>
      </c>
      <c r="D557" s="11" t="s">
        <v>4707</v>
      </c>
      <c r="E557" s="9"/>
      <c r="F557" s="11" t="s">
        <v>4708</v>
      </c>
      <c r="G557" s="10">
        <v>9.0</v>
      </c>
      <c r="H557" s="11" t="s">
        <v>4709</v>
      </c>
      <c r="I557" s="10">
        <v>1126.0</v>
      </c>
      <c r="J557" s="10">
        <v>1137.0</v>
      </c>
      <c r="K557" s="11" t="s">
        <v>4710</v>
      </c>
      <c r="M557" s="11" t="s">
        <v>4711</v>
      </c>
      <c r="N557" s="11" t="s">
        <v>4712</v>
      </c>
      <c r="O557" s="12" t="s">
        <v>4713</v>
      </c>
      <c r="P557" s="11" t="s">
        <v>4714</v>
      </c>
      <c r="Q557" s="11" t="s">
        <v>89</v>
      </c>
      <c r="R557" s="9"/>
      <c r="S557" s="9"/>
      <c r="T557" s="9"/>
      <c r="U557" s="9"/>
      <c r="V557" s="17" t="s">
        <v>133</v>
      </c>
      <c r="W557" s="11" t="s">
        <v>90</v>
      </c>
      <c r="X557" s="13" t="s">
        <v>91</v>
      </c>
      <c r="Y557" s="14"/>
      <c r="Z557" s="9"/>
      <c r="AA557" s="13" t="s">
        <v>91</v>
      </c>
      <c r="AB557" s="9"/>
      <c r="AC557" s="9"/>
      <c r="AD557" s="9"/>
      <c r="AE557" s="9"/>
      <c r="AF557" s="9"/>
      <c r="AG557" s="15"/>
      <c r="AH557" s="9"/>
      <c r="AI557" s="9"/>
      <c r="AJ557" s="9"/>
      <c r="AK557" s="9"/>
      <c r="AL557" s="9"/>
      <c r="AM557" s="9"/>
      <c r="AN557" s="9"/>
      <c r="AO557" s="15"/>
      <c r="AP557" s="15"/>
      <c r="AQ557" s="9"/>
      <c r="AR557" s="9"/>
      <c r="AS557" s="9"/>
      <c r="AT557" s="9"/>
      <c r="AU557" s="9"/>
      <c r="AV557" s="9"/>
      <c r="AW557" s="9"/>
      <c r="AX557" s="15"/>
      <c r="AY557" s="9"/>
      <c r="AZ557" s="9"/>
      <c r="BA557" s="9"/>
      <c r="BB557" s="9"/>
      <c r="BC557" s="9"/>
      <c r="BD557" s="9"/>
      <c r="BE557" s="9"/>
      <c r="BF557" s="9"/>
      <c r="BG557" s="9"/>
      <c r="BH557" s="9"/>
      <c r="BI557" s="9"/>
      <c r="BJ557" s="11"/>
      <c r="BK557" s="16"/>
      <c r="BL557" s="11"/>
      <c r="BM557" s="11"/>
      <c r="BN557" s="11"/>
      <c r="BO557" s="11"/>
      <c r="BP557" s="11"/>
      <c r="BQ557" s="11"/>
      <c r="BR557" s="11"/>
      <c r="BS557" s="11"/>
      <c r="BT557" s="11"/>
      <c r="BU557" s="11"/>
      <c r="BV557" s="16"/>
      <c r="BW557" s="11"/>
      <c r="BX557" s="11"/>
      <c r="BY557" s="11"/>
      <c r="BZ557" s="11"/>
      <c r="CA557" s="11"/>
      <c r="CB557" s="11"/>
      <c r="CC557" s="9"/>
      <c r="CD557" s="9"/>
    </row>
    <row r="558" hidden="1">
      <c r="A558" s="11" t="s">
        <v>4715</v>
      </c>
      <c r="B558" s="10">
        <v>2022.0</v>
      </c>
      <c r="C558" s="11" t="s">
        <v>4716</v>
      </c>
      <c r="D558" s="11" t="s">
        <v>4717</v>
      </c>
      <c r="E558" s="9"/>
      <c r="F558" s="11" t="s">
        <v>4718</v>
      </c>
      <c r="G558" s="10">
        <v>2022.0</v>
      </c>
      <c r="H558" s="9"/>
      <c r="I558" s="9"/>
      <c r="J558" s="9"/>
      <c r="K558" s="9"/>
      <c r="L558" s="9"/>
      <c r="M558" s="11" t="s">
        <v>4719</v>
      </c>
      <c r="N558" s="11" t="s">
        <v>4720</v>
      </c>
      <c r="O558" s="12" t="s">
        <v>4721</v>
      </c>
      <c r="P558" s="11" t="s">
        <v>4722</v>
      </c>
      <c r="Q558" s="11" t="s">
        <v>89</v>
      </c>
      <c r="R558" s="9"/>
      <c r="S558" s="9"/>
      <c r="T558" s="9"/>
      <c r="U558" s="9"/>
      <c r="V558" s="17" t="s">
        <v>133</v>
      </c>
      <c r="W558" s="11" t="s">
        <v>90</v>
      </c>
      <c r="X558" s="13" t="s">
        <v>91</v>
      </c>
      <c r="Y558" s="14"/>
      <c r="Z558" s="9"/>
      <c r="AA558" s="13" t="s">
        <v>91</v>
      </c>
      <c r="AB558" s="9"/>
      <c r="AC558" s="9"/>
      <c r="AD558" s="9"/>
      <c r="AE558" s="9"/>
      <c r="AF558" s="9"/>
      <c r="AG558" s="15"/>
      <c r="AH558" s="9"/>
      <c r="AI558" s="9"/>
      <c r="AJ558" s="9"/>
      <c r="AK558" s="9"/>
      <c r="AL558" s="9"/>
      <c r="AM558" s="9"/>
      <c r="AN558" s="9"/>
      <c r="AO558" s="15"/>
      <c r="AP558" s="15"/>
      <c r="AQ558" s="9"/>
      <c r="AR558" s="9"/>
      <c r="AS558" s="9"/>
      <c r="AT558" s="9"/>
      <c r="AU558" s="9"/>
      <c r="AV558" s="9"/>
      <c r="AW558" s="9"/>
      <c r="AX558" s="15"/>
      <c r="AY558" s="9"/>
      <c r="AZ558" s="9"/>
      <c r="BA558" s="9"/>
      <c r="BB558" s="9"/>
      <c r="BC558" s="9"/>
      <c r="BD558" s="9"/>
      <c r="BE558" s="9"/>
      <c r="BF558" s="9"/>
      <c r="BG558" s="9"/>
      <c r="BH558" s="9"/>
      <c r="BI558" s="9"/>
      <c r="BJ558" s="11"/>
      <c r="BK558" s="16"/>
      <c r="BL558" s="11"/>
      <c r="BM558" s="11"/>
      <c r="BN558" s="11"/>
      <c r="BO558" s="11"/>
      <c r="BP558" s="11"/>
      <c r="BQ558" s="11"/>
      <c r="BR558" s="11"/>
      <c r="BS558" s="11"/>
      <c r="BT558" s="11"/>
      <c r="BU558" s="11"/>
      <c r="BV558" s="16"/>
      <c r="BW558" s="11"/>
      <c r="BX558" s="11"/>
      <c r="BY558" s="11"/>
      <c r="BZ558" s="11"/>
      <c r="CA558" s="11"/>
      <c r="CB558" s="11"/>
      <c r="CC558" s="9"/>
      <c r="CD558" s="9"/>
    </row>
    <row r="559" hidden="1">
      <c r="A559" s="11" t="s">
        <v>4723</v>
      </c>
      <c r="B559" s="10">
        <v>2020.0</v>
      </c>
      <c r="C559" s="11" t="s">
        <v>4724</v>
      </c>
      <c r="D559" s="11" t="s">
        <v>4725</v>
      </c>
      <c r="E559" s="9"/>
      <c r="F559" s="11" t="s">
        <v>4726</v>
      </c>
      <c r="G559" s="10">
        <v>440.0</v>
      </c>
      <c r="H559" s="10">
        <v>2.0</v>
      </c>
      <c r="I559" s="9"/>
      <c r="J559" s="9"/>
      <c r="K559" s="9"/>
      <c r="L559" s="9"/>
      <c r="M559" s="11" t="s">
        <v>4727</v>
      </c>
      <c r="N559" s="11" t="s">
        <v>4728</v>
      </c>
      <c r="O559" s="12" t="s">
        <v>4729</v>
      </c>
      <c r="P559" s="11" t="s">
        <v>4730</v>
      </c>
      <c r="Q559" s="11" t="s">
        <v>89</v>
      </c>
      <c r="R559" s="9"/>
      <c r="S559" s="9"/>
      <c r="T559" s="9"/>
      <c r="U559" s="9"/>
      <c r="V559" s="17" t="s">
        <v>133</v>
      </c>
      <c r="W559" s="11" t="s">
        <v>90</v>
      </c>
      <c r="X559" s="13" t="s">
        <v>91</v>
      </c>
      <c r="Y559" s="14"/>
      <c r="Z559" s="9"/>
      <c r="AA559" s="13" t="s">
        <v>91</v>
      </c>
      <c r="AB559" s="9"/>
      <c r="AC559" s="9"/>
      <c r="AD559" s="9"/>
      <c r="AE559" s="9"/>
      <c r="AF559" s="9"/>
      <c r="AG559" s="15"/>
      <c r="AH559" s="9"/>
      <c r="AI559" s="9"/>
      <c r="AJ559" s="9"/>
      <c r="AK559" s="9"/>
      <c r="AL559" s="9"/>
      <c r="AM559" s="9"/>
      <c r="AN559" s="9"/>
      <c r="AO559" s="15"/>
      <c r="AP559" s="15"/>
      <c r="AQ559" s="9"/>
      <c r="AR559" s="9"/>
      <c r="AS559" s="9"/>
      <c r="AT559" s="9"/>
      <c r="AU559" s="9"/>
      <c r="AV559" s="9"/>
      <c r="AW559" s="9"/>
      <c r="AX559" s="15"/>
      <c r="AY559" s="9"/>
      <c r="AZ559" s="9"/>
      <c r="BA559" s="9"/>
      <c r="BB559" s="9"/>
      <c r="BC559" s="9"/>
      <c r="BD559" s="9"/>
      <c r="BE559" s="9"/>
      <c r="BF559" s="9"/>
      <c r="BG559" s="9"/>
      <c r="BH559" s="9"/>
      <c r="BI559" s="9"/>
      <c r="BJ559" s="11"/>
      <c r="BK559" s="16"/>
      <c r="BL559" s="11"/>
      <c r="BM559" s="11"/>
      <c r="BN559" s="11"/>
      <c r="BO559" s="11"/>
      <c r="BP559" s="11"/>
      <c r="BQ559" s="11"/>
      <c r="BR559" s="11"/>
      <c r="BS559" s="11"/>
      <c r="BT559" s="11"/>
      <c r="BU559" s="11"/>
      <c r="BV559" s="16"/>
      <c r="BW559" s="11"/>
      <c r="BX559" s="11"/>
      <c r="BY559" s="11"/>
      <c r="BZ559" s="11"/>
      <c r="CA559" s="11"/>
      <c r="CB559" s="11"/>
      <c r="CC559" s="9"/>
      <c r="CD559" s="9"/>
    </row>
    <row r="560" hidden="1">
      <c r="A560" s="11" t="s">
        <v>4731</v>
      </c>
      <c r="B560" s="10">
        <v>2019.0</v>
      </c>
      <c r="C560" s="11" t="s">
        <v>4732</v>
      </c>
      <c r="D560" s="11" t="s">
        <v>4733</v>
      </c>
      <c r="E560" s="9"/>
      <c r="F560" s="11" t="s">
        <v>137</v>
      </c>
      <c r="G560" s="10">
        <v>57.0</v>
      </c>
      <c r="H560" s="10">
        <v>3.0</v>
      </c>
      <c r="I560" s="10">
        <v>815.0</v>
      </c>
      <c r="J560" s="10">
        <v>828.0</v>
      </c>
      <c r="K560" s="11" t="s">
        <v>4734</v>
      </c>
      <c r="L560" s="10">
        <v>19.0</v>
      </c>
      <c r="M560" s="11" t="s">
        <v>4735</v>
      </c>
      <c r="N560" s="11" t="s">
        <v>4736</v>
      </c>
      <c r="O560" s="12" t="s">
        <v>4737</v>
      </c>
      <c r="P560" s="11" t="s">
        <v>4738</v>
      </c>
      <c r="Q560" s="11" t="s">
        <v>89</v>
      </c>
      <c r="R560" s="9"/>
      <c r="S560" s="9"/>
      <c r="T560" s="9"/>
      <c r="U560" s="9"/>
      <c r="V560" s="17" t="s">
        <v>133</v>
      </c>
      <c r="W560" s="11" t="s">
        <v>90</v>
      </c>
      <c r="X560" s="13" t="s">
        <v>91</v>
      </c>
      <c r="Y560" s="14"/>
      <c r="Z560" s="9"/>
      <c r="AA560" s="13" t="s">
        <v>91</v>
      </c>
      <c r="AB560" s="9"/>
      <c r="AC560" s="9"/>
      <c r="AD560" s="9"/>
      <c r="AE560" s="9"/>
      <c r="AF560" s="9"/>
      <c r="AG560" s="15"/>
      <c r="AH560" s="9"/>
      <c r="AI560" s="9"/>
      <c r="AJ560" s="9"/>
      <c r="AK560" s="9"/>
      <c r="AL560" s="9"/>
      <c r="AM560" s="9"/>
      <c r="AN560" s="9"/>
      <c r="AO560" s="15"/>
      <c r="AP560" s="15"/>
      <c r="AQ560" s="9"/>
      <c r="AR560" s="9"/>
      <c r="AS560" s="9"/>
      <c r="AT560" s="9"/>
      <c r="AU560" s="9"/>
      <c r="AV560" s="9"/>
      <c r="AW560" s="9"/>
      <c r="AX560" s="15"/>
      <c r="AY560" s="9"/>
      <c r="AZ560" s="9"/>
      <c r="BA560" s="9"/>
      <c r="BB560" s="9"/>
      <c r="BC560" s="9"/>
      <c r="BD560" s="9"/>
      <c r="BE560" s="9"/>
      <c r="BF560" s="9"/>
      <c r="BG560" s="9"/>
      <c r="BH560" s="9"/>
      <c r="BI560" s="9"/>
      <c r="BJ560" s="11"/>
      <c r="BK560" s="16"/>
      <c r="BL560" s="11"/>
      <c r="BM560" s="11"/>
      <c r="BN560" s="11"/>
      <c r="BO560" s="11"/>
      <c r="BP560" s="11"/>
      <c r="BQ560" s="11"/>
      <c r="BR560" s="11"/>
      <c r="BS560" s="11"/>
      <c r="BT560" s="11"/>
      <c r="BU560" s="11"/>
      <c r="BV560" s="16"/>
      <c r="BW560" s="11"/>
      <c r="BX560" s="11"/>
      <c r="BY560" s="11"/>
      <c r="BZ560" s="11"/>
      <c r="CA560" s="11"/>
      <c r="CB560" s="11"/>
      <c r="CC560" s="9"/>
      <c r="CD560" s="9"/>
    </row>
    <row r="561" hidden="1">
      <c r="A561" s="11" t="s">
        <v>4739</v>
      </c>
      <c r="B561" s="10">
        <v>2015.0</v>
      </c>
      <c r="C561" s="11" t="s">
        <v>4740</v>
      </c>
      <c r="D561" s="11" t="s">
        <v>4741</v>
      </c>
      <c r="E561" s="9"/>
      <c r="F561" s="11" t="s">
        <v>4742</v>
      </c>
      <c r="G561" s="10">
        <v>51.0</v>
      </c>
      <c r="H561" s="10">
        <v>4.0</v>
      </c>
      <c r="I561" s="10">
        <v>3.0</v>
      </c>
      <c r="J561" s="10">
        <v>28.0</v>
      </c>
      <c r="K561" s="11" t="s">
        <v>4743</v>
      </c>
      <c r="L561" s="10">
        <v>66.0</v>
      </c>
      <c r="M561" s="11" t="s">
        <v>4744</v>
      </c>
      <c r="N561" s="11" t="s">
        <v>4745</v>
      </c>
      <c r="O561" s="12" t="s">
        <v>4746</v>
      </c>
      <c r="P561" s="11" t="s">
        <v>4747</v>
      </c>
      <c r="Q561" s="11" t="s">
        <v>89</v>
      </c>
      <c r="R561" s="9"/>
      <c r="S561" s="9"/>
      <c r="T561" s="9"/>
      <c r="U561" s="9"/>
      <c r="V561" s="17" t="s">
        <v>133</v>
      </c>
      <c r="W561" s="11" t="s">
        <v>90</v>
      </c>
      <c r="X561" s="13" t="s">
        <v>91</v>
      </c>
      <c r="Y561" s="14"/>
      <c r="Z561" s="9"/>
      <c r="AA561" s="13" t="s">
        <v>91</v>
      </c>
      <c r="AB561" s="9"/>
      <c r="AC561" s="9"/>
      <c r="AD561" s="9"/>
      <c r="AE561" s="9"/>
      <c r="AF561" s="9"/>
      <c r="AG561" s="15"/>
      <c r="AH561" s="9"/>
      <c r="AI561" s="9"/>
      <c r="AJ561" s="9"/>
      <c r="AK561" s="9"/>
      <c r="AL561" s="9"/>
      <c r="AM561" s="9"/>
      <c r="AN561" s="9"/>
      <c r="AO561" s="15"/>
      <c r="AP561" s="15"/>
      <c r="AQ561" s="9"/>
      <c r="AR561" s="9"/>
      <c r="AS561" s="9"/>
      <c r="AT561" s="9"/>
      <c r="AU561" s="9"/>
      <c r="AV561" s="9"/>
      <c r="AW561" s="9"/>
      <c r="AX561" s="15"/>
      <c r="AY561" s="9"/>
      <c r="AZ561" s="9"/>
      <c r="BA561" s="9"/>
      <c r="BB561" s="9"/>
      <c r="BC561" s="9"/>
      <c r="BD561" s="9"/>
      <c r="BE561" s="9"/>
      <c r="BF561" s="9"/>
      <c r="BG561" s="9"/>
      <c r="BH561" s="9"/>
      <c r="BI561" s="9"/>
      <c r="BJ561" s="11"/>
      <c r="BK561" s="16"/>
      <c r="BL561" s="11"/>
      <c r="BM561" s="11"/>
      <c r="BN561" s="11"/>
      <c r="BO561" s="11"/>
      <c r="BP561" s="11"/>
      <c r="BQ561" s="11"/>
      <c r="BR561" s="11"/>
      <c r="BS561" s="11"/>
      <c r="BT561" s="11"/>
      <c r="BU561" s="11"/>
      <c r="BV561" s="16"/>
      <c r="BW561" s="11"/>
      <c r="BX561" s="11"/>
      <c r="BY561" s="11"/>
      <c r="BZ561" s="11"/>
      <c r="CA561" s="11"/>
      <c r="CB561" s="11"/>
      <c r="CC561" s="9"/>
      <c r="CD561" s="9"/>
    </row>
    <row r="562" hidden="1">
      <c r="A562" s="11" t="s">
        <v>4748</v>
      </c>
      <c r="B562" s="10">
        <v>2012.0</v>
      </c>
      <c r="C562" s="11" t="s">
        <v>4749</v>
      </c>
      <c r="D562" s="11" t="s">
        <v>4750</v>
      </c>
      <c r="E562" s="9"/>
      <c r="F562" s="11" t="s">
        <v>1095</v>
      </c>
      <c r="G562" s="10">
        <v>19.0</v>
      </c>
      <c r="H562" s="10">
        <v>4.0</v>
      </c>
      <c r="I562" s="10">
        <v>604.0</v>
      </c>
      <c r="J562" s="10">
        <v>617.0</v>
      </c>
      <c r="K562" s="11" t="s">
        <v>4751</v>
      </c>
      <c r="L562" s="10">
        <v>22.0</v>
      </c>
      <c r="M562" s="11" t="s">
        <v>4752</v>
      </c>
      <c r="N562" s="11" t="s">
        <v>4753</v>
      </c>
      <c r="O562" s="12" t="s">
        <v>4754</v>
      </c>
      <c r="P562" s="11" t="s">
        <v>4755</v>
      </c>
      <c r="Q562" s="11" t="s">
        <v>89</v>
      </c>
      <c r="R562" s="9"/>
      <c r="S562" s="9"/>
      <c r="T562" s="9"/>
      <c r="U562" s="9"/>
      <c r="V562" s="17" t="s">
        <v>133</v>
      </c>
      <c r="W562" s="11" t="s">
        <v>90</v>
      </c>
      <c r="X562" s="13" t="s">
        <v>91</v>
      </c>
      <c r="Y562" s="14"/>
      <c r="Z562" s="9"/>
      <c r="AA562" s="13" t="s">
        <v>91</v>
      </c>
      <c r="AB562" s="9"/>
      <c r="AC562" s="9"/>
      <c r="AD562" s="9"/>
      <c r="AE562" s="9"/>
      <c r="AF562" s="9"/>
      <c r="AG562" s="15"/>
      <c r="AH562" s="9"/>
      <c r="AI562" s="9"/>
      <c r="AJ562" s="9"/>
      <c r="AK562" s="9"/>
      <c r="AL562" s="9"/>
      <c r="AM562" s="9"/>
      <c r="AN562" s="9"/>
      <c r="AO562" s="15"/>
      <c r="AP562" s="15"/>
      <c r="AQ562" s="9"/>
      <c r="AR562" s="9"/>
      <c r="AS562" s="9"/>
      <c r="AT562" s="9"/>
      <c r="AU562" s="9"/>
      <c r="AV562" s="9"/>
      <c r="AW562" s="9"/>
      <c r="AX562" s="15"/>
      <c r="AY562" s="9"/>
      <c r="AZ562" s="9"/>
      <c r="BA562" s="9"/>
      <c r="BB562" s="9"/>
      <c r="BC562" s="9"/>
      <c r="BD562" s="9"/>
      <c r="BE562" s="9"/>
      <c r="BF562" s="9"/>
      <c r="BG562" s="9"/>
      <c r="BH562" s="9"/>
      <c r="BI562" s="9"/>
      <c r="BJ562" s="11"/>
      <c r="BK562" s="16"/>
      <c r="BL562" s="11"/>
      <c r="BM562" s="11"/>
      <c r="BN562" s="11"/>
      <c r="BO562" s="11"/>
      <c r="BP562" s="11"/>
      <c r="BQ562" s="11"/>
      <c r="BR562" s="11"/>
      <c r="BS562" s="11"/>
      <c r="BT562" s="11"/>
      <c r="BU562" s="11"/>
      <c r="BV562" s="16"/>
      <c r="BW562" s="11"/>
      <c r="BX562" s="11"/>
      <c r="BY562" s="11"/>
      <c r="BZ562" s="11"/>
      <c r="CA562" s="11"/>
      <c r="CB562" s="11"/>
      <c r="CC562" s="9"/>
      <c r="CD562" s="9"/>
    </row>
    <row r="563" hidden="1">
      <c r="A563" s="11" t="s">
        <v>4756</v>
      </c>
      <c r="B563" s="10">
        <v>2019.0</v>
      </c>
      <c r="C563" s="11" t="s">
        <v>4757</v>
      </c>
      <c r="D563" s="11" t="s">
        <v>4758</v>
      </c>
      <c r="E563" s="9"/>
      <c r="F563" s="11" t="s">
        <v>1768</v>
      </c>
      <c r="G563" s="10">
        <v>57.0</v>
      </c>
      <c r="H563" s="10">
        <v>4.0</v>
      </c>
      <c r="I563" s="10">
        <v>863.0</v>
      </c>
      <c r="J563" s="10">
        <v>885.0</v>
      </c>
      <c r="K563" s="11" t="s">
        <v>4759</v>
      </c>
      <c r="L563" s="10">
        <v>83.0</v>
      </c>
      <c r="M563" s="11" t="s">
        <v>4760</v>
      </c>
      <c r="N563" s="11" t="s">
        <v>4761</v>
      </c>
      <c r="O563" s="12" t="s">
        <v>4762</v>
      </c>
      <c r="P563" s="11" t="s">
        <v>4763</v>
      </c>
      <c r="Q563" s="11" t="s">
        <v>89</v>
      </c>
      <c r="R563" s="9"/>
      <c r="S563" s="9"/>
      <c r="T563" s="9"/>
      <c r="U563" s="9"/>
      <c r="V563" s="17" t="s">
        <v>133</v>
      </c>
      <c r="W563" s="11" t="s">
        <v>90</v>
      </c>
      <c r="X563" s="13" t="s">
        <v>91</v>
      </c>
      <c r="Y563" s="14"/>
      <c r="Z563" s="9"/>
      <c r="AA563" s="13" t="s">
        <v>91</v>
      </c>
      <c r="AB563" s="9"/>
      <c r="AC563" s="9"/>
      <c r="AD563" s="9"/>
      <c r="AE563" s="9"/>
      <c r="AF563" s="9"/>
      <c r="AG563" s="15"/>
      <c r="AH563" s="9"/>
      <c r="AI563" s="9"/>
      <c r="AJ563" s="9"/>
      <c r="AK563" s="9"/>
      <c r="AL563" s="9"/>
      <c r="AM563" s="9"/>
      <c r="AN563" s="9"/>
      <c r="AO563" s="15"/>
      <c r="AP563" s="15"/>
      <c r="AQ563" s="9"/>
      <c r="AR563" s="9"/>
      <c r="AS563" s="9"/>
      <c r="AT563" s="9"/>
      <c r="AU563" s="9"/>
      <c r="AV563" s="9"/>
      <c r="AW563" s="9"/>
      <c r="AX563" s="15"/>
      <c r="AY563" s="9"/>
      <c r="AZ563" s="9"/>
      <c r="BA563" s="9"/>
      <c r="BB563" s="9"/>
      <c r="BC563" s="9"/>
      <c r="BD563" s="9"/>
      <c r="BE563" s="9"/>
      <c r="BF563" s="9"/>
      <c r="BG563" s="9"/>
      <c r="BH563" s="9"/>
      <c r="BI563" s="9"/>
      <c r="BJ563" s="11"/>
      <c r="BK563" s="16"/>
      <c r="BL563" s="11"/>
      <c r="BM563" s="11"/>
      <c r="BN563" s="11"/>
      <c r="BO563" s="11"/>
      <c r="BP563" s="11"/>
      <c r="BQ563" s="11"/>
      <c r="BR563" s="11"/>
      <c r="BS563" s="11"/>
      <c r="BT563" s="11"/>
      <c r="BU563" s="11"/>
      <c r="BV563" s="16"/>
      <c r="BW563" s="11"/>
      <c r="BX563" s="11"/>
      <c r="BY563" s="11"/>
      <c r="BZ563" s="11"/>
      <c r="CA563" s="11"/>
      <c r="CB563" s="11"/>
      <c r="CC563" s="9"/>
      <c r="CD563" s="9"/>
    </row>
    <row r="564" hidden="1">
      <c r="A564" s="11" t="s">
        <v>4764</v>
      </c>
      <c r="B564" s="10">
        <v>2021.0</v>
      </c>
      <c r="C564" s="11" t="s">
        <v>4765</v>
      </c>
      <c r="D564" s="11" t="s">
        <v>4766</v>
      </c>
      <c r="E564" s="9"/>
      <c r="F564" s="11" t="s">
        <v>1277</v>
      </c>
      <c r="G564" s="10">
        <v>26.0</v>
      </c>
      <c r="H564" s="10">
        <v>4.0</v>
      </c>
      <c r="I564" s="10">
        <v>514.0</v>
      </c>
      <c r="J564" s="10">
        <v>531.0</v>
      </c>
      <c r="K564" s="11" t="s">
        <v>4767</v>
      </c>
      <c r="L564" s="10">
        <v>9.0</v>
      </c>
      <c r="M564" s="11" t="s">
        <v>4768</v>
      </c>
      <c r="N564" s="11" t="s">
        <v>4769</v>
      </c>
      <c r="O564" s="12" t="s">
        <v>4770</v>
      </c>
      <c r="P564" s="11" t="s">
        <v>4771</v>
      </c>
      <c r="Q564" s="11" t="s">
        <v>89</v>
      </c>
      <c r="R564" s="9"/>
      <c r="S564" s="9"/>
      <c r="T564" s="9"/>
      <c r="U564" s="9"/>
      <c r="V564" s="17" t="s">
        <v>133</v>
      </c>
      <c r="W564" s="11" t="s">
        <v>90</v>
      </c>
      <c r="X564" s="13" t="s">
        <v>91</v>
      </c>
      <c r="Y564" s="14"/>
      <c r="Z564" s="9"/>
      <c r="AA564" s="13" t="s">
        <v>91</v>
      </c>
      <c r="AB564" s="9"/>
      <c r="AC564" s="9"/>
      <c r="AD564" s="9"/>
      <c r="AE564" s="9"/>
      <c r="AF564" s="9"/>
      <c r="AG564" s="15"/>
      <c r="AH564" s="9"/>
      <c r="AI564" s="9"/>
      <c r="AJ564" s="9"/>
      <c r="AK564" s="9"/>
      <c r="AL564" s="9"/>
      <c r="AM564" s="9"/>
      <c r="AN564" s="9"/>
      <c r="AO564" s="15"/>
      <c r="AP564" s="15"/>
      <c r="AQ564" s="9"/>
      <c r="AR564" s="9"/>
      <c r="AS564" s="9"/>
      <c r="AT564" s="9"/>
      <c r="AU564" s="9"/>
      <c r="AV564" s="9"/>
      <c r="AW564" s="9"/>
      <c r="AX564" s="15"/>
      <c r="AY564" s="9"/>
      <c r="AZ564" s="9"/>
      <c r="BA564" s="9"/>
      <c r="BB564" s="9"/>
      <c r="BC564" s="9"/>
      <c r="BD564" s="9"/>
      <c r="BE564" s="9"/>
      <c r="BF564" s="9"/>
      <c r="BG564" s="9"/>
      <c r="BH564" s="9"/>
      <c r="BI564" s="9"/>
      <c r="BJ564" s="11"/>
      <c r="BK564" s="16"/>
      <c r="BL564" s="11"/>
      <c r="BM564" s="11"/>
      <c r="BN564" s="11"/>
      <c r="BO564" s="11"/>
      <c r="BP564" s="11"/>
      <c r="BQ564" s="11"/>
      <c r="BR564" s="11"/>
      <c r="BS564" s="11"/>
      <c r="BT564" s="11"/>
      <c r="BU564" s="11"/>
      <c r="BV564" s="16"/>
      <c r="BW564" s="11"/>
      <c r="BX564" s="11"/>
      <c r="BY564" s="11"/>
      <c r="BZ564" s="11"/>
      <c r="CA564" s="11"/>
      <c r="CB564" s="11"/>
      <c r="CC564" s="9"/>
      <c r="CD564" s="9"/>
    </row>
    <row r="565" hidden="1">
      <c r="A565" s="11" t="s">
        <v>4772</v>
      </c>
      <c r="B565" s="10">
        <v>2021.0</v>
      </c>
      <c r="C565" s="11" t="s">
        <v>4773</v>
      </c>
      <c r="D565" s="11" t="s">
        <v>4774</v>
      </c>
      <c r="E565" s="9"/>
      <c r="F565" s="11" t="s">
        <v>754</v>
      </c>
      <c r="I565" s="9"/>
      <c r="J565" s="9"/>
      <c r="K565" s="11" t="s">
        <v>4775</v>
      </c>
      <c r="L565" s="10">
        <v>37.0</v>
      </c>
      <c r="M565" s="11" t="s">
        <v>4776</v>
      </c>
      <c r="N565" s="11" t="s">
        <v>4777</v>
      </c>
      <c r="O565" s="12" t="s">
        <v>4778</v>
      </c>
      <c r="Q565" s="11" t="s">
        <v>89</v>
      </c>
      <c r="R565" s="9"/>
      <c r="S565" s="9"/>
      <c r="T565" s="9"/>
      <c r="U565" s="9"/>
      <c r="V565" s="17" t="s">
        <v>133</v>
      </c>
      <c r="W565" s="11" t="s">
        <v>90</v>
      </c>
      <c r="X565" s="13" t="s">
        <v>91</v>
      </c>
      <c r="Y565" s="14"/>
      <c r="Z565" s="9"/>
      <c r="AA565" s="13" t="s">
        <v>91</v>
      </c>
      <c r="AB565" s="9"/>
      <c r="AC565" s="9"/>
      <c r="AD565" s="9"/>
      <c r="AE565" s="9"/>
      <c r="AF565" s="9"/>
      <c r="AG565" s="15"/>
      <c r="AH565" s="9"/>
      <c r="AI565" s="9"/>
      <c r="AJ565" s="9"/>
      <c r="AK565" s="9"/>
      <c r="AL565" s="9"/>
      <c r="AM565" s="9"/>
      <c r="AN565" s="9"/>
      <c r="AO565" s="15"/>
      <c r="AP565" s="15"/>
      <c r="AQ565" s="9"/>
      <c r="AR565" s="9"/>
      <c r="AS565" s="9"/>
      <c r="AT565" s="9"/>
      <c r="AU565" s="9"/>
      <c r="AV565" s="9"/>
      <c r="AW565" s="9"/>
      <c r="AX565" s="15"/>
      <c r="AY565" s="9"/>
      <c r="AZ565" s="9"/>
      <c r="BA565" s="9"/>
      <c r="BB565" s="9"/>
      <c r="BC565" s="9"/>
      <c r="BD565" s="9"/>
      <c r="BE565" s="9"/>
      <c r="BF565" s="9"/>
      <c r="BG565" s="9"/>
      <c r="BH565" s="9"/>
      <c r="BI565" s="9"/>
      <c r="BJ565" s="11"/>
      <c r="BK565" s="16"/>
      <c r="BL565" s="11"/>
      <c r="BM565" s="11"/>
      <c r="BN565" s="11"/>
      <c r="BO565" s="11"/>
      <c r="BP565" s="11"/>
      <c r="BQ565" s="11"/>
      <c r="BR565" s="11"/>
      <c r="BS565" s="11"/>
      <c r="BT565" s="11"/>
      <c r="BU565" s="11"/>
      <c r="BV565" s="16"/>
      <c r="BW565" s="11"/>
      <c r="BX565" s="11"/>
      <c r="BY565" s="11"/>
      <c r="BZ565" s="11"/>
      <c r="CA565" s="11"/>
      <c r="CB565" s="11"/>
      <c r="CC565" s="9"/>
      <c r="CD565" s="9"/>
    </row>
    <row r="566" hidden="1">
      <c r="A566" s="11" t="s">
        <v>4779</v>
      </c>
      <c r="B566" s="10">
        <v>2021.0</v>
      </c>
      <c r="C566" s="11" t="s">
        <v>4780</v>
      </c>
      <c r="D566" s="11" t="s">
        <v>4781</v>
      </c>
      <c r="E566" s="9"/>
      <c r="F566" s="11" t="s">
        <v>4782</v>
      </c>
      <c r="G566" s="10">
        <v>2.0</v>
      </c>
      <c r="H566" s="9"/>
      <c r="I566" s="9"/>
      <c r="J566" s="9"/>
      <c r="K566" s="11" t="s">
        <v>4783</v>
      </c>
      <c r="L566" s="10">
        <v>16.0</v>
      </c>
      <c r="M566" s="11" t="s">
        <v>4784</v>
      </c>
      <c r="N566" s="11" t="s">
        <v>4785</v>
      </c>
      <c r="O566" s="12" t="s">
        <v>4786</v>
      </c>
      <c r="P566" s="11" t="s">
        <v>4787</v>
      </c>
      <c r="Q566" s="11" t="s">
        <v>89</v>
      </c>
      <c r="R566" s="9"/>
      <c r="S566" s="9"/>
      <c r="T566" s="9"/>
      <c r="U566" s="9"/>
      <c r="V566" s="17" t="s">
        <v>133</v>
      </c>
      <c r="W566" s="11" t="s">
        <v>90</v>
      </c>
      <c r="X566" s="13" t="s">
        <v>91</v>
      </c>
      <c r="Y566" s="14"/>
      <c r="Z566" s="9"/>
      <c r="AA566" s="13" t="s">
        <v>91</v>
      </c>
      <c r="AB566" s="9"/>
      <c r="AC566" s="9"/>
      <c r="AD566" s="9"/>
      <c r="AE566" s="9"/>
      <c r="AF566" s="9"/>
      <c r="AG566" s="15"/>
      <c r="AH566" s="9"/>
      <c r="AI566" s="9"/>
      <c r="AJ566" s="9"/>
      <c r="AK566" s="9"/>
      <c r="AL566" s="9"/>
      <c r="AM566" s="9"/>
      <c r="AN566" s="9"/>
      <c r="AO566" s="15"/>
      <c r="AP566" s="15"/>
      <c r="AQ566" s="9"/>
      <c r="AR566" s="9"/>
      <c r="AS566" s="9"/>
      <c r="AT566" s="9"/>
      <c r="AU566" s="9"/>
      <c r="AV566" s="9"/>
      <c r="AW566" s="9"/>
      <c r="AX566" s="15"/>
      <c r="AY566" s="9"/>
      <c r="AZ566" s="9"/>
      <c r="BA566" s="9"/>
      <c r="BB566" s="9"/>
      <c r="BC566" s="9"/>
      <c r="BD566" s="9"/>
      <c r="BE566" s="9"/>
      <c r="BF566" s="9"/>
      <c r="BG566" s="9"/>
      <c r="BH566" s="9"/>
      <c r="BI566" s="9"/>
      <c r="BJ566" s="11"/>
      <c r="BK566" s="16"/>
      <c r="BL566" s="11"/>
      <c r="BM566" s="11"/>
      <c r="BN566" s="11"/>
      <c r="BO566" s="11"/>
      <c r="BP566" s="11"/>
      <c r="BQ566" s="11"/>
      <c r="BR566" s="11"/>
      <c r="BS566" s="11"/>
      <c r="BT566" s="11"/>
      <c r="BU566" s="11"/>
      <c r="BV566" s="16"/>
      <c r="BW566" s="11"/>
      <c r="BX566" s="11"/>
      <c r="BY566" s="11"/>
      <c r="BZ566" s="11"/>
      <c r="CA566" s="11"/>
      <c r="CB566" s="11"/>
      <c r="CC566" s="9"/>
      <c r="CD566" s="9"/>
    </row>
    <row r="567" hidden="1">
      <c r="A567" s="11" t="s">
        <v>4788</v>
      </c>
      <c r="B567" s="10">
        <v>2022.0</v>
      </c>
      <c r="C567" s="11" t="s">
        <v>4789</v>
      </c>
      <c r="D567" s="11" t="s">
        <v>4790</v>
      </c>
      <c r="E567" s="9"/>
      <c r="F567" s="11" t="s">
        <v>2982</v>
      </c>
      <c r="H567" s="9"/>
      <c r="I567" s="9"/>
      <c r="J567" s="9"/>
      <c r="K567" s="11" t="s">
        <v>4791</v>
      </c>
      <c r="M567" s="11" t="s">
        <v>4792</v>
      </c>
      <c r="N567" s="11" t="s">
        <v>4793</v>
      </c>
      <c r="O567" s="12" t="s">
        <v>4794</v>
      </c>
      <c r="P567" s="11" t="s">
        <v>4795</v>
      </c>
      <c r="Q567" s="11" t="s">
        <v>89</v>
      </c>
      <c r="R567" s="9"/>
      <c r="S567" s="9"/>
      <c r="T567" s="9"/>
      <c r="U567" s="9"/>
      <c r="V567" s="17" t="s">
        <v>133</v>
      </c>
      <c r="W567" s="9"/>
      <c r="X567" s="17" t="s">
        <v>133</v>
      </c>
      <c r="Y567" s="18"/>
      <c r="Z567" s="11" t="s">
        <v>90</v>
      </c>
      <c r="AA567" s="13" t="s">
        <v>91</v>
      </c>
      <c r="AB567" s="9"/>
      <c r="AC567" s="9"/>
      <c r="AD567" s="9"/>
      <c r="AE567" s="9"/>
      <c r="AF567" s="9"/>
      <c r="AG567" s="15"/>
      <c r="AH567" s="9"/>
      <c r="AI567" s="9"/>
      <c r="AJ567" s="9"/>
      <c r="AK567" s="9"/>
      <c r="AL567" s="9"/>
      <c r="AM567" s="9"/>
      <c r="AN567" s="9"/>
      <c r="AO567" s="15"/>
      <c r="AP567" s="15"/>
      <c r="AQ567" s="9"/>
      <c r="AR567" s="9"/>
      <c r="AS567" s="9"/>
      <c r="AT567" s="9"/>
      <c r="AU567" s="9"/>
      <c r="AV567" s="9"/>
      <c r="AW567" s="9"/>
      <c r="AX567" s="15"/>
      <c r="AY567" s="9"/>
      <c r="AZ567" s="9"/>
      <c r="BA567" s="9"/>
      <c r="BB567" s="9"/>
      <c r="BC567" s="9"/>
      <c r="BD567" s="9"/>
      <c r="BE567" s="9"/>
      <c r="BF567" s="9"/>
      <c r="BG567" s="9"/>
      <c r="BH567" s="9"/>
      <c r="BI567" s="9"/>
      <c r="BJ567" s="11"/>
      <c r="BK567" s="16"/>
      <c r="BL567" s="11"/>
      <c r="BM567" s="11"/>
      <c r="BN567" s="11"/>
      <c r="BO567" s="11"/>
      <c r="BP567" s="11"/>
      <c r="BQ567" s="11"/>
      <c r="BR567" s="11"/>
      <c r="BS567" s="11"/>
      <c r="BT567" s="11"/>
      <c r="BU567" s="11"/>
      <c r="BV567" s="16"/>
      <c r="BW567" s="11"/>
      <c r="BX567" s="11"/>
      <c r="BY567" s="11"/>
      <c r="BZ567" s="11"/>
      <c r="CA567" s="11"/>
      <c r="CB567" s="11"/>
      <c r="CC567" s="9"/>
      <c r="CD567" s="9"/>
    </row>
    <row r="568" hidden="1">
      <c r="A568" s="11" t="s">
        <v>4796</v>
      </c>
      <c r="B568" s="10">
        <v>2022.0</v>
      </c>
      <c r="C568" s="11" t="s">
        <v>4797</v>
      </c>
      <c r="D568" s="11" t="s">
        <v>4798</v>
      </c>
      <c r="E568" s="9"/>
      <c r="F568" s="11" t="s">
        <v>137</v>
      </c>
      <c r="G568" s="10">
        <v>60.0</v>
      </c>
      <c r="H568" s="10">
        <v>3.0</v>
      </c>
      <c r="I568" s="10">
        <v>1105.0</v>
      </c>
      <c r="J568" s="10">
        <v>1133.0</v>
      </c>
      <c r="K568" s="11" t="s">
        <v>4799</v>
      </c>
      <c r="L568" s="10">
        <v>7.0</v>
      </c>
      <c r="M568" s="11" t="s">
        <v>4800</v>
      </c>
      <c r="N568" s="11" t="s">
        <v>4801</v>
      </c>
      <c r="O568" s="12" t="s">
        <v>4802</v>
      </c>
      <c r="P568" s="11" t="s">
        <v>4803</v>
      </c>
      <c r="Q568" s="11" t="s">
        <v>89</v>
      </c>
      <c r="R568" s="9"/>
      <c r="S568" s="9"/>
      <c r="T568" s="9"/>
      <c r="U568" s="9"/>
      <c r="V568" s="17" t="s">
        <v>133</v>
      </c>
      <c r="W568" s="11" t="s">
        <v>90</v>
      </c>
      <c r="X568" s="13" t="s">
        <v>91</v>
      </c>
      <c r="Y568" s="14"/>
      <c r="Z568" s="9"/>
      <c r="AA568" s="13" t="s">
        <v>91</v>
      </c>
      <c r="AB568" s="9"/>
      <c r="AC568" s="9"/>
      <c r="AD568" s="9"/>
      <c r="AE568" s="9"/>
      <c r="AF568" s="9"/>
      <c r="AG568" s="15"/>
      <c r="AH568" s="9"/>
      <c r="AI568" s="9"/>
      <c r="AJ568" s="9"/>
      <c r="AK568" s="9"/>
      <c r="AL568" s="9"/>
      <c r="AM568" s="9"/>
      <c r="AN568" s="9"/>
      <c r="AO568" s="15"/>
      <c r="AP568" s="15"/>
      <c r="AQ568" s="9"/>
      <c r="AR568" s="9"/>
      <c r="AS568" s="9"/>
      <c r="AT568" s="9"/>
      <c r="AU568" s="9"/>
      <c r="AV568" s="9"/>
      <c r="AW568" s="9"/>
      <c r="AX568" s="15"/>
      <c r="AY568" s="9"/>
      <c r="AZ568" s="9"/>
      <c r="BA568" s="9"/>
      <c r="BB568" s="9"/>
      <c r="BC568" s="9"/>
      <c r="BD568" s="9"/>
      <c r="BE568" s="9"/>
      <c r="BF568" s="9"/>
      <c r="BG568" s="9"/>
      <c r="BH568" s="9"/>
      <c r="BI568" s="9"/>
      <c r="BJ568" s="11"/>
      <c r="BK568" s="16"/>
      <c r="BL568" s="11"/>
      <c r="BM568" s="11"/>
      <c r="BN568" s="11"/>
      <c r="BO568" s="11"/>
      <c r="BP568" s="11"/>
      <c r="BQ568" s="11"/>
      <c r="BR568" s="11"/>
      <c r="BS568" s="11"/>
      <c r="BT568" s="11"/>
      <c r="BU568" s="11"/>
      <c r="BV568" s="16"/>
      <c r="BW568" s="11"/>
      <c r="BX568" s="11"/>
      <c r="BY568" s="11"/>
      <c r="BZ568" s="11"/>
      <c r="CA568" s="11"/>
      <c r="CB568" s="11"/>
      <c r="CC568" s="9"/>
      <c r="CD568" s="9"/>
    </row>
    <row r="569" hidden="1">
      <c r="A569" s="11" t="s">
        <v>4804</v>
      </c>
      <c r="B569" s="10">
        <v>2022.0</v>
      </c>
      <c r="C569" s="11" t="s">
        <v>4805</v>
      </c>
      <c r="D569" s="11" t="s">
        <v>4806</v>
      </c>
      <c r="E569" s="9"/>
      <c r="F569" s="11" t="s">
        <v>754</v>
      </c>
      <c r="I569" s="9"/>
      <c r="J569" s="9"/>
      <c r="K569" s="11" t="s">
        <v>4807</v>
      </c>
      <c r="M569" s="11" t="s">
        <v>4808</v>
      </c>
      <c r="N569" s="11" t="s">
        <v>4809</v>
      </c>
      <c r="O569" s="12" t="s">
        <v>4810</v>
      </c>
      <c r="P569" s="11" t="s">
        <v>4811</v>
      </c>
      <c r="Q569" s="11" t="s">
        <v>89</v>
      </c>
      <c r="R569" s="9"/>
      <c r="S569" s="9"/>
      <c r="T569" s="9"/>
      <c r="U569" s="9"/>
      <c r="V569" s="17" t="s">
        <v>133</v>
      </c>
      <c r="W569" s="11" t="s">
        <v>90</v>
      </c>
      <c r="X569" s="13" t="s">
        <v>91</v>
      </c>
      <c r="Y569" s="14"/>
      <c r="Z569" s="9"/>
      <c r="AA569" s="13" t="s">
        <v>91</v>
      </c>
      <c r="AB569" s="9"/>
      <c r="AC569" s="9"/>
      <c r="AD569" s="9"/>
      <c r="AE569" s="9"/>
      <c r="AF569" s="9"/>
      <c r="AG569" s="15"/>
      <c r="AH569" s="9"/>
      <c r="AI569" s="9"/>
      <c r="AJ569" s="9"/>
      <c r="AK569" s="9"/>
      <c r="AL569" s="9"/>
      <c r="AM569" s="9"/>
      <c r="AN569" s="9"/>
      <c r="AO569" s="15"/>
      <c r="AP569" s="15"/>
      <c r="AQ569" s="9"/>
      <c r="AR569" s="9"/>
      <c r="AS569" s="9"/>
      <c r="AT569" s="9"/>
      <c r="AU569" s="9"/>
      <c r="AV569" s="9"/>
      <c r="AW569" s="9"/>
      <c r="AX569" s="15"/>
      <c r="AY569" s="9"/>
      <c r="AZ569" s="9"/>
      <c r="BA569" s="9"/>
      <c r="BB569" s="9"/>
      <c r="BC569" s="9"/>
      <c r="BD569" s="9"/>
      <c r="BE569" s="9"/>
      <c r="BF569" s="9"/>
      <c r="BG569" s="9"/>
      <c r="BH569" s="9"/>
      <c r="BI569" s="9"/>
      <c r="BJ569" s="11"/>
      <c r="BK569" s="16"/>
      <c r="BL569" s="11"/>
      <c r="BM569" s="11"/>
      <c r="BN569" s="11"/>
      <c r="BO569" s="11"/>
      <c r="BP569" s="11"/>
      <c r="BQ569" s="11"/>
      <c r="BR569" s="11"/>
      <c r="BS569" s="11"/>
      <c r="BT569" s="11"/>
      <c r="BU569" s="11"/>
      <c r="BV569" s="16"/>
      <c r="BW569" s="11"/>
      <c r="BX569" s="11"/>
      <c r="BY569" s="11"/>
      <c r="BZ569" s="11"/>
      <c r="CA569" s="11"/>
      <c r="CB569" s="11"/>
      <c r="CC569" s="9"/>
      <c r="CD569" s="9"/>
    </row>
    <row r="570" hidden="1">
      <c r="A570" s="11" t="s">
        <v>4804</v>
      </c>
      <c r="C570" s="11" t="s">
        <v>4812</v>
      </c>
      <c r="D570" s="11" t="s">
        <v>4806</v>
      </c>
      <c r="E570" s="9"/>
      <c r="F570" s="11" t="s">
        <v>4813</v>
      </c>
      <c r="I570" s="9"/>
      <c r="J570" s="9"/>
      <c r="K570" s="11" t="s">
        <v>4814</v>
      </c>
      <c r="L570" s="10">
        <v>0.0</v>
      </c>
      <c r="M570" s="11" t="s">
        <v>4815</v>
      </c>
      <c r="N570" s="11" t="s">
        <v>4816</v>
      </c>
      <c r="O570" s="12" t="s">
        <v>4817</v>
      </c>
      <c r="P570" s="11" t="s">
        <v>4818</v>
      </c>
      <c r="Q570" s="11" t="s">
        <v>125</v>
      </c>
      <c r="S570" s="9"/>
      <c r="T570" s="9"/>
      <c r="U570" s="11" t="s">
        <v>90</v>
      </c>
      <c r="V570" s="13" t="s">
        <v>91</v>
      </c>
      <c r="W570" s="9"/>
      <c r="X570" s="13" t="s">
        <v>91</v>
      </c>
      <c r="Y570" s="14"/>
      <c r="Z570" s="9"/>
      <c r="AA570" s="13" t="s">
        <v>91</v>
      </c>
      <c r="AB570" s="9"/>
      <c r="AC570" s="9"/>
      <c r="AD570" s="9"/>
      <c r="AE570" s="9"/>
      <c r="AF570" s="9"/>
      <c r="AG570" s="15"/>
      <c r="AH570" s="9"/>
      <c r="AI570" s="9"/>
      <c r="AJ570" s="9"/>
      <c r="AK570" s="9"/>
      <c r="AL570" s="9"/>
      <c r="AM570" s="9"/>
      <c r="AN570" s="9"/>
      <c r="AO570" s="15"/>
      <c r="AP570" s="15"/>
      <c r="AQ570" s="9"/>
      <c r="AR570" s="9"/>
      <c r="AS570" s="9"/>
      <c r="AT570" s="9"/>
      <c r="AU570" s="9"/>
      <c r="AV570" s="9"/>
      <c r="AW570" s="9"/>
      <c r="AX570" s="15"/>
      <c r="AY570" s="9"/>
      <c r="AZ570" s="9"/>
      <c r="BA570" s="9"/>
      <c r="BB570" s="9"/>
      <c r="BC570" s="9"/>
      <c r="BD570" s="9"/>
      <c r="BE570" s="9"/>
      <c r="BF570" s="9"/>
      <c r="BG570" s="9"/>
      <c r="BH570" s="9"/>
      <c r="BI570" s="9"/>
      <c r="BJ570" s="11"/>
      <c r="BK570" s="16"/>
      <c r="BL570" s="11"/>
      <c r="BM570" s="11"/>
      <c r="BN570" s="11"/>
      <c r="BO570" s="11"/>
      <c r="BP570" s="11"/>
      <c r="BQ570" s="11"/>
      <c r="BR570" s="11"/>
      <c r="BS570" s="11"/>
      <c r="BT570" s="11"/>
      <c r="BU570" s="11"/>
      <c r="BV570" s="16"/>
      <c r="BW570" s="11"/>
      <c r="BX570" s="11"/>
      <c r="BY570" s="11"/>
      <c r="BZ570" s="11"/>
      <c r="CA570" s="11"/>
      <c r="CB570" s="11"/>
      <c r="CC570" s="9"/>
      <c r="CD570" s="9"/>
    </row>
    <row r="571" hidden="1">
      <c r="A571" s="11" t="s">
        <v>4819</v>
      </c>
      <c r="B571" s="10">
        <v>2015.0</v>
      </c>
      <c r="C571" s="11" t="s">
        <v>4820</v>
      </c>
      <c r="D571" s="11" t="s">
        <v>4821</v>
      </c>
      <c r="E571" s="9"/>
      <c r="F571" s="11" t="s">
        <v>2132</v>
      </c>
      <c r="G571" s="10">
        <v>20.0</v>
      </c>
      <c r="H571" s="10">
        <v>4.0</v>
      </c>
      <c r="I571" s="10">
        <v>455.0</v>
      </c>
      <c r="J571" s="10">
        <v>470.0</v>
      </c>
      <c r="K571" s="11" t="s">
        <v>4822</v>
      </c>
      <c r="L571" s="10">
        <v>40.0</v>
      </c>
      <c r="M571" s="11" t="s">
        <v>4823</v>
      </c>
      <c r="N571" s="11" t="s">
        <v>4824</v>
      </c>
      <c r="O571" s="12" t="s">
        <v>4825</v>
      </c>
      <c r="P571" s="11" t="s">
        <v>4826</v>
      </c>
      <c r="Q571" s="11" t="s">
        <v>125</v>
      </c>
      <c r="S571" s="9"/>
      <c r="T571" s="9"/>
      <c r="U571" s="11" t="s">
        <v>90</v>
      </c>
      <c r="V571" s="13" t="s">
        <v>91</v>
      </c>
      <c r="W571" s="9"/>
      <c r="X571" s="13" t="s">
        <v>91</v>
      </c>
      <c r="Y571" s="14"/>
      <c r="Z571" s="9"/>
      <c r="AA571" s="13" t="s">
        <v>91</v>
      </c>
      <c r="AB571" s="9"/>
      <c r="AC571" s="9"/>
      <c r="AD571" s="9"/>
      <c r="AE571" s="9"/>
      <c r="AF571" s="9"/>
      <c r="AG571" s="15"/>
      <c r="AH571" s="9"/>
      <c r="AI571" s="9"/>
      <c r="AJ571" s="9"/>
      <c r="AK571" s="9"/>
      <c r="AL571" s="9"/>
      <c r="AM571" s="9"/>
      <c r="AN571" s="9"/>
      <c r="AO571" s="15"/>
      <c r="AP571" s="15"/>
      <c r="AQ571" s="9"/>
      <c r="AR571" s="9"/>
      <c r="AS571" s="9"/>
      <c r="AT571" s="9"/>
      <c r="AU571" s="9"/>
      <c r="AV571" s="9"/>
      <c r="AW571" s="9"/>
      <c r="AX571" s="15"/>
      <c r="AY571" s="9"/>
      <c r="AZ571" s="9"/>
      <c r="BA571" s="9"/>
      <c r="BB571" s="9"/>
      <c r="BC571" s="9"/>
      <c r="BD571" s="9"/>
      <c r="BE571" s="9"/>
      <c r="BF571" s="9"/>
      <c r="BG571" s="9"/>
      <c r="BH571" s="9"/>
      <c r="BI571" s="9"/>
      <c r="BJ571" s="11"/>
      <c r="BK571" s="16"/>
      <c r="BL571" s="11"/>
      <c r="BM571" s="11"/>
      <c r="BN571" s="11"/>
      <c r="BO571" s="11"/>
      <c r="BP571" s="11"/>
      <c r="BQ571" s="11"/>
      <c r="BR571" s="11"/>
      <c r="BS571" s="11"/>
      <c r="BT571" s="11"/>
      <c r="BU571" s="11"/>
      <c r="BV571" s="16"/>
      <c r="BW571" s="11"/>
      <c r="BX571" s="11"/>
      <c r="BY571" s="11"/>
      <c r="BZ571" s="11"/>
      <c r="CA571" s="11"/>
      <c r="CB571" s="11"/>
      <c r="CC571" s="9"/>
      <c r="CD571" s="9"/>
    </row>
    <row r="572" hidden="1">
      <c r="A572" s="11" t="s">
        <v>4819</v>
      </c>
      <c r="B572" s="10">
        <v>2015.0</v>
      </c>
      <c r="C572" s="11" t="s">
        <v>4827</v>
      </c>
      <c r="D572" s="11" t="s">
        <v>4828</v>
      </c>
      <c r="E572" s="9"/>
      <c r="F572" s="11" t="s">
        <v>1277</v>
      </c>
      <c r="G572" s="10">
        <v>20.0</v>
      </c>
      <c r="H572" s="10">
        <v>4.0</v>
      </c>
      <c r="I572" s="10">
        <v>455.0</v>
      </c>
      <c r="J572" s="10">
        <v>470.0</v>
      </c>
      <c r="K572" s="11" t="s">
        <v>4829</v>
      </c>
      <c r="L572" s="10">
        <v>55.0</v>
      </c>
      <c r="M572" s="11" t="s">
        <v>4830</v>
      </c>
      <c r="N572" s="11" t="s">
        <v>4831</v>
      </c>
      <c r="O572" s="12" t="s">
        <v>4832</v>
      </c>
      <c r="P572" s="11" t="s">
        <v>4833</v>
      </c>
      <c r="Q572" s="11" t="s">
        <v>89</v>
      </c>
      <c r="R572" s="9"/>
      <c r="S572" s="9"/>
      <c r="T572" s="9"/>
      <c r="U572" s="9"/>
      <c r="V572" s="17" t="s">
        <v>133</v>
      </c>
      <c r="W572" s="11" t="s">
        <v>90</v>
      </c>
      <c r="X572" s="13" t="s">
        <v>91</v>
      </c>
      <c r="Y572" s="14"/>
      <c r="Z572" s="9"/>
      <c r="AA572" s="13" t="s">
        <v>91</v>
      </c>
      <c r="AB572" s="9"/>
      <c r="AC572" s="9"/>
      <c r="AD572" s="9"/>
      <c r="AE572" s="9"/>
      <c r="AF572" s="9"/>
      <c r="AG572" s="15"/>
      <c r="AH572" s="9"/>
      <c r="AI572" s="9"/>
      <c r="AJ572" s="9"/>
      <c r="AK572" s="9"/>
      <c r="AL572" s="9"/>
      <c r="AM572" s="9"/>
      <c r="AN572" s="9"/>
      <c r="AO572" s="15"/>
      <c r="AP572" s="15"/>
      <c r="AQ572" s="9"/>
      <c r="AR572" s="9"/>
      <c r="AS572" s="9"/>
      <c r="AT572" s="9"/>
      <c r="AU572" s="9"/>
      <c r="AV572" s="9"/>
      <c r="AW572" s="9"/>
      <c r="AX572" s="15"/>
      <c r="AY572" s="9"/>
      <c r="AZ572" s="9"/>
      <c r="BA572" s="9"/>
      <c r="BB572" s="9"/>
      <c r="BC572" s="9"/>
      <c r="BD572" s="9"/>
      <c r="BE572" s="9"/>
      <c r="BF572" s="9"/>
      <c r="BG572" s="9"/>
      <c r="BH572" s="9"/>
      <c r="BI572" s="9"/>
      <c r="BJ572" s="11"/>
      <c r="BK572" s="16"/>
      <c r="BL572" s="11"/>
      <c r="BM572" s="11"/>
      <c r="BN572" s="11"/>
      <c r="BO572" s="11"/>
      <c r="BP572" s="11"/>
      <c r="BQ572" s="11"/>
      <c r="BR572" s="11"/>
      <c r="BS572" s="11"/>
      <c r="BT572" s="11"/>
      <c r="BU572" s="11"/>
      <c r="BV572" s="16"/>
      <c r="BW572" s="11"/>
      <c r="BX572" s="11"/>
      <c r="BY572" s="11"/>
      <c r="BZ572" s="11"/>
      <c r="CA572" s="11"/>
      <c r="CB572" s="11"/>
      <c r="CC572" s="9"/>
      <c r="CD572" s="9"/>
    </row>
    <row r="573" hidden="1">
      <c r="A573" s="11" t="s">
        <v>4834</v>
      </c>
      <c r="B573" s="10">
        <v>2021.0</v>
      </c>
      <c r="C573" s="11" t="s">
        <v>4835</v>
      </c>
      <c r="D573" s="11" t="s">
        <v>4836</v>
      </c>
      <c r="E573" s="9"/>
      <c r="F573" s="11" t="s">
        <v>1095</v>
      </c>
      <c r="G573" s="10">
        <v>28.0</v>
      </c>
      <c r="H573" s="10">
        <v>1.0</v>
      </c>
      <c r="I573" s="10">
        <v>106.0</v>
      </c>
      <c r="J573" s="10">
        <v>130.0</v>
      </c>
      <c r="K573" s="11" t="s">
        <v>4837</v>
      </c>
      <c r="L573" s="10">
        <v>4.0</v>
      </c>
      <c r="M573" s="11" t="s">
        <v>4838</v>
      </c>
      <c r="N573" s="11" t="s">
        <v>4839</v>
      </c>
      <c r="O573" s="12" t="s">
        <v>4840</v>
      </c>
      <c r="P573" s="11" t="s">
        <v>4841</v>
      </c>
      <c r="Q573" s="11" t="s">
        <v>89</v>
      </c>
      <c r="R573" s="9"/>
      <c r="S573" s="9"/>
      <c r="T573" s="9"/>
      <c r="U573" s="9"/>
      <c r="V573" s="17" t="s">
        <v>133</v>
      </c>
      <c r="W573" s="11" t="s">
        <v>90</v>
      </c>
      <c r="X573" s="13" t="s">
        <v>91</v>
      </c>
      <c r="Y573" s="14"/>
      <c r="Z573" s="9"/>
      <c r="AA573" s="13" t="s">
        <v>91</v>
      </c>
      <c r="AB573" s="9"/>
      <c r="AC573" s="9"/>
      <c r="AD573" s="9"/>
      <c r="AE573" s="9"/>
      <c r="AF573" s="9"/>
      <c r="AG573" s="15"/>
      <c r="AH573" s="9"/>
      <c r="AI573" s="9"/>
      <c r="AJ573" s="9"/>
      <c r="AK573" s="9"/>
      <c r="AL573" s="9"/>
      <c r="AM573" s="9"/>
      <c r="AN573" s="9"/>
      <c r="AO573" s="15"/>
      <c r="AP573" s="15"/>
      <c r="AQ573" s="9"/>
      <c r="AR573" s="9"/>
      <c r="AS573" s="9"/>
      <c r="AT573" s="9"/>
      <c r="AU573" s="9"/>
      <c r="AV573" s="9"/>
      <c r="AW573" s="9"/>
      <c r="AX573" s="15"/>
      <c r="AY573" s="9"/>
      <c r="AZ573" s="9"/>
      <c r="BA573" s="9"/>
      <c r="BB573" s="9"/>
      <c r="BC573" s="9"/>
      <c r="BD573" s="9"/>
      <c r="BE573" s="9"/>
      <c r="BF573" s="9"/>
      <c r="BG573" s="9"/>
      <c r="BH573" s="9"/>
      <c r="BI573" s="9"/>
      <c r="BJ573" s="11"/>
      <c r="BK573" s="16"/>
      <c r="BL573" s="11"/>
      <c r="BM573" s="11"/>
      <c r="BN573" s="11"/>
      <c r="BO573" s="11"/>
      <c r="BP573" s="11"/>
      <c r="BQ573" s="11"/>
      <c r="BR573" s="11"/>
      <c r="BS573" s="11"/>
      <c r="BT573" s="11"/>
      <c r="BU573" s="11"/>
      <c r="BV573" s="16"/>
      <c r="BW573" s="11"/>
      <c r="BX573" s="11"/>
      <c r="BY573" s="11"/>
      <c r="BZ573" s="11"/>
      <c r="CA573" s="11"/>
      <c r="CB573" s="11"/>
      <c r="CC573" s="9"/>
      <c r="CD573" s="9"/>
    </row>
    <row r="574" hidden="1">
      <c r="A574" s="11" t="s">
        <v>4842</v>
      </c>
      <c r="B574" s="10">
        <v>2022.0</v>
      </c>
      <c r="C574" s="11" t="s">
        <v>4843</v>
      </c>
      <c r="D574" s="11" t="s">
        <v>4844</v>
      </c>
      <c r="E574" s="9"/>
      <c r="F574" s="11" t="s">
        <v>2057</v>
      </c>
      <c r="G574" s="10">
        <v>10.0</v>
      </c>
      <c r="H574" s="10">
        <v>3.0</v>
      </c>
      <c r="I574" s="10">
        <v>999.0</v>
      </c>
      <c r="J574" s="10">
        <v>1008.0</v>
      </c>
      <c r="K574" s="11" t="s">
        <v>4845</v>
      </c>
      <c r="M574" s="11" t="s">
        <v>4846</v>
      </c>
      <c r="N574" s="11" t="s">
        <v>4847</v>
      </c>
      <c r="O574" s="12" t="s">
        <v>4848</v>
      </c>
      <c r="P574" s="11" t="s">
        <v>4849</v>
      </c>
      <c r="Q574" s="11" t="s">
        <v>89</v>
      </c>
      <c r="R574" s="9"/>
      <c r="S574" s="9"/>
      <c r="T574" s="9"/>
      <c r="U574" s="9"/>
      <c r="V574" s="17" t="s">
        <v>133</v>
      </c>
      <c r="W574" s="11" t="s">
        <v>90</v>
      </c>
      <c r="X574" s="13" t="s">
        <v>91</v>
      </c>
      <c r="Y574" s="14"/>
      <c r="Z574" s="9"/>
      <c r="AA574" s="13" t="s">
        <v>91</v>
      </c>
      <c r="AB574" s="9"/>
      <c r="AC574" s="9"/>
      <c r="AD574" s="9"/>
      <c r="AE574" s="9"/>
      <c r="AF574" s="9"/>
      <c r="AG574" s="15"/>
      <c r="AH574" s="9"/>
      <c r="AI574" s="9"/>
      <c r="AJ574" s="9"/>
      <c r="AK574" s="9"/>
      <c r="AL574" s="9"/>
      <c r="AM574" s="9"/>
      <c r="AN574" s="9"/>
      <c r="AO574" s="15"/>
      <c r="AP574" s="15"/>
      <c r="AQ574" s="9"/>
      <c r="AR574" s="9"/>
      <c r="AS574" s="9"/>
      <c r="AT574" s="9"/>
      <c r="AU574" s="9"/>
      <c r="AV574" s="9"/>
      <c r="AW574" s="9"/>
      <c r="AX574" s="15"/>
      <c r="AY574" s="9"/>
      <c r="AZ574" s="9"/>
      <c r="BA574" s="9"/>
      <c r="BB574" s="9"/>
      <c r="BC574" s="9"/>
      <c r="BD574" s="9"/>
      <c r="BE574" s="9"/>
      <c r="BF574" s="9"/>
      <c r="BG574" s="9"/>
      <c r="BH574" s="9"/>
      <c r="BI574" s="9"/>
      <c r="BJ574" s="11"/>
      <c r="BK574" s="16"/>
      <c r="BL574" s="11"/>
      <c r="BM574" s="11"/>
      <c r="BN574" s="11"/>
      <c r="BO574" s="11"/>
      <c r="BP574" s="11"/>
      <c r="BQ574" s="11"/>
      <c r="BR574" s="11"/>
      <c r="BS574" s="11"/>
      <c r="BT574" s="11"/>
      <c r="BU574" s="11"/>
      <c r="BV574" s="16"/>
      <c r="BW574" s="11"/>
      <c r="BX574" s="11"/>
      <c r="BY574" s="11"/>
      <c r="BZ574" s="11"/>
      <c r="CA574" s="11"/>
      <c r="CB574" s="11"/>
      <c r="CC574" s="9"/>
      <c r="CD574" s="9"/>
    </row>
    <row r="575" hidden="1">
      <c r="A575" s="11" t="s">
        <v>4850</v>
      </c>
      <c r="B575" s="10">
        <v>2021.0</v>
      </c>
      <c r="C575" s="11" t="s">
        <v>4851</v>
      </c>
      <c r="D575" s="11" t="s">
        <v>4852</v>
      </c>
      <c r="E575" s="9"/>
      <c r="F575" s="11" t="s">
        <v>4853</v>
      </c>
      <c r="G575" s="10">
        <v>30.0</v>
      </c>
      <c r="H575" s="10">
        <v>4.0</v>
      </c>
      <c r="I575" s="10">
        <v>414.0</v>
      </c>
      <c r="J575" s="10">
        <v>438.0</v>
      </c>
      <c r="K575" s="11" t="s">
        <v>4854</v>
      </c>
      <c r="L575" s="10">
        <v>3.0</v>
      </c>
      <c r="M575" s="11" t="s">
        <v>4855</v>
      </c>
      <c r="N575" s="11" t="s">
        <v>4856</v>
      </c>
      <c r="O575" s="12" t="s">
        <v>4857</v>
      </c>
      <c r="P575" s="11" t="s">
        <v>4858</v>
      </c>
      <c r="Q575" s="11" t="s">
        <v>89</v>
      </c>
      <c r="R575" s="9"/>
      <c r="S575" s="9"/>
      <c r="T575" s="9"/>
      <c r="U575" s="9"/>
      <c r="V575" s="17" t="s">
        <v>133</v>
      </c>
      <c r="W575" s="11" t="s">
        <v>90</v>
      </c>
      <c r="X575" s="13" t="s">
        <v>91</v>
      </c>
      <c r="Y575" s="14"/>
      <c r="Z575" s="9"/>
      <c r="AA575" s="13" t="s">
        <v>91</v>
      </c>
      <c r="AB575" s="9"/>
      <c r="AC575" s="9"/>
      <c r="AD575" s="9"/>
      <c r="AE575" s="9"/>
      <c r="AF575" s="9"/>
      <c r="AG575" s="15"/>
      <c r="AH575" s="9"/>
      <c r="AI575" s="9"/>
      <c r="AJ575" s="9"/>
      <c r="AK575" s="9"/>
      <c r="AL575" s="9"/>
      <c r="AM575" s="9"/>
      <c r="AN575" s="9"/>
      <c r="AO575" s="15"/>
      <c r="AP575" s="15"/>
      <c r="AQ575" s="9"/>
      <c r="AR575" s="9"/>
      <c r="AS575" s="9"/>
      <c r="AT575" s="9"/>
      <c r="AU575" s="9"/>
      <c r="AV575" s="9"/>
      <c r="AW575" s="9"/>
      <c r="AX575" s="15"/>
      <c r="AY575" s="9"/>
      <c r="AZ575" s="9"/>
      <c r="BA575" s="9"/>
      <c r="BB575" s="9"/>
      <c r="BC575" s="9"/>
      <c r="BD575" s="9"/>
      <c r="BE575" s="9"/>
      <c r="BF575" s="9"/>
      <c r="BG575" s="9"/>
      <c r="BH575" s="9"/>
      <c r="BI575" s="9"/>
      <c r="BJ575" s="11"/>
      <c r="BK575" s="16"/>
      <c r="BL575" s="11"/>
      <c r="BM575" s="11"/>
      <c r="BN575" s="11"/>
      <c r="BO575" s="11"/>
      <c r="BP575" s="11"/>
      <c r="BQ575" s="11"/>
      <c r="BR575" s="11"/>
      <c r="BS575" s="11"/>
      <c r="BT575" s="11"/>
      <c r="BU575" s="11"/>
      <c r="BV575" s="16"/>
      <c r="BW575" s="11"/>
      <c r="BX575" s="11"/>
      <c r="BY575" s="11"/>
      <c r="BZ575" s="11"/>
      <c r="CA575" s="11"/>
      <c r="CB575" s="11"/>
      <c r="CC575" s="9"/>
      <c r="CD575" s="9"/>
    </row>
    <row r="576" hidden="1">
      <c r="A576" s="11" t="s">
        <v>4859</v>
      </c>
      <c r="B576" s="10">
        <v>2014.0</v>
      </c>
      <c r="C576" s="11" t="s">
        <v>4860</v>
      </c>
      <c r="D576" s="11" t="s">
        <v>4861</v>
      </c>
      <c r="E576" s="9"/>
      <c r="F576" s="11" t="s">
        <v>1415</v>
      </c>
      <c r="G576" s="10">
        <v>153.0</v>
      </c>
      <c r="H576" s="9"/>
      <c r="I576" s="10">
        <v>24.0</v>
      </c>
      <c r="J576" s="10">
        <v>34.0</v>
      </c>
      <c r="K576" s="11" t="s">
        <v>4862</v>
      </c>
      <c r="L576" s="10">
        <v>122.0</v>
      </c>
      <c r="M576" s="11" t="s">
        <v>4863</v>
      </c>
      <c r="N576" s="11" t="s">
        <v>4864</v>
      </c>
      <c r="O576" s="12" t="s">
        <v>4865</v>
      </c>
      <c r="P576" s="11" t="s">
        <v>4866</v>
      </c>
      <c r="Q576" s="11" t="s">
        <v>89</v>
      </c>
      <c r="R576" s="9"/>
      <c r="S576" s="9"/>
      <c r="T576" s="9"/>
      <c r="U576" s="9"/>
      <c r="V576" s="17" t="s">
        <v>133</v>
      </c>
      <c r="W576" s="11" t="s">
        <v>90</v>
      </c>
      <c r="X576" s="13" t="s">
        <v>91</v>
      </c>
      <c r="Y576" s="14"/>
      <c r="Z576" s="9"/>
      <c r="AA576" s="13" t="s">
        <v>91</v>
      </c>
      <c r="AB576" s="9"/>
      <c r="AC576" s="9"/>
      <c r="AD576" s="9"/>
      <c r="AE576" s="9"/>
      <c r="AF576" s="9"/>
      <c r="AG576" s="15"/>
      <c r="AH576" s="9"/>
      <c r="AI576" s="9"/>
      <c r="AJ576" s="9"/>
      <c r="AK576" s="9"/>
      <c r="AL576" s="9"/>
      <c r="AM576" s="9"/>
      <c r="AN576" s="9"/>
      <c r="AO576" s="15"/>
      <c r="AP576" s="15"/>
      <c r="AQ576" s="9"/>
      <c r="AR576" s="9"/>
      <c r="AS576" s="9"/>
      <c r="AT576" s="9"/>
      <c r="AU576" s="9"/>
      <c r="AV576" s="9"/>
      <c r="AW576" s="9"/>
      <c r="AX576" s="15"/>
      <c r="AY576" s="9"/>
      <c r="AZ576" s="9"/>
      <c r="BA576" s="9"/>
      <c r="BB576" s="9"/>
      <c r="BC576" s="9"/>
      <c r="BD576" s="9"/>
      <c r="BE576" s="9"/>
      <c r="BF576" s="9"/>
      <c r="BG576" s="9"/>
      <c r="BH576" s="9"/>
      <c r="BI576" s="9"/>
      <c r="BJ576" s="11"/>
      <c r="BK576" s="16"/>
      <c r="BL576" s="11"/>
      <c r="BM576" s="11"/>
      <c r="BN576" s="11"/>
      <c r="BO576" s="11"/>
      <c r="BP576" s="11"/>
      <c r="BQ576" s="11"/>
      <c r="BR576" s="11"/>
      <c r="BS576" s="11"/>
      <c r="BT576" s="11"/>
      <c r="BU576" s="11"/>
      <c r="BV576" s="16"/>
      <c r="BW576" s="11"/>
      <c r="BX576" s="11"/>
      <c r="BY576" s="11"/>
      <c r="BZ576" s="11"/>
      <c r="CA576" s="11"/>
      <c r="CB576" s="11"/>
      <c r="CC576" s="9"/>
      <c r="CD576" s="9"/>
    </row>
    <row r="577" hidden="1">
      <c r="A577" s="11" t="s">
        <v>4867</v>
      </c>
      <c r="B577" s="10">
        <v>2016.0</v>
      </c>
      <c r="C577" s="11" t="s">
        <v>4868</v>
      </c>
      <c r="D577" s="11" t="s">
        <v>4869</v>
      </c>
      <c r="E577" s="9"/>
      <c r="F577" s="11" t="s">
        <v>1627</v>
      </c>
      <c r="G577" s="10">
        <v>22.0</v>
      </c>
      <c r="H577" s="10">
        <v>3.0</v>
      </c>
      <c r="I577" s="10">
        <v>181.0</v>
      </c>
      <c r="J577" s="10">
        <v>195.0</v>
      </c>
      <c r="K577" s="11" t="s">
        <v>4870</v>
      </c>
      <c r="L577" s="10">
        <v>53.0</v>
      </c>
      <c r="M577" s="11" t="s">
        <v>4871</v>
      </c>
      <c r="N577" s="11" t="s">
        <v>4872</v>
      </c>
      <c r="O577" s="12" t="s">
        <v>4873</v>
      </c>
      <c r="P577" s="11" t="s">
        <v>4874</v>
      </c>
      <c r="Q577" s="11" t="s">
        <v>89</v>
      </c>
      <c r="R577" s="9"/>
      <c r="S577" s="9"/>
      <c r="T577" s="9"/>
      <c r="U577" s="9"/>
      <c r="V577" s="17" t="s">
        <v>133</v>
      </c>
      <c r="W577" s="11" t="s">
        <v>90</v>
      </c>
      <c r="X577" s="13" t="s">
        <v>91</v>
      </c>
      <c r="Y577" s="14"/>
      <c r="Z577" s="9"/>
      <c r="AA577" s="13" t="s">
        <v>91</v>
      </c>
      <c r="AB577" s="9"/>
      <c r="AC577" s="9"/>
      <c r="AD577" s="9"/>
      <c r="AE577" s="9"/>
      <c r="AF577" s="9"/>
      <c r="AG577" s="15"/>
      <c r="AH577" s="9"/>
      <c r="AI577" s="9"/>
      <c r="AJ577" s="9"/>
      <c r="AK577" s="9"/>
      <c r="AL577" s="9"/>
      <c r="AM577" s="9"/>
      <c r="AN577" s="9"/>
      <c r="AO577" s="15"/>
      <c r="AP577" s="15"/>
      <c r="AQ577" s="9"/>
      <c r="AR577" s="9"/>
      <c r="AS577" s="9"/>
      <c r="AT577" s="9"/>
      <c r="AU577" s="9"/>
      <c r="AV577" s="9"/>
      <c r="AW577" s="9"/>
      <c r="AX577" s="15"/>
      <c r="AY577" s="9"/>
      <c r="AZ577" s="9"/>
      <c r="BA577" s="9"/>
      <c r="BB577" s="9"/>
      <c r="BC577" s="9"/>
      <c r="BD577" s="9"/>
      <c r="BE577" s="9"/>
      <c r="BF577" s="9"/>
      <c r="BG577" s="9"/>
      <c r="BH577" s="9"/>
      <c r="BI577" s="9"/>
      <c r="BJ577" s="11"/>
      <c r="BK577" s="16"/>
      <c r="BL577" s="11"/>
      <c r="BM577" s="11"/>
      <c r="BN577" s="11"/>
      <c r="BO577" s="11"/>
      <c r="BP577" s="11"/>
      <c r="BQ577" s="11"/>
      <c r="BR577" s="11"/>
      <c r="BS577" s="11"/>
      <c r="BT577" s="11"/>
      <c r="BU577" s="11"/>
      <c r="BV577" s="16"/>
      <c r="BW577" s="11"/>
      <c r="BX577" s="11"/>
      <c r="BY577" s="11"/>
      <c r="BZ577" s="11"/>
      <c r="CA577" s="11"/>
      <c r="CB577" s="11"/>
      <c r="CC577" s="9"/>
      <c r="CD577" s="9"/>
    </row>
    <row r="578" hidden="1">
      <c r="A578" s="11" t="s">
        <v>4875</v>
      </c>
      <c r="B578" s="10">
        <v>2020.0</v>
      </c>
      <c r="C578" s="11" t="s">
        <v>4876</v>
      </c>
      <c r="D578" s="11" t="s">
        <v>4877</v>
      </c>
      <c r="E578" s="9"/>
      <c r="F578" s="11" t="s">
        <v>4878</v>
      </c>
      <c r="G578" s="10">
        <v>12.0</v>
      </c>
      <c r="H578" s="10">
        <v>5.0</v>
      </c>
      <c r="I578" s="10">
        <v>171.0</v>
      </c>
      <c r="J578" s="10">
        <v>177.0</v>
      </c>
      <c r="K578" s="11" t="s">
        <v>4879</v>
      </c>
      <c r="L578" s="10">
        <v>0.0</v>
      </c>
      <c r="M578" s="11" t="s">
        <v>4880</v>
      </c>
      <c r="N578" s="11" t="s">
        <v>4881</v>
      </c>
      <c r="O578" s="12" t="s">
        <v>4882</v>
      </c>
      <c r="P578" s="11" t="s">
        <v>4883</v>
      </c>
      <c r="Q578" s="11" t="s">
        <v>125</v>
      </c>
      <c r="S578" s="9"/>
      <c r="T578" s="9"/>
      <c r="U578" s="11" t="s">
        <v>90</v>
      </c>
      <c r="V578" s="13" t="s">
        <v>91</v>
      </c>
      <c r="W578" s="9"/>
      <c r="X578" s="13" t="s">
        <v>91</v>
      </c>
      <c r="Y578" s="14"/>
      <c r="Z578" s="9"/>
      <c r="AA578" s="13" t="s">
        <v>91</v>
      </c>
      <c r="AB578" s="9"/>
      <c r="AC578" s="9"/>
      <c r="AD578" s="9"/>
      <c r="AE578" s="9"/>
      <c r="AF578" s="9"/>
      <c r="AG578" s="15"/>
      <c r="AH578" s="9"/>
      <c r="AI578" s="9"/>
      <c r="AJ578" s="9"/>
      <c r="AK578" s="9"/>
      <c r="AL578" s="9"/>
      <c r="AM578" s="9"/>
      <c r="AN578" s="9"/>
      <c r="AO578" s="15"/>
      <c r="AP578" s="15"/>
      <c r="AQ578" s="9"/>
      <c r="AR578" s="9"/>
      <c r="AS578" s="9"/>
      <c r="AT578" s="9"/>
      <c r="AU578" s="9"/>
      <c r="AV578" s="9"/>
      <c r="AW578" s="9"/>
      <c r="AX578" s="15"/>
      <c r="AY578" s="9"/>
      <c r="AZ578" s="9"/>
      <c r="BA578" s="9"/>
      <c r="BB578" s="9"/>
      <c r="BC578" s="9"/>
      <c r="BD578" s="9"/>
      <c r="BE578" s="9"/>
      <c r="BF578" s="9"/>
      <c r="BG578" s="9"/>
      <c r="BH578" s="9"/>
      <c r="BI578" s="9"/>
      <c r="BJ578" s="11"/>
      <c r="BK578" s="16"/>
      <c r="BL578" s="11"/>
      <c r="BM578" s="11"/>
      <c r="BN578" s="11"/>
      <c r="BO578" s="11"/>
      <c r="BP578" s="11"/>
      <c r="BQ578" s="11"/>
      <c r="BR578" s="11"/>
      <c r="BS578" s="11"/>
      <c r="BT578" s="11"/>
      <c r="BU578" s="11"/>
      <c r="BV578" s="16"/>
      <c r="BW578" s="11"/>
      <c r="BX578" s="11"/>
      <c r="BY578" s="11"/>
      <c r="BZ578" s="11"/>
      <c r="CA578" s="11"/>
      <c r="CB578" s="11"/>
      <c r="CC578" s="9"/>
      <c r="CD578" s="9"/>
    </row>
    <row r="579" hidden="1">
      <c r="A579" s="11" t="s">
        <v>4875</v>
      </c>
      <c r="B579" s="10">
        <v>2020.0</v>
      </c>
      <c r="C579" s="11" t="s">
        <v>4884</v>
      </c>
      <c r="D579" s="11" t="s">
        <v>4885</v>
      </c>
      <c r="E579" s="9"/>
      <c r="F579" s="11" t="s">
        <v>4886</v>
      </c>
      <c r="G579" s="10">
        <v>12.0</v>
      </c>
      <c r="H579" s="10">
        <v>5.0</v>
      </c>
      <c r="I579" s="10">
        <v>171.0</v>
      </c>
      <c r="J579" s="10">
        <v>177.0</v>
      </c>
      <c r="K579" s="11" t="s">
        <v>4887</v>
      </c>
      <c r="M579" s="11" t="s">
        <v>4888</v>
      </c>
      <c r="N579" s="11" t="s">
        <v>4889</v>
      </c>
      <c r="O579" s="12" t="s">
        <v>4890</v>
      </c>
      <c r="P579" s="11" t="s">
        <v>4891</v>
      </c>
      <c r="Q579" s="11" t="s">
        <v>89</v>
      </c>
      <c r="R579" s="9"/>
      <c r="S579" s="9"/>
      <c r="T579" s="9"/>
      <c r="U579" s="9"/>
      <c r="V579" s="17" t="s">
        <v>133</v>
      </c>
      <c r="W579" s="11" t="s">
        <v>90</v>
      </c>
      <c r="X579" s="13" t="s">
        <v>91</v>
      </c>
      <c r="Y579" s="14"/>
      <c r="Z579" s="9"/>
      <c r="AA579" s="13" t="s">
        <v>91</v>
      </c>
      <c r="AB579" s="9"/>
      <c r="AC579" s="9"/>
      <c r="AD579" s="9"/>
      <c r="AE579" s="9"/>
      <c r="AF579" s="9"/>
      <c r="AG579" s="15"/>
      <c r="AH579" s="9"/>
      <c r="AI579" s="9"/>
      <c r="AJ579" s="9"/>
      <c r="AK579" s="9"/>
      <c r="AL579" s="9"/>
      <c r="AM579" s="9"/>
      <c r="AN579" s="9"/>
      <c r="AO579" s="15"/>
      <c r="AP579" s="15"/>
      <c r="AQ579" s="9"/>
      <c r="AR579" s="9"/>
      <c r="AS579" s="9"/>
      <c r="AT579" s="9"/>
      <c r="AU579" s="9"/>
      <c r="AV579" s="9"/>
      <c r="AW579" s="9"/>
      <c r="AX579" s="15"/>
      <c r="AY579" s="9"/>
      <c r="AZ579" s="9"/>
      <c r="BA579" s="9"/>
      <c r="BB579" s="9"/>
      <c r="BC579" s="9"/>
      <c r="BD579" s="9"/>
      <c r="BE579" s="9"/>
      <c r="BF579" s="9"/>
      <c r="BG579" s="9"/>
      <c r="BH579" s="9"/>
      <c r="BI579" s="9"/>
      <c r="BJ579" s="11"/>
      <c r="BK579" s="16"/>
      <c r="BL579" s="11"/>
      <c r="BM579" s="11"/>
      <c r="BN579" s="11"/>
      <c r="BO579" s="11"/>
      <c r="BP579" s="11"/>
      <c r="BQ579" s="11"/>
      <c r="BR579" s="11"/>
      <c r="BS579" s="11"/>
      <c r="BT579" s="11"/>
      <c r="BU579" s="11"/>
      <c r="BV579" s="16"/>
      <c r="BW579" s="11"/>
      <c r="BX579" s="11"/>
      <c r="BY579" s="11"/>
      <c r="BZ579" s="11"/>
      <c r="CA579" s="11"/>
      <c r="CB579" s="11"/>
      <c r="CC579" s="9"/>
      <c r="CD579" s="9"/>
    </row>
    <row r="580" hidden="1">
      <c r="A580" s="9"/>
      <c r="B580" s="10">
        <v>2020.0</v>
      </c>
      <c r="C580" s="11" t="s">
        <v>4892</v>
      </c>
      <c r="D580" s="11" t="s">
        <v>4893</v>
      </c>
      <c r="E580" s="9"/>
      <c r="F580" s="11" t="s">
        <v>2577</v>
      </c>
      <c r="G580" s="10">
        <v>9.0</v>
      </c>
      <c r="H580" s="10">
        <v>2.0</v>
      </c>
      <c r="I580" s="10">
        <v>435.0</v>
      </c>
      <c r="J580" s="10">
        <v>443.0</v>
      </c>
      <c r="K580" s="11" t="s">
        <v>4894</v>
      </c>
      <c r="L580" s="10">
        <v>2.0</v>
      </c>
      <c r="M580" s="11" t="s">
        <v>4895</v>
      </c>
      <c r="N580" s="11" t="s">
        <v>4896</v>
      </c>
      <c r="O580" s="12" t="s">
        <v>4897</v>
      </c>
      <c r="P580" s="11" t="s">
        <v>4898</v>
      </c>
      <c r="Q580" s="11" t="s">
        <v>89</v>
      </c>
      <c r="R580" s="9"/>
      <c r="S580" s="9"/>
      <c r="T580" s="9"/>
      <c r="U580" s="9"/>
      <c r="V580" s="17" t="s">
        <v>133</v>
      </c>
      <c r="W580" s="11" t="s">
        <v>90</v>
      </c>
      <c r="X580" s="13" t="s">
        <v>91</v>
      </c>
      <c r="Y580" s="14"/>
      <c r="Z580" s="9"/>
      <c r="AA580" s="13" t="s">
        <v>91</v>
      </c>
      <c r="AB580" s="9"/>
      <c r="AC580" s="9"/>
      <c r="AD580" s="9"/>
      <c r="AE580" s="9"/>
      <c r="AF580" s="9"/>
      <c r="AG580" s="15"/>
      <c r="AH580" s="9"/>
      <c r="AI580" s="9"/>
      <c r="AJ580" s="9"/>
      <c r="AK580" s="9"/>
      <c r="AL580" s="9"/>
      <c r="AM580" s="9"/>
      <c r="AN580" s="9"/>
      <c r="AO580" s="15"/>
      <c r="AP580" s="15"/>
      <c r="AQ580" s="9"/>
      <c r="AR580" s="9"/>
      <c r="AS580" s="9"/>
      <c r="AT580" s="9"/>
      <c r="AU580" s="9"/>
      <c r="AV580" s="9"/>
      <c r="AW580" s="9"/>
      <c r="AX580" s="15"/>
      <c r="AY580" s="9"/>
      <c r="AZ580" s="9"/>
      <c r="BA580" s="9"/>
      <c r="BB580" s="9"/>
      <c r="BC580" s="9"/>
      <c r="BD580" s="9"/>
      <c r="BE580" s="9"/>
      <c r="BF580" s="9"/>
      <c r="BG580" s="9"/>
      <c r="BH580" s="9"/>
      <c r="BI580" s="9"/>
      <c r="BJ580" s="11"/>
      <c r="BK580" s="16"/>
      <c r="BL580" s="11"/>
      <c r="BM580" s="11"/>
      <c r="BN580" s="11"/>
      <c r="BO580" s="11"/>
      <c r="BP580" s="11"/>
      <c r="BQ580" s="11"/>
      <c r="BR580" s="11"/>
      <c r="BS580" s="11"/>
      <c r="BT580" s="11"/>
      <c r="BU580" s="11"/>
      <c r="BV580" s="16"/>
      <c r="BW580" s="11"/>
      <c r="BX580" s="11"/>
      <c r="BY580" s="11"/>
      <c r="BZ580" s="11"/>
      <c r="CA580" s="11"/>
      <c r="CB580" s="11"/>
      <c r="CC580" s="9"/>
      <c r="CD580" s="9"/>
    </row>
    <row r="581" hidden="1">
      <c r="A581" s="11" t="s">
        <v>4899</v>
      </c>
      <c r="B581" s="10">
        <v>2019.0</v>
      </c>
      <c r="C581" s="11" t="s">
        <v>4900</v>
      </c>
      <c r="D581" s="11" t="s">
        <v>4901</v>
      </c>
      <c r="E581" s="9"/>
      <c r="F581" s="11" t="s">
        <v>2973</v>
      </c>
      <c r="G581" s="10">
        <v>7.0</v>
      </c>
      <c r="H581" s="10">
        <v>2.0</v>
      </c>
      <c r="I581" s="10">
        <v>555.0</v>
      </c>
      <c r="J581" s="10">
        <v>562.0</v>
      </c>
      <c r="K581" s="11" t="s">
        <v>4902</v>
      </c>
      <c r="L581" s="10">
        <v>5.0</v>
      </c>
      <c r="M581" s="11" t="s">
        <v>3545</v>
      </c>
      <c r="N581" s="11" t="s">
        <v>4903</v>
      </c>
      <c r="O581" s="12" t="s">
        <v>4904</v>
      </c>
      <c r="P581" s="11" t="s">
        <v>4905</v>
      </c>
      <c r="Q581" s="11" t="s">
        <v>89</v>
      </c>
      <c r="R581" s="9"/>
      <c r="S581" s="9"/>
      <c r="T581" s="9"/>
      <c r="U581" s="9"/>
      <c r="V581" s="17" t="s">
        <v>133</v>
      </c>
      <c r="W581" s="11" t="s">
        <v>90</v>
      </c>
      <c r="X581" s="13" t="s">
        <v>91</v>
      </c>
      <c r="Y581" s="14"/>
      <c r="Z581" s="9"/>
      <c r="AA581" s="13" t="s">
        <v>91</v>
      </c>
      <c r="AB581" s="9"/>
      <c r="AC581" s="9"/>
      <c r="AD581" s="9"/>
      <c r="AE581" s="9"/>
      <c r="AF581" s="9"/>
      <c r="AG581" s="15"/>
      <c r="AH581" s="9"/>
      <c r="AI581" s="9"/>
      <c r="AJ581" s="9"/>
      <c r="AK581" s="9"/>
      <c r="AL581" s="9"/>
      <c r="AM581" s="9"/>
      <c r="AN581" s="9"/>
      <c r="AO581" s="15"/>
      <c r="AP581" s="15"/>
      <c r="AQ581" s="9"/>
      <c r="AR581" s="9"/>
      <c r="AS581" s="9"/>
      <c r="AT581" s="9"/>
      <c r="AU581" s="9"/>
      <c r="AV581" s="9"/>
      <c r="AW581" s="9"/>
      <c r="AX581" s="15"/>
      <c r="AY581" s="9"/>
      <c r="AZ581" s="9"/>
      <c r="BA581" s="9"/>
      <c r="BB581" s="9"/>
      <c r="BC581" s="9"/>
      <c r="BD581" s="9"/>
      <c r="BE581" s="9"/>
      <c r="BF581" s="9"/>
      <c r="BG581" s="9"/>
      <c r="BH581" s="9"/>
      <c r="BI581" s="9"/>
      <c r="BJ581" s="11"/>
      <c r="BK581" s="16"/>
      <c r="BL581" s="11"/>
      <c r="BM581" s="11"/>
      <c r="BN581" s="11"/>
      <c r="BO581" s="11"/>
      <c r="BP581" s="11"/>
      <c r="BQ581" s="11"/>
      <c r="BR581" s="11"/>
      <c r="BS581" s="11"/>
      <c r="BT581" s="11"/>
      <c r="BU581" s="11"/>
      <c r="BV581" s="16"/>
      <c r="BW581" s="11"/>
      <c r="BX581" s="11"/>
      <c r="BY581" s="11"/>
      <c r="BZ581" s="11"/>
      <c r="CA581" s="11"/>
      <c r="CB581" s="11"/>
      <c r="CC581" s="9"/>
      <c r="CD581" s="9"/>
    </row>
    <row r="582" hidden="1">
      <c r="A582" s="11" t="s">
        <v>4906</v>
      </c>
      <c r="B582" s="10">
        <v>2022.0</v>
      </c>
      <c r="C582" s="11" t="s">
        <v>4907</v>
      </c>
      <c r="D582" s="11" t="s">
        <v>4908</v>
      </c>
      <c r="E582" s="9"/>
      <c r="F582" s="11" t="s">
        <v>4909</v>
      </c>
      <c r="G582" s="10">
        <v>29.0</v>
      </c>
      <c r="H582" s="9"/>
      <c r="I582" s="10">
        <v>467.0</v>
      </c>
      <c r="J582" s="10">
        <v>478.0</v>
      </c>
      <c r="K582" s="11" t="s">
        <v>4910</v>
      </c>
      <c r="L582" s="10">
        <v>2.0</v>
      </c>
      <c r="M582" s="11" t="s">
        <v>4911</v>
      </c>
      <c r="N582" s="11" t="s">
        <v>4912</v>
      </c>
      <c r="O582" s="12" t="s">
        <v>4913</v>
      </c>
      <c r="P582" s="11" t="s">
        <v>4914</v>
      </c>
      <c r="Q582" s="11" t="s">
        <v>89</v>
      </c>
      <c r="R582" s="9"/>
      <c r="S582" s="9"/>
      <c r="T582" s="9"/>
      <c r="U582" s="9"/>
      <c r="V582" s="17" t="s">
        <v>133</v>
      </c>
      <c r="W582" s="11" t="s">
        <v>90</v>
      </c>
      <c r="X582" s="13" t="s">
        <v>91</v>
      </c>
      <c r="Y582" s="14"/>
      <c r="Z582" s="9"/>
      <c r="AA582" s="13" t="s">
        <v>91</v>
      </c>
      <c r="AB582" s="9"/>
      <c r="AC582" s="9"/>
      <c r="AD582" s="9"/>
      <c r="AE582" s="9"/>
      <c r="AF582" s="9"/>
      <c r="AG582" s="15"/>
      <c r="AH582" s="9"/>
      <c r="AI582" s="9"/>
      <c r="AJ582" s="9"/>
      <c r="AK582" s="9"/>
      <c r="AL582" s="9"/>
      <c r="AM582" s="9"/>
      <c r="AN582" s="9"/>
      <c r="AO582" s="15"/>
      <c r="AP582" s="15"/>
      <c r="AQ582" s="9"/>
      <c r="AR582" s="9"/>
      <c r="AS582" s="9"/>
      <c r="AT582" s="9"/>
      <c r="AU582" s="9"/>
      <c r="AV582" s="9"/>
      <c r="AW582" s="9"/>
      <c r="AX582" s="15"/>
      <c r="AY582" s="9"/>
      <c r="AZ582" s="9"/>
      <c r="BA582" s="9"/>
      <c r="BB582" s="9"/>
      <c r="BC582" s="9"/>
      <c r="BD582" s="9"/>
      <c r="BE582" s="9"/>
      <c r="BF582" s="9"/>
      <c r="BG582" s="9"/>
      <c r="BH582" s="9"/>
      <c r="BI582" s="9"/>
      <c r="BJ582" s="11"/>
      <c r="BK582" s="16"/>
      <c r="BL582" s="11"/>
      <c r="BM582" s="11"/>
      <c r="BN582" s="11"/>
      <c r="BO582" s="11"/>
      <c r="BP582" s="11"/>
      <c r="BQ582" s="11"/>
      <c r="BR582" s="11"/>
      <c r="BS582" s="11"/>
      <c r="BT582" s="11"/>
      <c r="BU582" s="11"/>
      <c r="BV582" s="16"/>
      <c r="BW582" s="11"/>
      <c r="BX582" s="11"/>
      <c r="BY582" s="11"/>
      <c r="BZ582" s="11"/>
      <c r="CA582" s="11"/>
      <c r="CB582" s="11"/>
      <c r="CC582" s="9"/>
      <c r="CD582" s="9"/>
    </row>
    <row r="583" hidden="1">
      <c r="A583" s="11" t="s">
        <v>4915</v>
      </c>
      <c r="B583" s="10">
        <v>2022.0</v>
      </c>
      <c r="C583" s="11" t="s">
        <v>4916</v>
      </c>
      <c r="D583" s="11" t="s">
        <v>4917</v>
      </c>
      <c r="E583" s="9"/>
      <c r="F583" s="11" t="s">
        <v>1752</v>
      </c>
      <c r="G583" s="10">
        <v>14.0</v>
      </c>
      <c r="H583" s="10">
        <v>16.0</v>
      </c>
      <c r="I583" s="9"/>
      <c r="J583" s="9"/>
      <c r="K583" s="11" t="s">
        <v>4918</v>
      </c>
      <c r="L583" s="10">
        <v>1.0</v>
      </c>
      <c r="M583" s="11" t="s">
        <v>4919</v>
      </c>
      <c r="N583" s="11" t="s">
        <v>4920</v>
      </c>
      <c r="O583" s="12" t="s">
        <v>4921</v>
      </c>
      <c r="P583" s="11" t="s">
        <v>4922</v>
      </c>
      <c r="Q583" s="11" t="s">
        <v>89</v>
      </c>
      <c r="R583" s="9"/>
      <c r="S583" s="9"/>
      <c r="T583" s="9"/>
      <c r="U583" s="9"/>
      <c r="V583" s="17" t="s">
        <v>133</v>
      </c>
      <c r="W583" s="11" t="s">
        <v>90</v>
      </c>
      <c r="X583" s="13" t="s">
        <v>91</v>
      </c>
      <c r="Y583" s="14"/>
      <c r="Z583" s="9"/>
      <c r="AA583" s="13" t="s">
        <v>91</v>
      </c>
      <c r="AB583" s="9"/>
      <c r="AC583" s="9"/>
      <c r="AD583" s="9"/>
      <c r="AE583" s="9"/>
      <c r="AF583" s="9"/>
      <c r="AG583" s="15"/>
      <c r="AH583" s="9"/>
      <c r="AI583" s="9"/>
      <c r="AJ583" s="9"/>
      <c r="AK583" s="9"/>
      <c r="AL583" s="9"/>
      <c r="AM583" s="9"/>
      <c r="AN583" s="9"/>
      <c r="AO583" s="15"/>
      <c r="AP583" s="15"/>
      <c r="AQ583" s="9"/>
      <c r="AR583" s="9"/>
      <c r="AS583" s="9"/>
      <c r="AT583" s="9"/>
      <c r="AU583" s="9"/>
      <c r="AV583" s="9"/>
      <c r="AW583" s="9"/>
      <c r="AX583" s="15"/>
      <c r="AY583" s="9"/>
      <c r="AZ583" s="9"/>
      <c r="BA583" s="9"/>
      <c r="BB583" s="9"/>
      <c r="BC583" s="9"/>
      <c r="BD583" s="9"/>
      <c r="BE583" s="9"/>
      <c r="BF583" s="9"/>
      <c r="BG583" s="9"/>
      <c r="BH583" s="9"/>
      <c r="BI583" s="9"/>
      <c r="BJ583" s="11"/>
      <c r="BK583" s="16"/>
      <c r="BL583" s="11"/>
      <c r="BM583" s="11"/>
      <c r="BN583" s="11"/>
      <c r="BO583" s="11"/>
      <c r="BP583" s="11"/>
      <c r="BQ583" s="11"/>
      <c r="BR583" s="11"/>
      <c r="BS583" s="11"/>
      <c r="BT583" s="11"/>
      <c r="BU583" s="11"/>
      <c r="BV583" s="16"/>
      <c r="BW583" s="11"/>
      <c r="BX583" s="11"/>
      <c r="BY583" s="11"/>
      <c r="BZ583" s="11"/>
      <c r="CA583" s="11"/>
      <c r="CB583" s="11"/>
      <c r="CC583" s="9"/>
      <c r="CD583" s="9"/>
    </row>
    <row r="584" hidden="1">
      <c r="A584" s="9"/>
      <c r="B584" s="10">
        <v>2019.0</v>
      </c>
      <c r="C584" s="11" t="s">
        <v>4923</v>
      </c>
      <c r="D584" s="11" t="s">
        <v>4924</v>
      </c>
      <c r="E584" s="9"/>
      <c r="F584" s="11" t="s">
        <v>1174</v>
      </c>
      <c r="G584" s="10">
        <v>5.0</v>
      </c>
      <c r="H584" s="10">
        <v>2.0</v>
      </c>
      <c r="I584" s="10">
        <v>175.0</v>
      </c>
      <c r="J584" s="10">
        <v>192.0</v>
      </c>
      <c r="K584" s="11" t="s">
        <v>4925</v>
      </c>
      <c r="L584" s="10">
        <v>16.0</v>
      </c>
      <c r="M584" s="11" t="s">
        <v>4926</v>
      </c>
      <c r="N584" s="11" t="s">
        <v>4927</v>
      </c>
      <c r="O584" s="12" t="s">
        <v>4928</v>
      </c>
      <c r="P584" s="11" t="s">
        <v>4929</v>
      </c>
      <c r="Q584" s="11" t="s">
        <v>89</v>
      </c>
      <c r="R584" s="9"/>
      <c r="S584" s="9"/>
      <c r="T584" s="9"/>
      <c r="U584" s="9"/>
      <c r="V584" s="17" t="s">
        <v>133</v>
      </c>
      <c r="W584" s="11" t="s">
        <v>90</v>
      </c>
      <c r="X584" s="13" t="s">
        <v>91</v>
      </c>
      <c r="Y584" s="14"/>
      <c r="Z584" s="9"/>
      <c r="AA584" s="13" t="s">
        <v>91</v>
      </c>
      <c r="AB584" s="9"/>
      <c r="AC584" s="9"/>
      <c r="AD584" s="9"/>
      <c r="AE584" s="9"/>
      <c r="AF584" s="9"/>
      <c r="AG584" s="15"/>
      <c r="AH584" s="9"/>
      <c r="AI584" s="9"/>
      <c r="AJ584" s="9"/>
      <c r="AK584" s="9"/>
      <c r="AL584" s="9"/>
      <c r="AM584" s="9"/>
      <c r="AN584" s="9"/>
      <c r="AO584" s="15"/>
      <c r="AP584" s="15"/>
      <c r="AQ584" s="9"/>
      <c r="AR584" s="9"/>
      <c r="AS584" s="9"/>
      <c r="AT584" s="9"/>
      <c r="AU584" s="9"/>
      <c r="AV584" s="9"/>
      <c r="AW584" s="9"/>
      <c r="AX584" s="15"/>
      <c r="AY584" s="9"/>
      <c r="AZ584" s="9"/>
      <c r="BA584" s="9"/>
      <c r="BB584" s="9"/>
      <c r="BC584" s="9"/>
      <c r="BD584" s="9"/>
      <c r="BE584" s="9"/>
      <c r="BF584" s="9"/>
      <c r="BG584" s="9"/>
      <c r="BH584" s="9"/>
      <c r="BI584" s="9"/>
      <c r="BJ584" s="11"/>
      <c r="BK584" s="16"/>
      <c r="BL584" s="11"/>
      <c r="BM584" s="11"/>
      <c r="BN584" s="11"/>
      <c r="BO584" s="11"/>
      <c r="BP584" s="11"/>
      <c r="BQ584" s="11"/>
      <c r="BR584" s="11"/>
      <c r="BS584" s="11"/>
      <c r="BT584" s="11"/>
      <c r="BU584" s="11"/>
      <c r="BV584" s="16"/>
      <c r="BW584" s="11"/>
      <c r="BX584" s="11"/>
      <c r="BY584" s="11"/>
      <c r="BZ584" s="11"/>
      <c r="CA584" s="11"/>
      <c r="CB584" s="11"/>
      <c r="CC584" s="9"/>
      <c r="CD584" s="9"/>
    </row>
    <row r="585" hidden="1">
      <c r="A585" s="11" t="s">
        <v>4930</v>
      </c>
      <c r="B585" s="10">
        <v>2018.0</v>
      </c>
      <c r="C585" s="11" t="s">
        <v>4931</v>
      </c>
      <c r="D585" s="11" t="s">
        <v>4932</v>
      </c>
      <c r="E585" s="9"/>
      <c r="F585" s="11" t="s">
        <v>915</v>
      </c>
      <c r="G585" s="10">
        <v>19.0</v>
      </c>
      <c r="H585" s="10">
        <v>3.0</v>
      </c>
      <c r="I585" s="10">
        <v>231.0</v>
      </c>
      <c r="J585" s="10">
        <v>249.0</v>
      </c>
      <c r="K585" s="11" t="s">
        <v>4933</v>
      </c>
      <c r="L585" s="10">
        <v>14.0</v>
      </c>
      <c r="M585" s="11" t="s">
        <v>4934</v>
      </c>
      <c r="N585" s="11" t="s">
        <v>4935</v>
      </c>
      <c r="O585" s="12" t="s">
        <v>4936</v>
      </c>
      <c r="P585" s="11" t="s">
        <v>4937</v>
      </c>
      <c r="Q585" s="11" t="s">
        <v>89</v>
      </c>
      <c r="R585" s="9"/>
      <c r="S585" s="9"/>
      <c r="T585" s="9"/>
      <c r="U585" s="9"/>
      <c r="V585" s="17" t="s">
        <v>133</v>
      </c>
      <c r="W585" s="11" t="s">
        <v>90</v>
      </c>
      <c r="X585" s="13" t="s">
        <v>91</v>
      </c>
      <c r="Y585" s="14"/>
      <c r="Z585" s="9"/>
      <c r="AA585" s="13" t="s">
        <v>91</v>
      </c>
      <c r="AB585" s="9"/>
      <c r="AC585" s="9"/>
      <c r="AD585" s="9"/>
      <c r="AE585" s="9"/>
      <c r="AF585" s="9"/>
      <c r="AG585" s="15"/>
      <c r="AH585" s="9"/>
      <c r="AI585" s="9"/>
      <c r="AJ585" s="9"/>
      <c r="AK585" s="9"/>
      <c r="AL585" s="9"/>
      <c r="AM585" s="9"/>
      <c r="AN585" s="9"/>
      <c r="AO585" s="15"/>
      <c r="AP585" s="15"/>
      <c r="AQ585" s="9"/>
      <c r="AR585" s="9"/>
      <c r="AS585" s="9"/>
      <c r="AT585" s="9"/>
      <c r="AU585" s="9"/>
      <c r="AV585" s="9"/>
      <c r="AW585" s="9"/>
      <c r="AX585" s="15"/>
      <c r="AY585" s="9"/>
      <c r="AZ585" s="9"/>
      <c r="BA585" s="9"/>
      <c r="BB585" s="9"/>
      <c r="BC585" s="9"/>
      <c r="BD585" s="9"/>
      <c r="BE585" s="9"/>
      <c r="BF585" s="9"/>
      <c r="BG585" s="9"/>
      <c r="BH585" s="9"/>
      <c r="BI585" s="9"/>
      <c r="BJ585" s="11"/>
      <c r="BK585" s="16"/>
      <c r="BL585" s="11"/>
      <c r="BM585" s="11"/>
      <c r="BN585" s="11"/>
      <c r="BO585" s="11"/>
      <c r="BP585" s="11"/>
      <c r="BQ585" s="11"/>
      <c r="BR585" s="11"/>
      <c r="BS585" s="11"/>
      <c r="BT585" s="11"/>
      <c r="BU585" s="11"/>
      <c r="BV585" s="16"/>
      <c r="BW585" s="11"/>
      <c r="BX585" s="11"/>
      <c r="BY585" s="11"/>
      <c r="BZ585" s="11"/>
      <c r="CA585" s="11"/>
      <c r="CB585" s="11"/>
      <c r="CC585" s="9"/>
      <c r="CD585" s="9"/>
    </row>
    <row r="586" hidden="1">
      <c r="A586" s="11" t="s">
        <v>4938</v>
      </c>
      <c r="B586" s="10">
        <v>2012.0</v>
      </c>
      <c r="C586" s="11" t="s">
        <v>4939</v>
      </c>
      <c r="D586" s="11" t="s">
        <v>4940</v>
      </c>
      <c r="E586" s="9"/>
      <c r="F586" s="11" t="s">
        <v>1095</v>
      </c>
      <c r="G586" s="10">
        <v>19.0</v>
      </c>
      <c r="H586" s="10">
        <v>4.0</v>
      </c>
      <c r="I586" s="10">
        <v>463.0</v>
      </c>
      <c r="J586" s="10">
        <v>480.0</v>
      </c>
      <c r="K586" s="11" t="s">
        <v>4941</v>
      </c>
      <c r="L586" s="10">
        <v>30.0</v>
      </c>
      <c r="M586" s="11" t="s">
        <v>4942</v>
      </c>
      <c r="N586" s="11" t="s">
        <v>4943</v>
      </c>
      <c r="O586" s="12" t="s">
        <v>4944</v>
      </c>
      <c r="P586" s="11" t="s">
        <v>4945</v>
      </c>
      <c r="Q586" s="11" t="s">
        <v>89</v>
      </c>
      <c r="R586" s="9"/>
      <c r="S586" s="9"/>
      <c r="T586" s="9"/>
      <c r="U586" s="9"/>
      <c r="V586" s="17" t="s">
        <v>133</v>
      </c>
      <c r="W586" s="11" t="s">
        <v>90</v>
      </c>
      <c r="X586" s="13" t="s">
        <v>91</v>
      </c>
      <c r="Y586" s="14"/>
      <c r="Z586" s="9"/>
      <c r="AA586" s="13" t="s">
        <v>91</v>
      </c>
      <c r="AB586" s="9"/>
      <c r="AC586" s="9"/>
      <c r="AD586" s="9"/>
      <c r="AE586" s="9"/>
      <c r="AF586" s="9"/>
      <c r="AG586" s="15"/>
      <c r="AH586" s="9"/>
      <c r="AI586" s="9"/>
      <c r="AJ586" s="9"/>
      <c r="AK586" s="9"/>
      <c r="AL586" s="9"/>
      <c r="AM586" s="9"/>
      <c r="AN586" s="9"/>
      <c r="AO586" s="15"/>
      <c r="AP586" s="15"/>
      <c r="AQ586" s="9"/>
      <c r="AR586" s="9"/>
      <c r="AS586" s="9"/>
      <c r="AT586" s="9"/>
      <c r="AU586" s="9"/>
      <c r="AV586" s="9"/>
      <c r="AW586" s="9"/>
      <c r="AX586" s="15"/>
      <c r="AY586" s="9"/>
      <c r="AZ586" s="9"/>
      <c r="BA586" s="9"/>
      <c r="BB586" s="9"/>
      <c r="BC586" s="9"/>
      <c r="BD586" s="9"/>
      <c r="BE586" s="9"/>
      <c r="BF586" s="9"/>
      <c r="BG586" s="9"/>
      <c r="BH586" s="9"/>
      <c r="BI586" s="9"/>
      <c r="BJ586" s="11"/>
      <c r="BK586" s="16"/>
      <c r="BL586" s="11"/>
      <c r="BM586" s="11"/>
      <c r="BN586" s="11"/>
      <c r="BO586" s="11"/>
      <c r="BP586" s="11"/>
      <c r="BQ586" s="11"/>
      <c r="BR586" s="11"/>
      <c r="BS586" s="11"/>
      <c r="BT586" s="11"/>
      <c r="BU586" s="11"/>
      <c r="BV586" s="16"/>
      <c r="BW586" s="11"/>
      <c r="BX586" s="11"/>
      <c r="BY586" s="11"/>
      <c r="BZ586" s="11"/>
      <c r="CA586" s="11"/>
      <c r="CB586" s="11"/>
      <c r="CC586" s="9"/>
      <c r="CD586" s="9"/>
    </row>
    <row r="587" hidden="1">
      <c r="A587" s="11" t="s">
        <v>4946</v>
      </c>
      <c r="B587" s="10">
        <v>2015.0</v>
      </c>
      <c r="C587" s="11" t="s">
        <v>4947</v>
      </c>
      <c r="D587" s="11" t="s">
        <v>4948</v>
      </c>
      <c r="E587" s="9"/>
      <c r="F587" s="11" t="s">
        <v>219</v>
      </c>
      <c r="G587" s="10">
        <v>53.0</v>
      </c>
      <c r="H587" s="10">
        <v>18.0</v>
      </c>
      <c r="I587" s="10">
        <v>5437.0</v>
      </c>
      <c r="J587" s="10">
        <v>5455.0</v>
      </c>
      <c r="K587" s="11" t="s">
        <v>4949</v>
      </c>
      <c r="L587" s="10">
        <v>38.0</v>
      </c>
      <c r="M587" s="11" t="s">
        <v>4950</v>
      </c>
      <c r="N587" s="11" t="s">
        <v>4951</v>
      </c>
      <c r="O587" s="12" t="s">
        <v>4952</v>
      </c>
      <c r="P587" s="11" t="s">
        <v>4953</v>
      </c>
      <c r="Q587" s="11" t="s">
        <v>125</v>
      </c>
      <c r="S587" s="9"/>
      <c r="T587" s="9"/>
      <c r="U587" s="11" t="s">
        <v>90</v>
      </c>
      <c r="V587" s="13" t="s">
        <v>91</v>
      </c>
      <c r="W587" s="9"/>
      <c r="X587" s="13" t="s">
        <v>91</v>
      </c>
      <c r="Y587" s="14"/>
      <c r="Z587" s="9"/>
      <c r="AA587" s="13" t="s">
        <v>91</v>
      </c>
      <c r="AB587" s="9"/>
      <c r="AC587" s="9"/>
      <c r="AD587" s="9"/>
      <c r="AE587" s="9"/>
      <c r="AF587" s="9"/>
      <c r="AG587" s="15"/>
      <c r="AH587" s="9"/>
      <c r="AI587" s="9"/>
      <c r="AJ587" s="9"/>
      <c r="AK587" s="9"/>
      <c r="AL587" s="9"/>
      <c r="AM587" s="9"/>
      <c r="AN587" s="9"/>
      <c r="AO587" s="15"/>
      <c r="AP587" s="15"/>
      <c r="AQ587" s="9"/>
      <c r="AR587" s="9"/>
      <c r="AS587" s="9"/>
      <c r="AT587" s="9"/>
      <c r="AU587" s="9"/>
      <c r="AV587" s="9"/>
      <c r="AW587" s="9"/>
      <c r="AX587" s="15"/>
      <c r="AY587" s="9"/>
      <c r="AZ587" s="9"/>
      <c r="BA587" s="9"/>
      <c r="BB587" s="9"/>
      <c r="BC587" s="9"/>
      <c r="BD587" s="9"/>
      <c r="BE587" s="9"/>
      <c r="BF587" s="9"/>
      <c r="BG587" s="9"/>
      <c r="BH587" s="9"/>
      <c r="BI587" s="9"/>
      <c r="BJ587" s="11"/>
      <c r="BK587" s="16"/>
      <c r="BL587" s="11"/>
      <c r="BM587" s="11"/>
      <c r="BN587" s="11"/>
      <c r="BO587" s="11"/>
      <c r="BP587" s="11"/>
      <c r="BQ587" s="11"/>
      <c r="BR587" s="11"/>
      <c r="BS587" s="11"/>
      <c r="BT587" s="11"/>
      <c r="BU587" s="11"/>
      <c r="BV587" s="16"/>
      <c r="BW587" s="11"/>
      <c r="BX587" s="11"/>
      <c r="BY587" s="11"/>
      <c r="BZ587" s="11"/>
      <c r="CA587" s="11"/>
      <c r="CB587" s="11"/>
      <c r="CC587" s="9"/>
      <c r="CD587" s="9"/>
    </row>
    <row r="588" hidden="1">
      <c r="A588" s="11" t="s">
        <v>4946</v>
      </c>
      <c r="B588" s="10">
        <v>2015.0</v>
      </c>
      <c r="C588" s="11" t="s">
        <v>4954</v>
      </c>
      <c r="D588" s="11" t="s">
        <v>4955</v>
      </c>
      <c r="E588" s="9"/>
      <c r="F588" s="11" t="s">
        <v>137</v>
      </c>
      <c r="G588" s="10">
        <v>53.0</v>
      </c>
      <c r="H588" s="10">
        <v>18.0</v>
      </c>
      <c r="I588" s="10">
        <v>5437.0</v>
      </c>
      <c r="J588" s="10">
        <v>5455.0</v>
      </c>
      <c r="K588" s="11" t="s">
        <v>4956</v>
      </c>
      <c r="L588" s="10">
        <v>51.0</v>
      </c>
      <c r="M588" s="11" t="s">
        <v>4957</v>
      </c>
      <c r="N588" s="11" t="s">
        <v>4958</v>
      </c>
      <c r="O588" s="12" t="s">
        <v>4959</v>
      </c>
      <c r="P588" s="11" t="s">
        <v>4960</v>
      </c>
      <c r="Q588" s="11" t="s">
        <v>89</v>
      </c>
      <c r="R588" s="9"/>
      <c r="S588" s="9"/>
      <c r="T588" s="9"/>
      <c r="U588" s="9"/>
      <c r="V588" s="17" t="s">
        <v>133</v>
      </c>
      <c r="W588" s="11" t="s">
        <v>90</v>
      </c>
      <c r="X588" s="13" t="s">
        <v>91</v>
      </c>
      <c r="Y588" s="14"/>
      <c r="Z588" s="9"/>
      <c r="AA588" s="13" t="s">
        <v>91</v>
      </c>
      <c r="AB588" s="9"/>
      <c r="AC588" s="9"/>
      <c r="AD588" s="9"/>
      <c r="AE588" s="9"/>
      <c r="AF588" s="9"/>
      <c r="AG588" s="15"/>
      <c r="AH588" s="9"/>
      <c r="AI588" s="9"/>
      <c r="AJ588" s="9"/>
      <c r="AK588" s="9"/>
      <c r="AL588" s="9"/>
      <c r="AM588" s="9"/>
      <c r="AN588" s="9"/>
      <c r="AO588" s="15"/>
      <c r="AP588" s="15"/>
      <c r="AQ588" s="9"/>
      <c r="AR588" s="9"/>
      <c r="AS588" s="9"/>
      <c r="AT588" s="9"/>
      <c r="AU588" s="9"/>
      <c r="AV588" s="9"/>
      <c r="AW588" s="9"/>
      <c r="AX588" s="15"/>
      <c r="AY588" s="9"/>
      <c r="AZ588" s="9"/>
      <c r="BA588" s="9"/>
      <c r="BB588" s="9"/>
      <c r="BC588" s="9"/>
      <c r="BD588" s="9"/>
      <c r="BE588" s="9"/>
      <c r="BF588" s="9"/>
      <c r="BG588" s="9"/>
      <c r="BH588" s="9"/>
      <c r="BI588" s="9"/>
      <c r="BJ588" s="11"/>
      <c r="BK588" s="16"/>
      <c r="BL588" s="11"/>
      <c r="BM588" s="11"/>
      <c r="BN588" s="11"/>
      <c r="BO588" s="11"/>
      <c r="BP588" s="11"/>
      <c r="BQ588" s="11"/>
      <c r="BR588" s="11"/>
      <c r="BS588" s="11"/>
      <c r="BT588" s="11"/>
      <c r="BU588" s="11"/>
      <c r="BV588" s="16"/>
      <c r="BW588" s="11"/>
      <c r="BX588" s="11"/>
      <c r="BY588" s="11"/>
      <c r="BZ588" s="11"/>
      <c r="CA588" s="11"/>
      <c r="CB588" s="11"/>
      <c r="CC588" s="9"/>
      <c r="CD588" s="9"/>
    </row>
    <row r="589" hidden="1">
      <c r="A589" s="11" t="s">
        <v>4961</v>
      </c>
      <c r="B589" s="10">
        <v>2018.0</v>
      </c>
      <c r="C589" s="11" t="s">
        <v>4962</v>
      </c>
      <c r="D589" s="11" t="s">
        <v>4963</v>
      </c>
      <c r="E589" s="9"/>
      <c r="F589" s="11" t="s">
        <v>4964</v>
      </c>
      <c r="G589" s="10">
        <v>52.0</v>
      </c>
      <c r="H589" s="10" t="s">
        <v>4965</v>
      </c>
      <c r="I589" s="10">
        <v>1981.0</v>
      </c>
      <c r="J589" s="10">
        <v>2004.0</v>
      </c>
      <c r="K589" s="11" t="s">
        <v>4966</v>
      </c>
      <c r="L589" s="10">
        <v>13.0</v>
      </c>
      <c r="M589" s="11" t="s">
        <v>4967</v>
      </c>
      <c r="N589" s="11" t="s">
        <v>4968</v>
      </c>
      <c r="O589" s="12" t="s">
        <v>4969</v>
      </c>
      <c r="P589" s="11" t="s">
        <v>4970</v>
      </c>
      <c r="Q589" s="11" t="s">
        <v>89</v>
      </c>
      <c r="R589" s="9"/>
      <c r="S589" s="9"/>
      <c r="T589" s="9"/>
      <c r="U589" s="9"/>
      <c r="V589" s="17" t="s">
        <v>133</v>
      </c>
      <c r="W589" s="11" t="s">
        <v>90</v>
      </c>
      <c r="X589" s="13" t="s">
        <v>91</v>
      </c>
      <c r="Y589" s="14"/>
      <c r="Z589" s="9"/>
      <c r="AA589" s="13" t="s">
        <v>91</v>
      </c>
      <c r="AB589" s="9"/>
      <c r="AC589" s="9"/>
      <c r="AD589" s="9"/>
      <c r="AE589" s="9"/>
      <c r="AF589" s="9"/>
      <c r="AG589" s="15"/>
      <c r="AH589" s="9"/>
      <c r="AI589" s="9"/>
      <c r="AJ589" s="9"/>
      <c r="AK589" s="9"/>
      <c r="AL589" s="9"/>
      <c r="AM589" s="9"/>
      <c r="AN589" s="9"/>
      <c r="AO589" s="15"/>
      <c r="AP589" s="15"/>
      <c r="AQ589" s="9"/>
      <c r="AR589" s="9"/>
      <c r="AS589" s="9"/>
      <c r="AT589" s="9"/>
      <c r="AU589" s="9"/>
      <c r="AV589" s="9"/>
      <c r="AW589" s="9"/>
      <c r="AX589" s="15"/>
      <c r="AY589" s="9"/>
      <c r="AZ589" s="9"/>
      <c r="BA589" s="9"/>
      <c r="BB589" s="9"/>
      <c r="BC589" s="9"/>
      <c r="BD589" s="9"/>
      <c r="BE589" s="9"/>
      <c r="BF589" s="9"/>
      <c r="BG589" s="9"/>
      <c r="BH589" s="9"/>
      <c r="BI589" s="9"/>
      <c r="BJ589" s="11"/>
      <c r="BK589" s="16"/>
      <c r="BL589" s="11"/>
      <c r="BM589" s="11"/>
      <c r="BN589" s="11"/>
      <c r="BO589" s="11"/>
      <c r="BP589" s="11"/>
      <c r="BQ589" s="11"/>
      <c r="BR589" s="11"/>
      <c r="BS589" s="11"/>
      <c r="BT589" s="11"/>
      <c r="BU589" s="11"/>
      <c r="BV589" s="16"/>
      <c r="BW589" s="11"/>
      <c r="BX589" s="11"/>
      <c r="BY589" s="11"/>
      <c r="BZ589" s="11"/>
      <c r="CA589" s="11"/>
      <c r="CB589" s="11"/>
      <c r="CC589" s="9"/>
      <c r="CD589" s="9"/>
    </row>
    <row r="590" hidden="1">
      <c r="A590" s="11" t="s">
        <v>4971</v>
      </c>
      <c r="B590" s="10">
        <v>2013.0</v>
      </c>
      <c r="C590" s="11" t="s">
        <v>4972</v>
      </c>
      <c r="D590" s="11" t="s">
        <v>4973</v>
      </c>
      <c r="E590" s="9"/>
      <c r="F590" s="11" t="s">
        <v>4974</v>
      </c>
      <c r="G590" s="10">
        <v>17.0</v>
      </c>
      <c r="H590" s="10">
        <v>3.0</v>
      </c>
      <c r="I590" s="10">
        <v>295.0</v>
      </c>
      <c r="J590" s="10">
        <v>310.0</v>
      </c>
      <c r="K590" s="11" t="s">
        <v>4975</v>
      </c>
      <c r="L590" s="10">
        <v>24.0</v>
      </c>
      <c r="M590" s="11" t="s">
        <v>4976</v>
      </c>
      <c r="N590" s="11" t="s">
        <v>4977</v>
      </c>
      <c r="O590" s="12" t="s">
        <v>4978</v>
      </c>
      <c r="P590" s="11" t="s">
        <v>4979</v>
      </c>
      <c r="Q590" s="11" t="s">
        <v>89</v>
      </c>
      <c r="R590" s="9"/>
      <c r="S590" s="9"/>
      <c r="T590" s="9"/>
      <c r="U590" s="9"/>
      <c r="V590" s="17" t="s">
        <v>133</v>
      </c>
      <c r="W590" s="11" t="s">
        <v>90</v>
      </c>
      <c r="X590" s="13" t="s">
        <v>91</v>
      </c>
      <c r="Y590" s="14"/>
      <c r="Z590" s="9"/>
      <c r="AA590" s="13" t="s">
        <v>91</v>
      </c>
      <c r="AB590" s="9"/>
      <c r="AC590" s="9"/>
      <c r="AD590" s="9"/>
      <c r="AE590" s="9"/>
      <c r="AF590" s="9"/>
      <c r="AG590" s="15"/>
      <c r="AH590" s="9"/>
      <c r="AI590" s="9"/>
      <c r="AJ590" s="9"/>
      <c r="AK590" s="9"/>
      <c r="AL590" s="9"/>
      <c r="AM590" s="9"/>
      <c r="AN590" s="9"/>
      <c r="AO590" s="15"/>
      <c r="AP590" s="15"/>
      <c r="AQ590" s="9"/>
      <c r="AR590" s="9"/>
      <c r="AS590" s="9"/>
      <c r="AT590" s="9"/>
      <c r="AU590" s="9"/>
      <c r="AV590" s="9"/>
      <c r="AW590" s="9"/>
      <c r="AX590" s="15"/>
      <c r="AY590" s="9"/>
      <c r="AZ590" s="9"/>
      <c r="BA590" s="9"/>
      <c r="BB590" s="9"/>
      <c r="BC590" s="9"/>
      <c r="BD590" s="9"/>
      <c r="BE590" s="9"/>
      <c r="BF590" s="9"/>
      <c r="BG590" s="9"/>
      <c r="BH590" s="9"/>
      <c r="BI590" s="9"/>
      <c r="BJ590" s="11"/>
      <c r="BK590" s="16"/>
      <c r="BL590" s="11"/>
      <c r="BM590" s="11"/>
      <c r="BN590" s="11"/>
      <c r="BO590" s="11"/>
      <c r="BP590" s="11"/>
      <c r="BQ590" s="11"/>
      <c r="BR590" s="11"/>
      <c r="BS590" s="11"/>
      <c r="BT590" s="11"/>
      <c r="BU590" s="11"/>
      <c r="BV590" s="16"/>
      <c r="BW590" s="11"/>
      <c r="BX590" s="11"/>
      <c r="BY590" s="11"/>
      <c r="BZ590" s="11"/>
      <c r="CA590" s="11"/>
      <c r="CB590" s="11"/>
      <c r="CC590" s="9"/>
      <c r="CD590" s="9"/>
    </row>
    <row r="591" hidden="1">
      <c r="A591" s="11" t="s">
        <v>4980</v>
      </c>
      <c r="B591" s="10">
        <v>2014.0</v>
      </c>
      <c r="C591" s="11" t="s">
        <v>4981</v>
      </c>
      <c r="D591" s="11" t="s">
        <v>4982</v>
      </c>
      <c r="E591" s="9"/>
      <c r="F591" s="11" t="s">
        <v>1016</v>
      </c>
      <c r="G591" s="10">
        <v>15.0</v>
      </c>
      <c r="H591" s="9"/>
      <c r="I591" s="10">
        <v>556.0</v>
      </c>
      <c r="J591" s="10">
        <v>561.0</v>
      </c>
      <c r="K591" s="11" t="s">
        <v>4983</v>
      </c>
      <c r="M591" s="11" t="s">
        <v>4984</v>
      </c>
      <c r="N591" s="11" t="s">
        <v>4985</v>
      </c>
      <c r="O591" s="12" t="s">
        <v>4986</v>
      </c>
      <c r="P591" s="11" t="s">
        <v>4987</v>
      </c>
      <c r="Q591" s="11" t="s">
        <v>89</v>
      </c>
      <c r="R591" s="9"/>
      <c r="S591" s="9"/>
      <c r="T591" s="9"/>
      <c r="U591" s="9"/>
      <c r="V591" s="17" t="s">
        <v>133</v>
      </c>
      <c r="W591" s="11" t="s">
        <v>90</v>
      </c>
      <c r="X591" s="13" t="s">
        <v>91</v>
      </c>
      <c r="Y591" s="14"/>
      <c r="Z591" s="9"/>
      <c r="AA591" s="13" t="s">
        <v>91</v>
      </c>
      <c r="AB591" s="9"/>
      <c r="AC591" s="9"/>
      <c r="AD591" s="9"/>
      <c r="AE591" s="9"/>
      <c r="AF591" s="9"/>
      <c r="AG591" s="15"/>
      <c r="AH591" s="9"/>
      <c r="AI591" s="9"/>
      <c r="AJ591" s="9"/>
      <c r="AK591" s="9"/>
      <c r="AL591" s="9"/>
      <c r="AM591" s="9"/>
      <c r="AN591" s="9"/>
      <c r="AO591" s="15"/>
      <c r="AP591" s="15"/>
      <c r="AQ591" s="9"/>
      <c r="AR591" s="9"/>
      <c r="AS591" s="9"/>
      <c r="AT591" s="9"/>
      <c r="AU591" s="9"/>
      <c r="AV591" s="9"/>
      <c r="AW591" s="9"/>
      <c r="AX591" s="15"/>
      <c r="AY591" s="9"/>
      <c r="AZ591" s="9"/>
      <c r="BA591" s="9"/>
      <c r="BB591" s="9"/>
      <c r="BC591" s="9"/>
      <c r="BD591" s="9"/>
      <c r="BE591" s="9"/>
      <c r="BF591" s="9"/>
      <c r="BG591" s="9"/>
      <c r="BH591" s="9"/>
      <c r="BI591" s="9"/>
      <c r="BJ591" s="11"/>
      <c r="BK591" s="16"/>
      <c r="BL591" s="11"/>
      <c r="BM591" s="11"/>
      <c r="BN591" s="11"/>
      <c r="BO591" s="11"/>
      <c r="BP591" s="11"/>
      <c r="BQ591" s="11"/>
      <c r="BR591" s="11"/>
      <c r="BS591" s="11"/>
      <c r="BT591" s="11"/>
      <c r="BU591" s="11"/>
      <c r="BV591" s="16"/>
      <c r="BW591" s="11"/>
      <c r="BX591" s="11"/>
      <c r="BY591" s="11"/>
      <c r="BZ591" s="11"/>
      <c r="CA591" s="11"/>
      <c r="CB591" s="11"/>
      <c r="CC591" s="9"/>
      <c r="CD591" s="9"/>
    </row>
    <row r="592" hidden="1">
      <c r="A592" s="11" t="s">
        <v>4988</v>
      </c>
      <c r="B592" s="10">
        <v>2013.0</v>
      </c>
      <c r="C592" s="11" t="s">
        <v>4989</v>
      </c>
      <c r="D592" s="11" t="s">
        <v>4990</v>
      </c>
      <c r="E592" s="9"/>
      <c r="F592" s="11" t="s">
        <v>4991</v>
      </c>
      <c r="G592" s="10">
        <v>59.0</v>
      </c>
      <c r="H592" s="9"/>
      <c r="I592" s="10">
        <v>382.0</v>
      </c>
      <c r="J592" s="10">
        <v>392.0</v>
      </c>
      <c r="K592" s="11" t="s">
        <v>4992</v>
      </c>
      <c r="L592" s="10">
        <v>5.0</v>
      </c>
      <c r="M592" s="11" t="s">
        <v>4993</v>
      </c>
      <c r="N592" s="11" t="s">
        <v>4994</v>
      </c>
      <c r="O592" s="12" t="s">
        <v>4995</v>
      </c>
      <c r="P592" s="11" t="s">
        <v>4996</v>
      </c>
      <c r="Q592" s="11" t="s">
        <v>89</v>
      </c>
      <c r="R592" s="9"/>
      <c r="S592" s="9"/>
      <c r="T592" s="9"/>
      <c r="U592" s="9"/>
      <c r="V592" s="17" t="s">
        <v>133</v>
      </c>
      <c r="W592" s="11" t="s">
        <v>90</v>
      </c>
      <c r="X592" s="13" t="s">
        <v>91</v>
      </c>
      <c r="Y592" s="14"/>
      <c r="Z592" s="9"/>
      <c r="AA592" s="13" t="s">
        <v>91</v>
      </c>
      <c r="AB592" s="9"/>
      <c r="AC592" s="9"/>
      <c r="AD592" s="9"/>
      <c r="AE592" s="9"/>
      <c r="AF592" s="9"/>
      <c r="AG592" s="15"/>
      <c r="AH592" s="9"/>
      <c r="AI592" s="9"/>
      <c r="AJ592" s="9"/>
      <c r="AK592" s="9"/>
      <c r="AL592" s="9"/>
      <c r="AM592" s="9"/>
      <c r="AN592" s="9"/>
      <c r="AO592" s="15"/>
      <c r="AP592" s="15"/>
      <c r="AQ592" s="9"/>
      <c r="AR592" s="9"/>
      <c r="AS592" s="9"/>
      <c r="AT592" s="9"/>
      <c r="AU592" s="9"/>
      <c r="AV592" s="9"/>
      <c r="AW592" s="9"/>
      <c r="AX592" s="15"/>
      <c r="AY592" s="9"/>
      <c r="AZ592" s="9"/>
      <c r="BA592" s="9"/>
      <c r="BB592" s="9"/>
      <c r="BC592" s="9"/>
      <c r="BD592" s="9"/>
      <c r="BE592" s="9"/>
      <c r="BF592" s="9"/>
      <c r="BG592" s="9"/>
      <c r="BH592" s="9"/>
      <c r="BI592" s="9"/>
      <c r="BJ592" s="11"/>
      <c r="BK592" s="16"/>
      <c r="BL592" s="11"/>
      <c r="BM592" s="11"/>
      <c r="BN592" s="11"/>
      <c r="BO592" s="11"/>
      <c r="BP592" s="11"/>
      <c r="BQ592" s="11"/>
      <c r="BR592" s="11"/>
      <c r="BS592" s="11"/>
      <c r="BT592" s="11"/>
      <c r="BU592" s="11"/>
      <c r="BV592" s="16"/>
      <c r="BW592" s="11"/>
      <c r="BX592" s="11"/>
      <c r="BY592" s="11"/>
      <c r="BZ592" s="11"/>
      <c r="CA592" s="11"/>
      <c r="CB592" s="11"/>
      <c r="CC592" s="9"/>
      <c r="CD592" s="9"/>
    </row>
    <row r="593" hidden="1">
      <c r="A593" s="11" t="s">
        <v>4997</v>
      </c>
      <c r="B593" s="10">
        <v>2021.0</v>
      </c>
      <c r="C593" s="11" t="s">
        <v>4998</v>
      </c>
      <c r="D593" s="11" t="s">
        <v>4999</v>
      </c>
      <c r="E593" s="9"/>
      <c r="F593" s="11" t="s">
        <v>5000</v>
      </c>
      <c r="G593" s="10">
        <v>17.0</v>
      </c>
      <c r="H593" s="10">
        <v>2.0</v>
      </c>
      <c r="I593" s="10">
        <v>253.0</v>
      </c>
      <c r="J593" s="10">
        <v>269.0</v>
      </c>
      <c r="K593" s="11" t="s">
        <v>5001</v>
      </c>
      <c r="L593" s="10">
        <v>0.0</v>
      </c>
      <c r="M593" s="11" t="s">
        <v>5002</v>
      </c>
      <c r="N593" s="11" t="s">
        <v>5003</v>
      </c>
      <c r="O593" s="12" t="s">
        <v>5004</v>
      </c>
      <c r="P593" s="11" t="s">
        <v>5005</v>
      </c>
      <c r="Q593" s="11" t="s">
        <v>125</v>
      </c>
      <c r="S593" s="9"/>
      <c r="T593" s="9"/>
      <c r="U593" s="11" t="s">
        <v>90</v>
      </c>
      <c r="V593" s="13" t="s">
        <v>91</v>
      </c>
      <c r="W593" s="9"/>
      <c r="X593" s="13" t="s">
        <v>91</v>
      </c>
      <c r="Y593" s="14"/>
      <c r="Z593" s="9"/>
      <c r="AA593" s="13" t="s">
        <v>91</v>
      </c>
      <c r="AB593" s="9"/>
      <c r="AC593" s="9"/>
      <c r="AD593" s="9"/>
      <c r="AE593" s="9"/>
      <c r="AF593" s="9"/>
      <c r="AG593" s="15"/>
      <c r="AH593" s="9"/>
      <c r="AI593" s="9"/>
      <c r="AJ593" s="9"/>
      <c r="AK593" s="9"/>
      <c r="AL593" s="9"/>
      <c r="AM593" s="9"/>
      <c r="AN593" s="9"/>
      <c r="AO593" s="15"/>
      <c r="AP593" s="15"/>
      <c r="AQ593" s="9"/>
      <c r="AR593" s="9"/>
      <c r="AS593" s="9"/>
      <c r="AT593" s="9"/>
      <c r="AU593" s="9"/>
      <c r="AV593" s="9"/>
      <c r="AW593" s="9"/>
      <c r="AX593" s="15"/>
      <c r="AY593" s="9"/>
      <c r="AZ593" s="9"/>
      <c r="BA593" s="9"/>
      <c r="BB593" s="9"/>
      <c r="BC593" s="9"/>
      <c r="BD593" s="9"/>
      <c r="BE593" s="9"/>
      <c r="BF593" s="9"/>
      <c r="BG593" s="9"/>
      <c r="BH593" s="9"/>
      <c r="BI593" s="9"/>
      <c r="BJ593" s="11"/>
      <c r="BK593" s="16"/>
      <c r="BL593" s="11"/>
      <c r="BM593" s="11"/>
      <c r="BN593" s="11"/>
      <c r="BO593" s="11"/>
      <c r="BP593" s="11"/>
      <c r="BQ593" s="11"/>
      <c r="BR593" s="11"/>
      <c r="BS593" s="11"/>
      <c r="BT593" s="11"/>
      <c r="BU593" s="11"/>
      <c r="BV593" s="16"/>
      <c r="BW593" s="11"/>
      <c r="BX593" s="11"/>
      <c r="BY593" s="11"/>
      <c r="BZ593" s="11"/>
      <c r="CA593" s="11"/>
      <c r="CB593" s="11"/>
      <c r="CC593" s="9"/>
      <c r="CD593" s="9"/>
    </row>
    <row r="594" hidden="1">
      <c r="A594" s="11" t="s">
        <v>4997</v>
      </c>
      <c r="B594" s="10">
        <v>2021.0</v>
      </c>
      <c r="C594" s="11" t="s">
        <v>4998</v>
      </c>
      <c r="D594" s="11" t="s">
        <v>5006</v>
      </c>
      <c r="E594" s="9"/>
      <c r="F594" s="11" t="s">
        <v>5007</v>
      </c>
      <c r="G594" s="10">
        <v>17.0</v>
      </c>
      <c r="H594" s="10">
        <v>2.0</v>
      </c>
      <c r="I594" s="10">
        <v>253.0</v>
      </c>
      <c r="J594" s="10">
        <v>269.0</v>
      </c>
      <c r="K594" s="11" t="s">
        <v>5008</v>
      </c>
      <c r="M594" s="11" t="s">
        <v>5009</v>
      </c>
      <c r="N594" s="11" t="s">
        <v>5010</v>
      </c>
      <c r="O594" s="12" t="s">
        <v>5011</v>
      </c>
      <c r="P594" s="11" t="s">
        <v>5012</v>
      </c>
      <c r="Q594" s="11" t="s">
        <v>89</v>
      </c>
      <c r="R594" s="9"/>
      <c r="S594" s="9"/>
      <c r="T594" s="9"/>
      <c r="U594" s="9"/>
      <c r="V594" s="17" t="s">
        <v>133</v>
      </c>
      <c r="W594" s="11" t="s">
        <v>90</v>
      </c>
      <c r="X594" s="13" t="s">
        <v>91</v>
      </c>
      <c r="Y594" s="14"/>
      <c r="Z594" s="9"/>
      <c r="AA594" s="13" t="s">
        <v>91</v>
      </c>
      <c r="AB594" s="9"/>
      <c r="AC594" s="9"/>
      <c r="AD594" s="9"/>
      <c r="AE594" s="9"/>
      <c r="AF594" s="9"/>
      <c r="AG594" s="15"/>
      <c r="AH594" s="9"/>
      <c r="AI594" s="9"/>
      <c r="AJ594" s="9"/>
      <c r="AK594" s="9"/>
      <c r="AL594" s="9"/>
      <c r="AM594" s="9"/>
      <c r="AN594" s="9"/>
      <c r="AO594" s="15"/>
      <c r="AP594" s="15"/>
      <c r="AQ594" s="9"/>
      <c r="AR594" s="9"/>
      <c r="AS594" s="9"/>
      <c r="AT594" s="9"/>
      <c r="AU594" s="9"/>
      <c r="AV594" s="9"/>
      <c r="AW594" s="9"/>
      <c r="AX594" s="15"/>
      <c r="AY594" s="9"/>
      <c r="AZ594" s="9"/>
      <c r="BA594" s="9"/>
      <c r="BB594" s="9"/>
      <c r="BC594" s="9"/>
      <c r="BD594" s="9"/>
      <c r="BE594" s="9"/>
      <c r="BF594" s="9"/>
      <c r="BG594" s="9"/>
      <c r="BH594" s="9"/>
      <c r="BI594" s="9"/>
      <c r="BJ594" s="11"/>
      <c r="BK594" s="16"/>
      <c r="BL594" s="11"/>
      <c r="BM594" s="11"/>
      <c r="BN594" s="11"/>
      <c r="BO594" s="11"/>
      <c r="BP594" s="11"/>
      <c r="BQ594" s="11"/>
      <c r="BR594" s="11"/>
      <c r="BS594" s="11"/>
      <c r="BT594" s="11"/>
      <c r="BU594" s="11"/>
      <c r="BV594" s="16"/>
      <c r="BW594" s="11"/>
      <c r="BX594" s="11"/>
      <c r="BY594" s="11"/>
      <c r="BZ594" s="11"/>
      <c r="CA594" s="11"/>
      <c r="CB594" s="11"/>
      <c r="CC594" s="9"/>
      <c r="CD594" s="9"/>
    </row>
    <row r="595" hidden="1">
      <c r="A595" s="11" t="s">
        <v>5013</v>
      </c>
      <c r="B595" s="10">
        <v>2022.0</v>
      </c>
      <c r="C595" s="11" t="s">
        <v>5014</v>
      </c>
      <c r="D595" s="11" t="s">
        <v>5015</v>
      </c>
      <c r="E595" s="9"/>
      <c r="F595" s="11" t="s">
        <v>5016</v>
      </c>
      <c r="G595" s="10">
        <v>10.0</v>
      </c>
      <c r="H595" s="10">
        <v>1.0</v>
      </c>
      <c r="I595" s="10">
        <v>73.0</v>
      </c>
      <c r="J595" s="10">
        <v>89.0</v>
      </c>
      <c r="K595" s="11" t="s">
        <v>5017</v>
      </c>
      <c r="M595" s="11" t="s">
        <v>5018</v>
      </c>
      <c r="N595" s="11" t="s">
        <v>5019</v>
      </c>
      <c r="O595" s="12" t="s">
        <v>5020</v>
      </c>
      <c r="P595" s="11" t="s">
        <v>5021</v>
      </c>
      <c r="Q595" s="11" t="s">
        <v>89</v>
      </c>
      <c r="R595" s="9"/>
      <c r="S595" s="9"/>
      <c r="T595" s="9"/>
      <c r="U595" s="9"/>
      <c r="V595" s="17" t="s">
        <v>133</v>
      </c>
      <c r="W595" s="11" t="s">
        <v>90</v>
      </c>
      <c r="X595" s="13" t="s">
        <v>91</v>
      </c>
      <c r="Y595" s="14"/>
      <c r="Z595" s="9"/>
      <c r="AA595" s="13" t="s">
        <v>91</v>
      </c>
      <c r="AB595" s="9"/>
      <c r="AC595" s="9"/>
      <c r="AD595" s="9"/>
      <c r="AE595" s="9"/>
      <c r="AF595" s="9"/>
      <c r="AG595" s="15"/>
      <c r="AH595" s="9"/>
      <c r="AI595" s="9"/>
      <c r="AJ595" s="9"/>
      <c r="AK595" s="9"/>
      <c r="AL595" s="9"/>
      <c r="AM595" s="9"/>
      <c r="AN595" s="9"/>
      <c r="AO595" s="15"/>
      <c r="AP595" s="15"/>
      <c r="AQ595" s="9"/>
      <c r="AR595" s="9"/>
      <c r="AS595" s="9"/>
      <c r="AT595" s="9"/>
      <c r="AU595" s="9"/>
      <c r="AV595" s="9"/>
      <c r="AW595" s="9"/>
      <c r="AX595" s="15"/>
      <c r="AY595" s="9"/>
      <c r="AZ595" s="9"/>
      <c r="BA595" s="9"/>
      <c r="BB595" s="9"/>
      <c r="BC595" s="9"/>
      <c r="BD595" s="9"/>
      <c r="BE595" s="9"/>
      <c r="BF595" s="9"/>
      <c r="BG595" s="9"/>
      <c r="BH595" s="9"/>
      <c r="BI595" s="9"/>
      <c r="BJ595" s="11"/>
      <c r="BK595" s="16"/>
      <c r="BL595" s="11"/>
      <c r="BM595" s="11"/>
      <c r="BN595" s="11"/>
      <c r="BO595" s="11"/>
      <c r="BP595" s="11"/>
      <c r="BQ595" s="11"/>
      <c r="BR595" s="11"/>
      <c r="BS595" s="11"/>
      <c r="BT595" s="11"/>
      <c r="BU595" s="11"/>
      <c r="BV595" s="16"/>
      <c r="BW595" s="11"/>
      <c r="BX595" s="11"/>
      <c r="BY595" s="11"/>
      <c r="BZ595" s="11"/>
      <c r="CA595" s="11"/>
      <c r="CB595" s="11"/>
      <c r="CC595" s="9"/>
      <c r="CD595" s="9"/>
    </row>
    <row r="596" hidden="1">
      <c r="A596" s="11" t="s">
        <v>5022</v>
      </c>
      <c r="B596" s="10">
        <v>2020.0</v>
      </c>
      <c r="C596" s="11" t="s">
        <v>5023</v>
      </c>
      <c r="D596" s="11" t="s">
        <v>5024</v>
      </c>
      <c r="E596" s="9"/>
      <c r="F596" s="11" t="s">
        <v>5025</v>
      </c>
      <c r="G596" s="10">
        <v>24.0</v>
      </c>
      <c r="H596" s="10">
        <v>3.0</v>
      </c>
      <c r="I596" s="10">
        <v>495.0</v>
      </c>
      <c r="J596" s="10">
        <v>515.0</v>
      </c>
      <c r="K596" s="11" t="s">
        <v>5026</v>
      </c>
      <c r="L596" s="10">
        <v>1.0</v>
      </c>
      <c r="M596" s="11" t="s">
        <v>5027</v>
      </c>
      <c r="N596" s="11" t="s">
        <v>5028</v>
      </c>
      <c r="O596" s="12" t="s">
        <v>5029</v>
      </c>
      <c r="P596" s="11" t="s">
        <v>5030</v>
      </c>
      <c r="Q596" s="11" t="s">
        <v>89</v>
      </c>
      <c r="R596" s="9"/>
      <c r="S596" s="9"/>
      <c r="T596" s="9"/>
      <c r="U596" s="9"/>
      <c r="V596" s="17" t="s">
        <v>133</v>
      </c>
      <c r="W596" s="11" t="s">
        <v>90</v>
      </c>
      <c r="X596" s="13" t="s">
        <v>91</v>
      </c>
      <c r="Y596" s="14"/>
      <c r="Z596" s="9"/>
      <c r="AA596" s="13" t="s">
        <v>91</v>
      </c>
      <c r="AB596" s="9"/>
      <c r="AC596" s="9"/>
      <c r="AD596" s="9"/>
      <c r="AE596" s="9"/>
      <c r="AF596" s="9"/>
      <c r="AG596" s="15"/>
      <c r="AH596" s="9"/>
      <c r="AI596" s="9"/>
      <c r="AJ596" s="9"/>
      <c r="AK596" s="9"/>
      <c r="AL596" s="9"/>
      <c r="AM596" s="9"/>
      <c r="AN596" s="9"/>
      <c r="AO596" s="15"/>
      <c r="AP596" s="15"/>
      <c r="AQ596" s="9"/>
      <c r="AR596" s="9"/>
      <c r="AS596" s="9"/>
      <c r="AT596" s="9"/>
      <c r="AU596" s="9"/>
      <c r="AV596" s="9"/>
      <c r="AW596" s="9"/>
      <c r="AX596" s="15"/>
      <c r="AY596" s="9"/>
      <c r="AZ596" s="9"/>
      <c r="BA596" s="9"/>
      <c r="BB596" s="9"/>
      <c r="BC596" s="9"/>
      <c r="BD596" s="9"/>
      <c r="BE596" s="9"/>
      <c r="BF596" s="9"/>
      <c r="BG596" s="9"/>
      <c r="BH596" s="9"/>
      <c r="BI596" s="9"/>
      <c r="BJ596" s="11"/>
      <c r="BK596" s="16"/>
      <c r="BL596" s="11"/>
      <c r="BM596" s="11"/>
      <c r="BN596" s="11"/>
      <c r="BO596" s="11"/>
      <c r="BP596" s="11"/>
      <c r="BQ596" s="11"/>
      <c r="BR596" s="11"/>
      <c r="BS596" s="11"/>
      <c r="BT596" s="11"/>
      <c r="BU596" s="11"/>
      <c r="BV596" s="16"/>
      <c r="BW596" s="11"/>
      <c r="BX596" s="11"/>
      <c r="BY596" s="11"/>
      <c r="BZ596" s="11"/>
      <c r="CA596" s="11"/>
      <c r="CB596" s="11"/>
      <c r="CC596" s="9"/>
      <c r="CD596" s="9"/>
    </row>
    <row r="597" hidden="1">
      <c r="A597" s="11" t="s">
        <v>5022</v>
      </c>
      <c r="B597" s="10">
        <v>2020.0</v>
      </c>
      <c r="C597" s="11" t="s">
        <v>5031</v>
      </c>
      <c r="D597" s="11" t="s">
        <v>5024</v>
      </c>
      <c r="E597" s="9"/>
      <c r="F597" s="11" t="s">
        <v>5032</v>
      </c>
      <c r="G597" s="10">
        <v>24.0</v>
      </c>
      <c r="H597" s="10">
        <v>3.0</v>
      </c>
      <c r="I597" s="10">
        <v>495.0</v>
      </c>
      <c r="J597" s="10">
        <v>515.0</v>
      </c>
      <c r="K597" s="11" t="s">
        <v>5033</v>
      </c>
      <c r="L597" s="10">
        <v>1.0</v>
      </c>
      <c r="M597" s="11" t="s">
        <v>5034</v>
      </c>
      <c r="N597" s="11" t="s">
        <v>5035</v>
      </c>
      <c r="O597" s="12" t="s">
        <v>5036</v>
      </c>
      <c r="P597" s="11" t="s">
        <v>5037</v>
      </c>
      <c r="Q597" s="11" t="s">
        <v>125</v>
      </c>
      <c r="S597" s="9"/>
      <c r="T597" s="9"/>
      <c r="U597" s="11" t="s">
        <v>90</v>
      </c>
      <c r="V597" s="13" t="s">
        <v>91</v>
      </c>
      <c r="W597" s="9"/>
      <c r="X597" s="13" t="s">
        <v>91</v>
      </c>
      <c r="Y597" s="14"/>
      <c r="Z597" s="9"/>
      <c r="AA597" s="13" t="s">
        <v>91</v>
      </c>
      <c r="AB597" s="9"/>
      <c r="AC597" s="9"/>
      <c r="AD597" s="9"/>
      <c r="AE597" s="9"/>
      <c r="AF597" s="9"/>
      <c r="AG597" s="15"/>
      <c r="AH597" s="9"/>
      <c r="AI597" s="9"/>
      <c r="AJ597" s="9"/>
      <c r="AK597" s="9"/>
      <c r="AL597" s="9"/>
      <c r="AM597" s="9"/>
      <c r="AN597" s="9"/>
      <c r="AO597" s="15"/>
      <c r="AP597" s="15"/>
      <c r="AQ597" s="9"/>
      <c r="AR597" s="9"/>
      <c r="AS597" s="9"/>
      <c r="AT597" s="9"/>
      <c r="AU597" s="9"/>
      <c r="AV597" s="9"/>
      <c r="AW597" s="9"/>
      <c r="AX597" s="15"/>
      <c r="AY597" s="9"/>
      <c r="AZ597" s="9"/>
      <c r="BA597" s="9"/>
      <c r="BB597" s="9"/>
      <c r="BC597" s="9"/>
      <c r="BD597" s="9"/>
      <c r="BE597" s="9"/>
      <c r="BF597" s="9"/>
      <c r="BG597" s="9"/>
      <c r="BH597" s="9"/>
      <c r="BI597" s="9"/>
      <c r="BJ597" s="11"/>
      <c r="BK597" s="16"/>
      <c r="BL597" s="11"/>
      <c r="BM597" s="11"/>
      <c r="BN597" s="11"/>
      <c r="BO597" s="11"/>
      <c r="BP597" s="11"/>
      <c r="BQ597" s="11"/>
      <c r="BR597" s="11"/>
      <c r="BS597" s="11"/>
      <c r="BT597" s="11"/>
      <c r="BU597" s="11"/>
      <c r="BV597" s="16"/>
      <c r="BW597" s="11"/>
      <c r="BX597" s="11"/>
      <c r="BY597" s="11"/>
      <c r="BZ597" s="11"/>
      <c r="CA597" s="11"/>
      <c r="CB597" s="11"/>
      <c r="CC597" s="9"/>
      <c r="CD597" s="9"/>
    </row>
    <row r="598" hidden="1">
      <c r="A598" s="11" t="s">
        <v>5038</v>
      </c>
      <c r="B598" s="10">
        <v>2020.0</v>
      </c>
      <c r="C598" s="11" t="s">
        <v>5039</v>
      </c>
      <c r="D598" s="11" t="s">
        <v>5040</v>
      </c>
      <c r="E598" s="9"/>
      <c r="F598" s="11" t="s">
        <v>5041</v>
      </c>
      <c r="G598" s="10">
        <v>48.0</v>
      </c>
      <c r="H598" s="10">
        <v>6.0</v>
      </c>
      <c r="I598" s="10">
        <v>537.0</v>
      </c>
      <c r="J598" s="10">
        <v>553.0</v>
      </c>
      <c r="K598" s="11" t="s">
        <v>5042</v>
      </c>
      <c r="L598" s="10">
        <v>13.0</v>
      </c>
      <c r="M598" s="11" t="s">
        <v>5043</v>
      </c>
      <c r="N598" s="11" t="s">
        <v>5044</v>
      </c>
      <c r="O598" s="12" t="s">
        <v>5045</v>
      </c>
      <c r="P598" s="11" t="s">
        <v>5046</v>
      </c>
      <c r="Q598" s="11" t="s">
        <v>89</v>
      </c>
      <c r="R598" s="9"/>
      <c r="S598" s="9"/>
      <c r="T598" s="9"/>
      <c r="U598" s="9"/>
      <c r="V598" s="17" t="s">
        <v>133</v>
      </c>
      <c r="W598" s="11" t="s">
        <v>90</v>
      </c>
      <c r="X598" s="13" t="s">
        <v>91</v>
      </c>
      <c r="Y598" s="14"/>
      <c r="Z598" s="9"/>
      <c r="AA598" s="13" t="s">
        <v>91</v>
      </c>
      <c r="AB598" s="9"/>
      <c r="AC598" s="9"/>
      <c r="AD598" s="9"/>
      <c r="AE598" s="9"/>
      <c r="AF598" s="9"/>
      <c r="AG598" s="15"/>
      <c r="AH598" s="9"/>
      <c r="AI598" s="9"/>
      <c r="AJ598" s="9"/>
      <c r="AK598" s="9"/>
      <c r="AL598" s="9"/>
      <c r="AM598" s="9"/>
      <c r="AN598" s="9"/>
      <c r="AO598" s="15"/>
      <c r="AP598" s="15"/>
      <c r="AQ598" s="9"/>
      <c r="AR598" s="9"/>
      <c r="AS598" s="9"/>
      <c r="AT598" s="9"/>
      <c r="AU598" s="9"/>
      <c r="AV598" s="9"/>
      <c r="AW598" s="9"/>
      <c r="AX598" s="15"/>
      <c r="AY598" s="9"/>
      <c r="AZ598" s="9"/>
      <c r="BA598" s="9"/>
      <c r="BB598" s="9"/>
      <c r="BC598" s="9"/>
      <c r="BD598" s="9"/>
      <c r="BE598" s="9"/>
      <c r="BF598" s="9"/>
      <c r="BG598" s="9"/>
      <c r="BH598" s="9"/>
      <c r="BI598" s="9"/>
      <c r="BJ598" s="11"/>
      <c r="BK598" s="16"/>
      <c r="BL598" s="11"/>
      <c r="BM598" s="11"/>
      <c r="BN598" s="11"/>
      <c r="BO598" s="11"/>
      <c r="BP598" s="11"/>
      <c r="BQ598" s="11"/>
      <c r="BR598" s="11"/>
      <c r="BS598" s="11"/>
      <c r="BT598" s="11"/>
      <c r="BU598" s="11"/>
      <c r="BV598" s="16"/>
      <c r="BW598" s="11"/>
      <c r="BX598" s="11"/>
      <c r="BY598" s="11"/>
      <c r="BZ598" s="11"/>
      <c r="CA598" s="11"/>
      <c r="CB598" s="11"/>
      <c r="CC598" s="9"/>
      <c r="CD598" s="9"/>
    </row>
    <row r="599" hidden="1">
      <c r="A599" s="9"/>
      <c r="B599" s="10">
        <v>2018.0</v>
      </c>
      <c r="C599" s="11" t="s">
        <v>5047</v>
      </c>
      <c r="D599" s="11" t="s">
        <v>5048</v>
      </c>
      <c r="E599" s="9"/>
      <c r="F599" s="11" t="s">
        <v>2577</v>
      </c>
      <c r="G599" s="10">
        <v>7.0</v>
      </c>
      <c r="H599" s="10">
        <v>5.0</v>
      </c>
      <c r="I599" s="10">
        <v>213.0</v>
      </c>
      <c r="J599" s="10">
        <v>220.0</v>
      </c>
      <c r="K599" s="11" t="s">
        <v>5049</v>
      </c>
      <c r="M599" s="11" t="s">
        <v>5050</v>
      </c>
      <c r="N599" s="11" t="s">
        <v>5051</v>
      </c>
      <c r="O599" s="12" t="s">
        <v>5052</v>
      </c>
      <c r="P599" s="11" t="s">
        <v>5053</v>
      </c>
      <c r="Q599" s="11" t="s">
        <v>89</v>
      </c>
      <c r="R599" s="9"/>
      <c r="S599" s="9"/>
      <c r="T599" s="9"/>
      <c r="U599" s="9"/>
      <c r="V599" s="17" t="s">
        <v>133</v>
      </c>
      <c r="W599" s="11" t="s">
        <v>90</v>
      </c>
      <c r="X599" s="13" t="s">
        <v>91</v>
      </c>
      <c r="Y599" s="14"/>
      <c r="Z599" s="9"/>
      <c r="AA599" s="13" t="s">
        <v>91</v>
      </c>
      <c r="AB599" s="9"/>
      <c r="AC599" s="9"/>
      <c r="AD599" s="9"/>
      <c r="AE599" s="9"/>
      <c r="AF599" s="9"/>
      <c r="AG599" s="15"/>
      <c r="AH599" s="9"/>
      <c r="AI599" s="9"/>
      <c r="AJ599" s="9"/>
      <c r="AK599" s="9"/>
      <c r="AL599" s="9"/>
      <c r="AM599" s="9"/>
      <c r="AN599" s="9"/>
      <c r="AO599" s="15"/>
      <c r="AP599" s="15"/>
      <c r="AQ599" s="9"/>
      <c r="AR599" s="9"/>
      <c r="AS599" s="9"/>
      <c r="AT599" s="9"/>
      <c r="AU599" s="9"/>
      <c r="AV599" s="9"/>
      <c r="AW599" s="9"/>
      <c r="AX599" s="15"/>
      <c r="AY599" s="9"/>
      <c r="AZ599" s="9"/>
      <c r="BA599" s="9"/>
      <c r="BB599" s="9"/>
      <c r="BC599" s="9"/>
      <c r="BD599" s="9"/>
      <c r="BE599" s="9"/>
      <c r="BF599" s="9"/>
      <c r="BG599" s="9"/>
      <c r="BH599" s="9"/>
      <c r="BI599" s="9"/>
      <c r="BJ599" s="11"/>
      <c r="BK599" s="16"/>
      <c r="BL599" s="11"/>
      <c r="BM599" s="11"/>
      <c r="BN599" s="11"/>
      <c r="BO599" s="11"/>
      <c r="BP599" s="11"/>
      <c r="BQ599" s="11"/>
      <c r="BR599" s="11"/>
      <c r="BS599" s="11"/>
      <c r="BT599" s="11"/>
      <c r="BU599" s="11"/>
      <c r="BV599" s="16"/>
      <c r="BW599" s="11"/>
      <c r="BX599" s="11"/>
      <c r="BY599" s="11"/>
      <c r="BZ599" s="11"/>
      <c r="CA599" s="11"/>
      <c r="CB599" s="11"/>
      <c r="CC599" s="9"/>
      <c r="CD599" s="9"/>
    </row>
    <row r="600" hidden="1">
      <c r="A600" s="11" t="s">
        <v>5054</v>
      </c>
      <c r="B600" s="10">
        <v>2019.0</v>
      </c>
      <c r="C600" s="11" t="s">
        <v>5055</v>
      </c>
      <c r="D600" s="11" t="s">
        <v>5056</v>
      </c>
      <c r="E600" s="9"/>
      <c r="F600" s="11" t="s">
        <v>2735</v>
      </c>
      <c r="G600" s="10">
        <v>9.0</v>
      </c>
      <c r="H600" s="10">
        <v>3.0</v>
      </c>
      <c r="I600" s="10">
        <v>1.0</v>
      </c>
      <c r="J600" s="10">
        <v>17.0</v>
      </c>
      <c r="K600" s="11" t="s">
        <v>5057</v>
      </c>
      <c r="L600" s="10">
        <v>1.0</v>
      </c>
      <c r="M600" s="11" t="s">
        <v>5058</v>
      </c>
      <c r="N600" s="11" t="s">
        <v>5059</v>
      </c>
      <c r="O600" s="12" t="s">
        <v>5060</v>
      </c>
      <c r="P600" s="11" t="s">
        <v>5061</v>
      </c>
      <c r="Q600" s="11" t="s">
        <v>89</v>
      </c>
      <c r="R600" s="9"/>
      <c r="S600" s="9"/>
      <c r="T600" s="9"/>
      <c r="U600" s="9"/>
      <c r="V600" s="17" t="s">
        <v>133</v>
      </c>
      <c r="W600" s="11" t="s">
        <v>90</v>
      </c>
      <c r="X600" s="13" t="s">
        <v>91</v>
      </c>
      <c r="Y600" s="14"/>
      <c r="Z600" s="9"/>
      <c r="AA600" s="13" t="s">
        <v>91</v>
      </c>
      <c r="AB600" s="9"/>
      <c r="AC600" s="9"/>
      <c r="AD600" s="9"/>
      <c r="AE600" s="9"/>
      <c r="AF600" s="9"/>
      <c r="AG600" s="15"/>
      <c r="AH600" s="9"/>
      <c r="AI600" s="9"/>
      <c r="AJ600" s="9"/>
      <c r="AK600" s="9"/>
      <c r="AL600" s="9"/>
      <c r="AM600" s="9"/>
      <c r="AN600" s="9"/>
      <c r="AO600" s="15"/>
      <c r="AP600" s="15"/>
      <c r="AQ600" s="9"/>
      <c r="AR600" s="9"/>
      <c r="AS600" s="9"/>
      <c r="AT600" s="9"/>
      <c r="AU600" s="9"/>
      <c r="AV600" s="9"/>
      <c r="AW600" s="9"/>
      <c r="AX600" s="15"/>
      <c r="AY600" s="9"/>
      <c r="AZ600" s="9"/>
      <c r="BA600" s="9"/>
      <c r="BB600" s="9"/>
      <c r="BC600" s="9"/>
      <c r="BD600" s="9"/>
      <c r="BE600" s="9"/>
      <c r="BF600" s="9"/>
      <c r="BG600" s="9"/>
      <c r="BH600" s="9"/>
      <c r="BI600" s="9"/>
      <c r="BJ600" s="11"/>
      <c r="BK600" s="16"/>
      <c r="BL600" s="11"/>
      <c r="BM600" s="11"/>
      <c r="BN600" s="11"/>
      <c r="BO600" s="11"/>
      <c r="BP600" s="11"/>
      <c r="BQ600" s="11"/>
      <c r="BR600" s="11"/>
      <c r="BS600" s="11"/>
      <c r="BT600" s="11"/>
      <c r="BU600" s="11"/>
      <c r="BV600" s="16"/>
      <c r="BW600" s="11"/>
      <c r="BX600" s="11"/>
      <c r="BY600" s="11"/>
      <c r="BZ600" s="11"/>
      <c r="CA600" s="11"/>
      <c r="CB600" s="11"/>
      <c r="CC600" s="9"/>
      <c r="CD600" s="9"/>
    </row>
    <row r="601" hidden="1">
      <c r="A601" s="11" t="s">
        <v>5062</v>
      </c>
      <c r="B601" s="10">
        <v>2021.0</v>
      </c>
      <c r="C601" s="11" t="s">
        <v>5063</v>
      </c>
      <c r="D601" s="11" t="s">
        <v>5064</v>
      </c>
      <c r="E601" s="9"/>
      <c r="F601" s="11" t="s">
        <v>137</v>
      </c>
      <c r="J601" s="9"/>
      <c r="K601" s="11" t="s">
        <v>5065</v>
      </c>
      <c r="L601" s="10">
        <v>11.0</v>
      </c>
      <c r="M601" s="11" t="s">
        <v>5066</v>
      </c>
      <c r="N601" s="11" t="s">
        <v>5067</v>
      </c>
      <c r="O601" s="12" t="s">
        <v>5068</v>
      </c>
      <c r="P601" s="11" t="s">
        <v>5069</v>
      </c>
      <c r="Q601" s="11" t="s">
        <v>89</v>
      </c>
      <c r="R601" s="9"/>
      <c r="S601" s="9"/>
      <c r="T601" s="9"/>
      <c r="U601" s="9"/>
      <c r="V601" s="17" t="s">
        <v>133</v>
      </c>
      <c r="W601" s="11" t="s">
        <v>90</v>
      </c>
      <c r="X601" s="13" t="s">
        <v>91</v>
      </c>
      <c r="Y601" s="14"/>
      <c r="Z601" s="9"/>
      <c r="AA601" s="13" t="s">
        <v>91</v>
      </c>
      <c r="AB601" s="9"/>
      <c r="AC601" s="9"/>
      <c r="AD601" s="9"/>
      <c r="AE601" s="9"/>
      <c r="AF601" s="9"/>
      <c r="AG601" s="15"/>
      <c r="AH601" s="9"/>
      <c r="AI601" s="9"/>
      <c r="AJ601" s="9"/>
      <c r="AK601" s="9"/>
      <c r="AL601" s="9"/>
      <c r="AM601" s="9"/>
      <c r="AN601" s="9"/>
      <c r="AO601" s="15"/>
      <c r="AP601" s="15"/>
      <c r="AQ601" s="9"/>
      <c r="AR601" s="9"/>
      <c r="AS601" s="9"/>
      <c r="AT601" s="9"/>
      <c r="AU601" s="9"/>
      <c r="AV601" s="9"/>
      <c r="AW601" s="9"/>
      <c r="AX601" s="15"/>
      <c r="AY601" s="9"/>
      <c r="AZ601" s="9"/>
      <c r="BA601" s="9"/>
      <c r="BB601" s="9"/>
      <c r="BC601" s="9"/>
      <c r="BD601" s="9"/>
      <c r="BE601" s="9"/>
      <c r="BF601" s="9"/>
      <c r="BG601" s="9"/>
      <c r="BH601" s="9"/>
      <c r="BI601" s="9"/>
      <c r="BJ601" s="11"/>
      <c r="BK601" s="16"/>
      <c r="BL601" s="11"/>
      <c r="BM601" s="11"/>
      <c r="BN601" s="11"/>
      <c r="BO601" s="11"/>
      <c r="BP601" s="11"/>
      <c r="BQ601" s="11"/>
      <c r="BR601" s="11"/>
      <c r="BS601" s="11"/>
      <c r="BT601" s="11"/>
      <c r="BU601" s="11"/>
      <c r="BV601" s="16"/>
      <c r="BW601" s="11"/>
      <c r="BX601" s="11"/>
      <c r="BY601" s="11"/>
      <c r="BZ601" s="11"/>
      <c r="CA601" s="11"/>
      <c r="CB601" s="11"/>
      <c r="CC601" s="9"/>
      <c r="CD601" s="9"/>
    </row>
    <row r="602" hidden="1">
      <c r="A602" s="11" t="s">
        <v>5070</v>
      </c>
      <c r="B602" s="10">
        <v>2020.0</v>
      </c>
      <c r="C602" s="11" t="s">
        <v>5071</v>
      </c>
      <c r="D602" s="11" t="s">
        <v>5072</v>
      </c>
      <c r="E602" s="9"/>
      <c r="F602" s="11" t="s">
        <v>1415</v>
      </c>
      <c r="G602" s="10">
        <v>230.0</v>
      </c>
      <c r="H602" s="9"/>
      <c r="I602" s="9"/>
      <c r="J602" s="9"/>
      <c r="K602" s="11" t="s">
        <v>5073</v>
      </c>
      <c r="L602" s="10">
        <v>23.0</v>
      </c>
      <c r="M602" s="11" t="s">
        <v>5074</v>
      </c>
      <c r="N602" s="11" t="s">
        <v>5075</v>
      </c>
      <c r="O602" s="12" t="s">
        <v>5076</v>
      </c>
      <c r="P602" s="11" t="s">
        <v>5077</v>
      </c>
      <c r="Q602" s="11" t="s">
        <v>89</v>
      </c>
      <c r="R602" s="9"/>
      <c r="S602" s="9"/>
      <c r="T602" s="9"/>
      <c r="U602" s="9"/>
      <c r="V602" s="17" t="s">
        <v>133</v>
      </c>
      <c r="W602" s="11" t="s">
        <v>90</v>
      </c>
      <c r="X602" s="13" t="s">
        <v>91</v>
      </c>
      <c r="Y602" s="14"/>
      <c r="Z602" s="9"/>
      <c r="AA602" s="13" t="s">
        <v>91</v>
      </c>
      <c r="AB602" s="9"/>
      <c r="AC602" s="9"/>
      <c r="AD602" s="9"/>
      <c r="AE602" s="9"/>
      <c r="AF602" s="9"/>
      <c r="AG602" s="15"/>
      <c r="AH602" s="9"/>
      <c r="AI602" s="9"/>
      <c r="AJ602" s="9"/>
      <c r="AK602" s="9"/>
      <c r="AL602" s="9"/>
      <c r="AM602" s="9"/>
      <c r="AN602" s="9"/>
      <c r="AO602" s="15"/>
      <c r="AP602" s="15"/>
      <c r="AQ602" s="9"/>
      <c r="AR602" s="9"/>
      <c r="AS602" s="9"/>
      <c r="AT602" s="9"/>
      <c r="AU602" s="9"/>
      <c r="AV602" s="9"/>
      <c r="AW602" s="9"/>
      <c r="AX602" s="15"/>
      <c r="AY602" s="9"/>
      <c r="AZ602" s="9"/>
      <c r="BA602" s="9"/>
      <c r="BB602" s="9"/>
      <c r="BC602" s="9"/>
      <c r="BD602" s="9"/>
      <c r="BE602" s="9"/>
      <c r="BF602" s="9"/>
      <c r="BG602" s="9"/>
      <c r="BH602" s="9"/>
      <c r="BI602" s="9"/>
      <c r="BJ602" s="11"/>
      <c r="BK602" s="16"/>
      <c r="BL602" s="11"/>
      <c r="BM602" s="11"/>
      <c r="BN602" s="11"/>
      <c r="BO602" s="11"/>
      <c r="BP602" s="11"/>
      <c r="BQ602" s="11"/>
      <c r="BR602" s="11"/>
      <c r="BS602" s="11"/>
      <c r="BT602" s="11"/>
      <c r="BU602" s="11"/>
      <c r="BV602" s="16"/>
      <c r="BW602" s="11"/>
      <c r="BX602" s="11"/>
      <c r="BY602" s="11"/>
      <c r="BZ602" s="11"/>
      <c r="CA602" s="11"/>
      <c r="CB602" s="11"/>
      <c r="CC602" s="9"/>
      <c r="CD602" s="9"/>
    </row>
    <row r="603" hidden="1">
      <c r="A603" s="9"/>
      <c r="B603" s="10">
        <v>2021.0</v>
      </c>
      <c r="C603" s="11" t="s">
        <v>5078</v>
      </c>
      <c r="D603" s="11" t="s">
        <v>5079</v>
      </c>
      <c r="E603" s="9"/>
      <c r="F603" s="11" t="s">
        <v>4046</v>
      </c>
      <c r="I603" s="10">
        <v>2861.0</v>
      </c>
      <c r="J603" s="10">
        <v>2867.0</v>
      </c>
      <c r="K603" s="11" t="s">
        <v>5080</v>
      </c>
      <c r="M603" s="11" t="s">
        <v>5081</v>
      </c>
      <c r="N603" s="11" t="s">
        <v>5082</v>
      </c>
      <c r="O603" s="12" t="s">
        <v>5083</v>
      </c>
      <c r="Q603" s="11" t="s">
        <v>89</v>
      </c>
      <c r="R603" s="9"/>
      <c r="S603" s="9"/>
      <c r="T603" s="9"/>
      <c r="U603" s="9"/>
      <c r="V603" s="17" t="s">
        <v>133</v>
      </c>
      <c r="W603" s="11" t="s">
        <v>90</v>
      </c>
      <c r="X603" s="13" t="s">
        <v>91</v>
      </c>
      <c r="Y603" s="14"/>
      <c r="Z603" s="9"/>
      <c r="AA603" s="13" t="s">
        <v>91</v>
      </c>
      <c r="AB603" s="9"/>
      <c r="AC603" s="9"/>
      <c r="AD603" s="9"/>
      <c r="AE603" s="9"/>
      <c r="AF603" s="9"/>
      <c r="AG603" s="15"/>
      <c r="AH603" s="9"/>
      <c r="AI603" s="9"/>
      <c r="AJ603" s="9"/>
      <c r="AK603" s="9"/>
      <c r="AL603" s="9"/>
      <c r="AM603" s="9"/>
      <c r="AN603" s="9"/>
      <c r="AO603" s="15"/>
      <c r="AP603" s="15"/>
      <c r="AQ603" s="9"/>
      <c r="AR603" s="9"/>
      <c r="AS603" s="9"/>
      <c r="AT603" s="9"/>
      <c r="AU603" s="9"/>
      <c r="AV603" s="9"/>
      <c r="AW603" s="9"/>
      <c r="AX603" s="15"/>
      <c r="AY603" s="9"/>
      <c r="AZ603" s="9"/>
      <c r="BA603" s="9"/>
      <c r="BB603" s="9"/>
      <c r="BC603" s="9"/>
      <c r="BD603" s="9"/>
      <c r="BE603" s="9"/>
      <c r="BF603" s="9"/>
      <c r="BG603" s="9"/>
      <c r="BH603" s="9"/>
      <c r="BI603" s="9"/>
      <c r="BJ603" s="11"/>
      <c r="BK603" s="16"/>
      <c r="BL603" s="11"/>
      <c r="BM603" s="11"/>
      <c r="BN603" s="11"/>
      <c r="BO603" s="11"/>
      <c r="BP603" s="11"/>
      <c r="BQ603" s="11"/>
      <c r="BR603" s="11"/>
      <c r="BS603" s="11"/>
      <c r="BT603" s="11"/>
      <c r="BU603" s="11"/>
      <c r="BV603" s="16"/>
      <c r="BW603" s="11"/>
      <c r="BX603" s="11"/>
      <c r="BY603" s="11"/>
      <c r="BZ603" s="11"/>
      <c r="CA603" s="11"/>
      <c r="CB603" s="11"/>
      <c r="CC603" s="9"/>
      <c r="CD603" s="9"/>
    </row>
    <row r="604" hidden="1">
      <c r="A604" s="11" t="s">
        <v>5084</v>
      </c>
      <c r="B604" s="10">
        <v>2016.0</v>
      </c>
      <c r="C604" s="11" t="s">
        <v>5085</v>
      </c>
      <c r="D604" s="11" t="s">
        <v>5086</v>
      </c>
      <c r="E604" s="9"/>
      <c r="F604" s="11" t="s">
        <v>3107</v>
      </c>
      <c r="G604" s="10">
        <v>27.0</v>
      </c>
      <c r="H604" s="10">
        <v>3.0</v>
      </c>
      <c r="I604" s="10">
        <v>862.0</v>
      </c>
      <c r="J604" s="10">
        <v>885.0</v>
      </c>
      <c r="K604" s="11" t="s">
        <v>5087</v>
      </c>
      <c r="L604" s="10">
        <v>31.0</v>
      </c>
      <c r="M604" s="11" t="s">
        <v>5088</v>
      </c>
      <c r="N604" s="11" t="s">
        <v>5089</v>
      </c>
      <c r="O604" s="12" t="s">
        <v>5090</v>
      </c>
      <c r="P604" s="11" t="s">
        <v>5091</v>
      </c>
      <c r="Q604" s="11" t="s">
        <v>89</v>
      </c>
      <c r="R604" s="9"/>
      <c r="S604" s="9"/>
      <c r="T604" s="9"/>
      <c r="U604" s="9"/>
      <c r="V604" s="17" t="s">
        <v>133</v>
      </c>
      <c r="W604" s="11" t="s">
        <v>90</v>
      </c>
      <c r="X604" s="13" t="s">
        <v>91</v>
      </c>
      <c r="Y604" s="14"/>
      <c r="Z604" s="9"/>
      <c r="AA604" s="13" t="s">
        <v>91</v>
      </c>
      <c r="AB604" s="9"/>
      <c r="AC604" s="9"/>
      <c r="AD604" s="9"/>
      <c r="AE604" s="9"/>
      <c r="AF604" s="9"/>
      <c r="AG604" s="15"/>
      <c r="AH604" s="9"/>
      <c r="AI604" s="9"/>
      <c r="AJ604" s="9"/>
      <c r="AK604" s="9"/>
      <c r="AL604" s="9"/>
      <c r="AM604" s="9"/>
      <c r="AN604" s="9"/>
      <c r="AO604" s="15"/>
      <c r="AP604" s="15"/>
      <c r="AQ604" s="9"/>
      <c r="AR604" s="9"/>
      <c r="AS604" s="9"/>
      <c r="AT604" s="9"/>
      <c r="AU604" s="9"/>
      <c r="AV604" s="9"/>
      <c r="AW604" s="9"/>
      <c r="AX604" s="15"/>
      <c r="AY604" s="9"/>
      <c r="AZ604" s="9"/>
      <c r="BA604" s="9"/>
      <c r="BB604" s="9"/>
      <c r="BC604" s="9"/>
      <c r="BD604" s="9"/>
      <c r="BE604" s="9"/>
      <c r="BF604" s="9"/>
      <c r="BG604" s="9"/>
      <c r="BH604" s="9"/>
      <c r="BI604" s="9"/>
      <c r="BJ604" s="11"/>
      <c r="BK604" s="16"/>
      <c r="BL604" s="11"/>
      <c r="BM604" s="11"/>
      <c r="BN604" s="11"/>
      <c r="BO604" s="11"/>
      <c r="BP604" s="11"/>
      <c r="BQ604" s="11"/>
      <c r="BR604" s="11"/>
      <c r="BS604" s="11"/>
      <c r="BT604" s="11"/>
      <c r="BU604" s="11"/>
      <c r="BV604" s="16"/>
      <c r="BW604" s="11"/>
      <c r="BX604" s="11"/>
      <c r="BY604" s="11"/>
      <c r="BZ604" s="11"/>
      <c r="CA604" s="11"/>
      <c r="CB604" s="11"/>
      <c r="CC604" s="9"/>
      <c r="CD604" s="9"/>
    </row>
    <row r="605" hidden="1">
      <c r="A605" s="11" t="s">
        <v>5092</v>
      </c>
      <c r="B605" s="10">
        <v>2013.0</v>
      </c>
      <c r="C605" s="11" t="s">
        <v>5093</v>
      </c>
      <c r="D605" s="11" t="s">
        <v>5094</v>
      </c>
      <c r="E605" s="9"/>
      <c r="F605" s="11" t="s">
        <v>5095</v>
      </c>
      <c r="G605" s="10">
        <v>12.0</v>
      </c>
      <c r="H605" s="10">
        <v>8.0</v>
      </c>
      <c r="I605" s="10">
        <v>1614.0</v>
      </c>
      <c r="J605" s="10">
        <v>1619.0</v>
      </c>
      <c r="K605" s="11" t="s">
        <v>5096</v>
      </c>
      <c r="L605" s="10">
        <v>1.0</v>
      </c>
      <c r="M605" s="11" t="s">
        <v>5097</v>
      </c>
      <c r="N605" s="11" t="s">
        <v>5098</v>
      </c>
      <c r="O605" s="12" t="s">
        <v>5099</v>
      </c>
      <c r="P605" s="11" t="s">
        <v>5100</v>
      </c>
      <c r="Q605" s="11" t="s">
        <v>89</v>
      </c>
      <c r="R605" s="9"/>
      <c r="S605" s="9"/>
      <c r="T605" s="9"/>
      <c r="U605" s="9"/>
      <c r="V605" s="17" t="s">
        <v>133</v>
      </c>
      <c r="W605" s="9"/>
      <c r="X605" s="17" t="s">
        <v>133</v>
      </c>
      <c r="Y605" s="18"/>
      <c r="Z605" s="11" t="s">
        <v>90</v>
      </c>
      <c r="AA605" s="13" t="s">
        <v>91</v>
      </c>
      <c r="AB605" s="9"/>
      <c r="AC605" s="9"/>
      <c r="AD605" s="9"/>
      <c r="AE605" s="9"/>
      <c r="AF605" s="9"/>
      <c r="AG605" s="15"/>
      <c r="AH605" s="9"/>
      <c r="AI605" s="9"/>
      <c r="AJ605" s="9"/>
      <c r="AK605" s="9"/>
      <c r="AL605" s="9"/>
      <c r="AM605" s="9"/>
      <c r="AN605" s="9"/>
      <c r="AO605" s="15"/>
      <c r="AP605" s="15"/>
      <c r="AQ605" s="9"/>
      <c r="AR605" s="9"/>
      <c r="AS605" s="9"/>
      <c r="AT605" s="9"/>
      <c r="AU605" s="9"/>
      <c r="AV605" s="9"/>
      <c r="AW605" s="9"/>
      <c r="AX605" s="15"/>
      <c r="AY605" s="9"/>
      <c r="AZ605" s="9"/>
      <c r="BA605" s="9"/>
      <c r="BB605" s="9"/>
      <c r="BC605" s="9"/>
      <c r="BD605" s="9"/>
      <c r="BE605" s="9"/>
      <c r="BF605" s="9"/>
      <c r="BG605" s="9"/>
      <c r="BH605" s="9"/>
      <c r="BI605" s="9"/>
      <c r="BJ605" s="11"/>
      <c r="BK605" s="16"/>
      <c r="BL605" s="11"/>
      <c r="BM605" s="11"/>
      <c r="BN605" s="11"/>
      <c r="BO605" s="11"/>
      <c r="BP605" s="11"/>
      <c r="BQ605" s="11"/>
      <c r="BR605" s="11"/>
      <c r="BS605" s="11"/>
      <c r="BT605" s="11"/>
      <c r="BU605" s="11"/>
      <c r="BV605" s="16"/>
      <c r="BW605" s="11"/>
      <c r="BX605" s="11"/>
      <c r="BY605" s="11"/>
      <c r="BZ605" s="11"/>
      <c r="CA605" s="11"/>
      <c r="CB605" s="11"/>
      <c r="CC605" s="9"/>
      <c r="CD605" s="9"/>
    </row>
    <row r="606" hidden="1">
      <c r="A606" s="11" t="s">
        <v>5101</v>
      </c>
      <c r="B606" s="10">
        <v>2013.0</v>
      </c>
      <c r="C606" s="11" t="s">
        <v>5102</v>
      </c>
      <c r="D606" s="11" t="s">
        <v>5103</v>
      </c>
      <c r="E606" s="9"/>
      <c r="F606" s="11" t="s">
        <v>219</v>
      </c>
      <c r="G606" s="10">
        <v>51.0</v>
      </c>
      <c r="H606" s="11" t="s">
        <v>5104</v>
      </c>
      <c r="I606" s="10">
        <v>6803.0</v>
      </c>
      <c r="J606" s="10">
        <v>6816.0</v>
      </c>
      <c r="K606" s="11" t="s">
        <v>5105</v>
      </c>
      <c r="L606" s="10">
        <v>8.0</v>
      </c>
      <c r="M606" s="11" t="s">
        <v>5106</v>
      </c>
      <c r="N606" s="11" t="s">
        <v>5107</v>
      </c>
      <c r="O606" s="12" t="s">
        <v>5108</v>
      </c>
      <c r="P606" s="11" t="s">
        <v>5109</v>
      </c>
      <c r="Q606" s="11" t="s">
        <v>125</v>
      </c>
      <c r="S606" s="9"/>
      <c r="T606" s="9"/>
      <c r="U606" s="11" t="s">
        <v>90</v>
      </c>
      <c r="V606" s="13" t="s">
        <v>91</v>
      </c>
      <c r="W606" s="9"/>
      <c r="X606" s="13" t="s">
        <v>91</v>
      </c>
      <c r="Y606" s="14"/>
      <c r="Z606" s="9"/>
      <c r="AA606" s="13" t="s">
        <v>91</v>
      </c>
      <c r="AB606" s="9"/>
      <c r="AC606" s="9"/>
      <c r="AD606" s="9"/>
      <c r="AE606" s="9"/>
      <c r="AF606" s="9"/>
      <c r="AG606" s="15"/>
      <c r="AH606" s="9"/>
      <c r="AI606" s="9"/>
      <c r="AJ606" s="9"/>
      <c r="AK606" s="9"/>
      <c r="AL606" s="9"/>
      <c r="AM606" s="9"/>
      <c r="AN606" s="9"/>
      <c r="AO606" s="15"/>
      <c r="AP606" s="15"/>
      <c r="AQ606" s="9"/>
      <c r="AR606" s="9"/>
      <c r="AS606" s="9"/>
      <c r="AT606" s="9"/>
      <c r="AU606" s="9"/>
      <c r="AV606" s="9"/>
      <c r="AW606" s="9"/>
      <c r="AX606" s="15"/>
      <c r="AY606" s="9"/>
      <c r="AZ606" s="9"/>
      <c r="BA606" s="9"/>
      <c r="BB606" s="9"/>
      <c r="BC606" s="9"/>
      <c r="BD606" s="9"/>
      <c r="BE606" s="9"/>
      <c r="BF606" s="9"/>
      <c r="BG606" s="9"/>
      <c r="BH606" s="9"/>
      <c r="BI606" s="9"/>
      <c r="BJ606" s="11"/>
      <c r="BK606" s="16"/>
      <c r="BL606" s="11"/>
      <c r="BM606" s="11"/>
      <c r="BN606" s="11"/>
      <c r="BO606" s="11"/>
      <c r="BP606" s="11"/>
      <c r="BQ606" s="11"/>
      <c r="BR606" s="11"/>
      <c r="BS606" s="11"/>
      <c r="BT606" s="11"/>
      <c r="BU606" s="11"/>
      <c r="BV606" s="16"/>
      <c r="BW606" s="11"/>
      <c r="BX606" s="11"/>
      <c r="BY606" s="11"/>
      <c r="BZ606" s="11"/>
      <c r="CA606" s="11"/>
      <c r="CB606" s="11"/>
      <c r="CC606" s="9"/>
      <c r="CD606" s="9"/>
    </row>
    <row r="607" hidden="1">
      <c r="A607" s="11" t="s">
        <v>5101</v>
      </c>
      <c r="B607" s="10">
        <v>2013.0</v>
      </c>
      <c r="C607" s="11" t="s">
        <v>700</v>
      </c>
      <c r="D607" s="11" t="s">
        <v>5110</v>
      </c>
      <c r="E607" s="9"/>
      <c r="F607" s="11" t="s">
        <v>137</v>
      </c>
      <c r="G607" s="10">
        <v>51.0</v>
      </c>
      <c r="H607" s="11" t="s">
        <v>5104</v>
      </c>
      <c r="I607" s="10">
        <v>6803.0</v>
      </c>
      <c r="J607" s="10">
        <v>6816.0</v>
      </c>
      <c r="K607" s="11" t="s">
        <v>5111</v>
      </c>
      <c r="L607" s="10">
        <v>9.0</v>
      </c>
      <c r="M607" s="11" t="s">
        <v>5112</v>
      </c>
      <c r="N607" s="11" t="s">
        <v>5113</v>
      </c>
      <c r="O607" s="12" t="s">
        <v>5114</v>
      </c>
      <c r="P607" s="11" t="s">
        <v>5115</v>
      </c>
      <c r="Q607" s="11" t="s">
        <v>89</v>
      </c>
      <c r="R607" s="9"/>
      <c r="S607" s="9"/>
      <c r="T607" s="9"/>
      <c r="U607" s="9"/>
      <c r="V607" s="17" t="s">
        <v>133</v>
      </c>
      <c r="W607" s="11" t="s">
        <v>90</v>
      </c>
      <c r="X607" s="13" t="s">
        <v>91</v>
      </c>
      <c r="Y607" s="14"/>
      <c r="Z607" s="9"/>
      <c r="AA607" s="13" t="s">
        <v>91</v>
      </c>
      <c r="AB607" s="9"/>
      <c r="AC607" s="9"/>
      <c r="AD607" s="9"/>
      <c r="AE607" s="9"/>
      <c r="AF607" s="9"/>
      <c r="AG607" s="15"/>
      <c r="AH607" s="9"/>
      <c r="AI607" s="9"/>
      <c r="AJ607" s="9"/>
      <c r="AK607" s="9"/>
      <c r="AL607" s="9"/>
      <c r="AM607" s="9"/>
      <c r="AN607" s="9"/>
      <c r="AO607" s="15"/>
      <c r="AP607" s="15"/>
      <c r="AQ607" s="9"/>
      <c r="AR607" s="9"/>
      <c r="AS607" s="9"/>
      <c r="AT607" s="9"/>
      <c r="AU607" s="9"/>
      <c r="AV607" s="9"/>
      <c r="AW607" s="9"/>
      <c r="AX607" s="15"/>
      <c r="AY607" s="9"/>
      <c r="AZ607" s="9"/>
      <c r="BA607" s="9"/>
      <c r="BB607" s="9"/>
      <c r="BC607" s="9"/>
      <c r="BD607" s="9"/>
      <c r="BE607" s="9"/>
      <c r="BF607" s="9"/>
      <c r="BG607" s="9"/>
      <c r="BH607" s="9"/>
      <c r="BI607" s="9"/>
      <c r="BJ607" s="11"/>
      <c r="BK607" s="16"/>
      <c r="BL607" s="11"/>
      <c r="BM607" s="11"/>
      <c r="BN607" s="11"/>
      <c r="BO607" s="11"/>
      <c r="BP607" s="11"/>
      <c r="BQ607" s="11"/>
      <c r="BR607" s="11"/>
      <c r="BS607" s="11"/>
      <c r="BT607" s="11"/>
      <c r="BU607" s="11"/>
      <c r="BV607" s="16"/>
      <c r="BW607" s="11"/>
      <c r="BX607" s="11"/>
      <c r="BY607" s="11"/>
      <c r="BZ607" s="11"/>
      <c r="CA607" s="11"/>
      <c r="CB607" s="11"/>
      <c r="CC607" s="9"/>
      <c r="CD607" s="9"/>
    </row>
    <row r="608" hidden="1">
      <c r="A608" s="11" t="s">
        <v>5116</v>
      </c>
      <c r="B608" s="10">
        <v>2018.0</v>
      </c>
      <c r="C608" s="11" t="s">
        <v>5117</v>
      </c>
      <c r="D608" s="11" t="s">
        <v>5118</v>
      </c>
      <c r="E608" s="9"/>
      <c r="F608" s="11" t="s">
        <v>662</v>
      </c>
      <c r="G608" s="10">
        <v>13.0</v>
      </c>
      <c r="H608" s="10">
        <v>3.0</v>
      </c>
      <c r="I608" s="9"/>
      <c r="J608" s="9"/>
      <c r="K608" s="9"/>
      <c r="L608" s="10">
        <v>7.0</v>
      </c>
      <c r="M608" s="11" t="s">
        <v>5119</v>
      </c>
      <c r="N608" s="11" t="s">
        <v>5120</v>
      </c>
      <c r="O608" s="12" t="s">
        <v>5121</v>
      </c>
      <c r="P608" s="11" t="s">
        <v>5122</v>
      </c>
      <c r="Q608" s="11" t="s">
        <v>89</v>
      </c>
      <c r="R608" s="9"/>
      <c r="S608" s="9"/>
      <c r="T608" s="9"/>
      <c r="U608" s="9"/>
      <c r="V608" s="17" t="s">
        <v>133</v>
      </c>
      <c r="W608" s="11" t="s">
        <v>90</v>
      </c>
      <c r="X608" s="13" t="s">
        <v>91</v>
      </c>
      <c r="Y608" s="14"/>
      <c r="Z608" s="9"/>
      <c r="AA608" s="13" t="s">
        <v>91</v>
      </c>
      <c r="AB608" s="9"/>
      <c r="AC608" s="9"/>
      <c r="AD608" s="9"/>
      <c r="AE608" s="9"/>
      <c r="AF608" s="9"/>
      <c r="AG608" s="15"/>
      <c r="AH608" s="9"/>
      <c r="AI608" s="9"/>
      <c r="AJ608" s="9"/>
      <c r="AK608" s="9"/>
      <c r="AL608" s="9"/>
      <c r="AM608" s="9"/>
      <c r="AN608" s="9"/>
      <c r="AO608" s="15"/>
      <c r="AP608" s="15"/>
      <c r="AQ608" s="9"/>
      <c r="AR608" s="9"/>
      <c r="AS608" s="9"/>
      <c r="AT608" s="9"/>
      <c r="AU608" s="9"/>
      <c r="AV608" s="9"/>
      <c r="AW608" s="9"/>
      <c r="AX608" s="15"/>
      <c r="AY608" s="9"/>
      <c r="AZ608" s="9"/>
      <c r="BA608" s="9"/>
      <c r="BB608" s="9"/>
      <c r="BC608" s="9"/>
      <c r="BD608" s="9"/>
      <c r="BE608" s="9"/>
      <c r="BF608" s="9"/>
      <c r="BG608" s="9"/>
      <c r="BH608" s="9"/>
      <c r="BI608" s="9"/>
      <c r="BJ608" s="11"/>
      <c r="BK608" s="16"/>
      <c r="BL608" s="11"/>
      <c r="BM608" s="11"/>
      <c r="BN608" s="11"/>
      <c r="BO608" s="11"/>
      <c r="BP608" s="11"/>
      <c r="BQ608" s="11"/>
      <c r="BR608" s="11"/>
      <c r="BS608" s="11"/>
      <c r="BT608" s="11"/>
      <c r="BU608" s="11"/>
      <c r="BV608" s="16"/>
      <c r="BW608" s="11"/>
      <c r="BX608" s="11"/>
      <c r="BY608" s="11"/>
      <c r="BZ608" s="11"/>
      <c r="CA608" s="11"/>
      <c r="CB608" s="11"/>
      <c r="CC608" s="9"/>
      <c r="CD608" s="9"/>
    </row>
    <row r="609" hidden="1">
      <c r="A609" s="11" t="s">
        <v>5123</v>
      </c>
      <c r="B609" s="10">
        <v>2013.0</v>
      </c>
      <c r="C609" s="11" t="s">
        <v>4644</v>
      </c>
      <c r="D609" s="11" t="s">
        <v>5124</v>
      </c>
      <c r="E609" s="9"/>
      <c r="F609" s="11" t="s">
        <v>5125</v>
      </c>
      <c r="G609" s="10">
        <v>47.0</v>
      </c>
      <c r="H609" s="9"/>
      <c r="I609" s="10">
        <v>306.0</v>
      </c>
      <c r="J609" s="10">
        <v>318.0</v>
      </c>
      <c r="K609" s="11" t="s">
        <v>5126</v>
      </c>
      <c r="L609" s="10">
        <v>104.0</v>
      </c>
      <c r="M609" s="11" t="s">
        <v>5127</v>
      </c>
      <c r="N609" s="11" t="s">
        <v>5128</v>
      </c>
      <c r="O609" s="12" t="s">
        <v>5129</v>
      </c>
      <c r="P609" s="11" t="s">
        <v>5130</v>
      </c>
      <c r="Q609" s="11" t="s">
        <v>125</v>
      </c>
      <c r="S609" s="9"/>
      <c r="T609" s="9"/>
      <c r="U609" s="11" t="s">
        <v>90</v>
      </c>
      <c r="V609" s="13" t="s">
        <v>91</v>
      </c>
      <c r="W609" s="9"/>
      <c r="X609" s="13" t="s">
        <v>91</v>
      </c>
      <c r="Y609" s="14"/>
      <c r="Z609" s="9"/>
      <c r="AA609" s="13" t="s">
        <v>91</v>
      </c>
      <c r="AB609" s="9"/>
      <c r="AC609" s="9"/>
      <c r="AD609" s="9"/>
      <c r="AE609" s="9"/>
      <c r="AF609" s="9"/>
      <c r="AG609" s="15"/>
      <c r="AH609" s="9"/>
      <c r="AI609" s="9"/>
      <c r="AJ609" s="9"/>
      <c r="AK609" s="9"/>
      <c r="AL609" s="9"/>
      <c r="AM609" s="9"/>
      <c r="AN609" s="9"/>
      <c r="AO609" s="15"/>
      <c r="AP609" s="15"/>
      <c r="AQ609" s="9"/>
      <c r="AR609" s="9"/>
      <c r="AS609" s="9"/>
      <c r="AT609" s="9"/>
      <c r="AU609" s="9"/>
      <c r="AV609" s="9"/>
      <c r="AW609" s="9"/>
      <c r="AX609" s="15"/>
      <c r="AY609" s="9"/>
      <c r="AZ609" s="9"/>
      <c r="BA609" s="9"/>
      <c r="BB609" s="9"/>
      <c r="BC609" s="9"/>
      <c r="BD609" s="9"/>
      <c r="BE609" s="9"/>
      <c r="BF609" s="9"/>
      <c r="BG609" s="9"/>
      <c r="BH609" s="9"/>
      <c r="BI609" s="9"/>
      <c r="BJ609" s="11"/>
      <c r="BK609" s="16"/>
      <c r="BL609" s="11"/>
      <c r="BM609" s="11"/>
      <c r="BN609" s="11"/>
      <c r="BO609" s="11"/>
      <c r="BP609" s="11"/>
      <c r="BQ609" s="11"/>
      <c r="BR609" s="11"/>
      <c r="BS609" s="11"/>
      <c r="BT609" s="11"/>
      <c r="BU609" s="11"/>
      <c r="BV609" s="16"/>
      <c r="BW609" s="11"/>
      <c r="BX609" s="11"/>
      <c r="BY609" s="11"/>
      <c r="BZ609" s="11"/>
      <c r="CA609" s="11"/>
      <c r="CB609" s="11"/>
      <c r="CC609" s="9"/>
      <c r="CD609" s="9"/>
    </row>
    <row r="610" hidden="1">
      <c r="A610" s="11" t="s">
        <v>5123</v>
      </c>
      <c r="B610" s="10">
        <v>2013.0</v>
      </c>
      <c r="C610" s="11" t="s">
        <v>4651</v>
      </c>
      <c r="D610" s="11" t="s">
        <v>5131</v>
      </c>
      <c r="E610" s="9"/>
      <c r="F610" s="11" t="s">
        <v>524</v>
      </c>
      <c r="G610" s="10">
        <v>47.0</v>
      </c>
      <c r="H610" s="9"/>
      <c r="I610" s="10">
        <v>306.0</v>
      </c>
      <c r="J610" s="10">
        <v>318.0</v>
      </c>
      <c r="K610" s="11" t="s">
        <v>5132</v>
      </c>
      <c r="L610" s="10">
        <v>119.0</v>
      </c>
      <c r="M610" s="11" t="s">
        <v>5133</v>
      </c>
      <c r="N610" s="11" t="s">
        <v>5134</v>
      </c>
      <c r="O610" s="12" t="s">
        <v>5135</v>
      </c>
      <c r="P610" s="11" t="s">
        <v>5136</v>
      </c>
      <c r="Q610" s="11" t="s">
        <v>89</v>
      </c>
      <c r="R610" s="9"/>
      <c r="S610" s="9"/>
      <c r="T610" s="9"/>
      <c r="U610" s="9"/>
      <c r="V610" s="17" t="s">
        <v>133</v>
      </c>
      <c r="W610" s="11" t="s">
        <v>90</v>
      </c>
      <c r="X610" s="13" t="s">
        <v>91</v>
      </c>
      <c r="Y610" s="14"/>
      <c r="Z610" s="9"/>
      <c r="AA610" s="13" t="s">
        <v>91</v>
      </c>
      <c r="AB610" s="9"/>
      <c r="AC610" s="9"/>
      <c r="AD610" s="9"/>
      <c r="AE610" s="9"/>
      <c r="AF610" s="9"/>
      <c r="AG610" s="15"/>
      <c r="AH610" s="9"/>
      <c r="AI610" s="9"/>
      <c r="AJ610" s="9"/>
      <c r="AK610" s="9"/>
      <c r="AL610" s="9"/>
      <c r="AM610" s="9"/>
      <c r="AN610" s="9"/>
      <c r="AO610" s="15"/>
      <c r="AP610" s="15"/>
      <c r="AQ610" s="9"/>
      <c r="AR610" s="9"/>
      <c r="AS610" s="9"/>
      <c r="AT610" s="9"/>
      <c r="AU610" s="9"/>
      <c r="AV610" s="9"/>
      <c r="AW610" s="9"/>
      <c r="AX610" s="15"/>
      <c r="AY610" s="9"/>
      <c r="AZ610" s="9"/>
      <c r="BA610" s="9"/>
      <c r="BB610" s="9"/>
      <c r="BC610" s="9"/>
      <c r="BD610" s="9"/>
      <c r="BE610" s="9"/>
      <c r="BF610" s="9"/>
      <c r="BG610" s="9"/>
      <c r="BH610" s="9"/>
      <c r="BI610" s="9"/>
      <c r="BJ610" s="11"/>
      <c r="BK610" s="16"/>
      <c r="BL610" s="11"/>
      <c r="BM610" s="11"/>
      <c r="BN610" s="11"/>
      <c r="BO610" s="11"/>
      <c r="BP610" s="11"/>
      <c r="BQ610" s="11"/>
      <c r="BR610" s="11"/>
      <c r="BS610" s="11"/>
      <c r="BT610" s="11"/>
      <c r="BU610" s="11"/>
      <c r="BV610" s="16"/>
      <c r="BW610" s="11"/>
      <c r="BX610" s="11"/>
      <c r="BY610" s="11"/>
      <c r="BZ610" s="11"/>
      <c r="CA610" s="11"/>
      <c r="CB610" s="11"/>
      <c r="CC610" s="9"/>
      <c r="CD610" s="9"/>
    </row>
    <row r="611" hidden="1">
      <c r="A611" s="11" t="s">
        <v>5137</v>
      </c>
      <c r="B611" s="10">
        <v>2012.0</v>
      </c>
      <c r="C611" s="11" t="s">
        <v>5138</v>
      </c>
      <c r="D611" s="11" t="s">
        <v>5139</v>
      </c>
      <c r="E611" s="9"/>
      <c r="F611" s="11" t="s">
        <v>5140</v>
      </c>
      <c r="G611" s="10">
        <v>11.0</v>
      </c>
      <c r="H611" s="10">
        <v>3.0</v>
      </c>
      <c r="I611" s="10">
        <v>308.0</v>
      </c>
      <c r="J611" s="10">
        <v>330.0</v>
      </c>
      <c r="K611" s="11" t="s">
        <v>5141</v>
      </c>
      <c r="L611" s="10">
        <v>14.0</v>
      </c>
      <c r="M611" s="11" t="s">
        <v>5142</v>
      </c>
      <c r="N611" s="11" t="s">
        <v>5143</v>
      </c>
      <c r="O611" s="12" t="s">
        <v>5144</v>
      </c>
      <c r="P611" s="11" t="s">
        <v>5145</v>
      </c>
      <c r="Q611" s="11" t="s">
        <v>89</v>
      </c>
      <c r="R611" s="9"/>
      <c r="S611" s="9"/>
      <c r="T611" s="9"/>
      <c r="U611" s="9"/>
      <c r="V611" s="17" t="s">
        <v>133</v>
      </c>
      <c r="W611" s="11" t="s">
        <v>90</v>
      </c>
      <c r="X611" s="13" t="s">
        <v>91</v>
      </c>
      <c r="Y611" s="14"/>
      <c r="Z611" s="9"/>
      <c r="AA611" s="13" t="s">
        <v>91</v>
      </c>
      <c r="AB611" s="9"/>
      <c r="AC611" s="9"/>
      <c r="AD611" s="9"/>
      <c r="AE611" s="9"/>
      <c r="AF611" s="9"/>
      <c r="AG611" s="15"/>
      <c r="AH611" s="9"/>
      <c r="AI611" s="9"/>
      <c r="AJ611" s="9"/>
      <c r="AK611" s="9"/>
      <c r="AL611" s="9"/>
      <c r="AM611" s="9"/>
      <c r="AN611" s="9"/>
      <c r="AO611" s="15"/>
      <c r="AP611" s="15"/>
      <c r="AQ611" s="9"/>
      <c r="AR611" s="9"/>
      <c r="AS611" s="9"/>
      <c r="AT611" s="9"/>
      <c r="AU611" s="9"/>
      <c r="AV611" s="9"/>
      <c r="AW611" s="9"/>
      <c r="AX611" s="15"/>
      <c r="AY611" s="9"/>
      <c r="AZ611" s="9"/>
      <c r="BA611" s="9"/>
      <c r="BB611" s="9"/>
      <c r="BC611" s="9"/>
      <c r="BD611" s="9"/>
      <c r="BE611" s="9"/>
      <c r="BF611" s="9"/>
      <c r="BG611" s="9"/>
      <c r="BH611" s="9"/>
      <c r="BI611" s="9"/>
      <c r="BJ611" s="11"/>
      <c r="BK611" s="16"/>
      <c r="BL611" s="11"/>
      <c r="BM611" s="11"/>
      <c r="BN611" s="11"/>
      <c r="BO611" s="11"/>
      <c r="BP611" s="11"/>
      <c r="BQ611" s="11"/>
      <c r="BR611" s="11"/>
      <c r="BS611" s="11"/>
      <c r="BT611" s="11"/>
      <c r="BU611" s="11"/>
      <c r="BV611" s="16"/>
      <c r="BW611" s="11"/>
      <c r="BX611" s="11"/>
      <c r="BY611" s="11"/>
      <c r="BZ611" s="11"/>
      <c r="CA611" s="11"/>
      <c r="CB611" s="11"/>
      <c r="CC611" s="9"/>
      <c r="CD611" s="9"/>
    </row>
    <row r="612" hidden="1">
      <c r="A612" s="11" t="s">
        <v>5146</v>
      </c>
      <c r="B612" s="10">
        <v>2015.0</v>
      </c>
      <c r="C612" s="11" t="s">
        <v>5147</v>
      </c>
      <c r="D612" s="11" t="s">
        <v>5148</v>
      </c>
      <c r="E612" s="9"/>
      <c r="F612" s="11" t="s">
        <v>137</v>
      </c>
      <c r="G612" s="10">
        <v>53.0</v>
      </c>
      <c r="H612" s="10">
        <v>10.0</v>
      </c>
      <c r="I612" s="10">
        <v>3161.0</v>
      </c>
      <c r="J612" s="10">
        <v>3174.0</v>
      </c>
      <c r="K612" s="11" t="s">
        <v>5149</v>
      </c>
      <c r="L612" s="10">
        <v>15.0</v>
      </c>
      <c r="M612" s="11" t="s">
        <v>5150</v>
      </c>
      <c r="N612" s="11" t="s">
        <v>5151</v>
      </c>
      <c r="O612" s="12" t="s">
        <v>5152</v>
      </c>
      <c r="P612" s="11" t="s">
        <v>5153</v>
      </c>
      <c r="Q612" s="11" t="s">
        <v>89</v>
      </c>
      <c r="R612" s="9"/>
      <c r="S612" s="9"/>
      <c r="T612" s="9"/>
      <c r="U612" s="9"/>
      <c r="V612" s="17" t="s">
        <v>133</v>
      </c>
      <c r="W612" s="11" t="s">
        <v>90</v>
      </c>
      <c r="X612" s="13" t="s">
        <v>91</v>
      </c>
      <c r="Y612" s="14"/>
      <c r="Z612" s="9"/>
      <c r="AA612" s="13" t="s">
        <v>91</v>
      </c>
      <c r="AB612" s="9"/>
      <c r="AC612" s="9"/>
      <c r="AD612" s="9"/>
      <c r="AE612" s="9"/>
      <c r="AF612" s="9"/>
      <c r="AG612" s="15"/>
      <c r="AH612" s="9"/>
      <c r="AI612" s="9"/>
      <c r="AJ612" s="9"/>
      <c r="AK612" s="9"/>
      <c r="AL612" s="9"/>
      <c r="AM612" s="9"/>
      <c r="AN612" s="9"/>
      <c r="AO612" s="15"/>
      <c r="AP612" s="15"/>
      <c r="AQ612" s="9"/>
      <c r="AR612" s="9"/>
      <c r="AS612" s="9"/>
      <c r="AT612" s="9"/>
      <c r="AU612" s="9"/>
      <c r="AV612" s="9"/>
      <c r="AW612" s="9"/>
      <c r="AX612" s="15"/>
      <c r="AY612" s="9"/>
      <c r="AZ612" s="9"/>
      <c r="BA612" s="9"/>
      <c r="BB612" s="9"/>
      <c r="BC612" s="9"/>
      <c r="BD612" s="9"/>
      <c r="BE612" s="9"/>
      <c r="BF612" s="9"/>
      <c r="BG612" s="9"/>
      <c r="BH612" s="9"/>
      <c r="BI612" s="9"/>
      <c r="BJ612" s="11"/>
      <c r="BK612" s="16"/>
      <c r="BL612" s="11"/>
      <c r="BM612" s="11"/>
      <c r="BN612" s="11"/>
      <c r="BO612" s="11"/>
      <c r="BP612" s="11"/>
      <c r="BQ612" s="11"/>
      <c r="BR612" s="11"/>
      <c r="BS612" s="11"/>
      <c r="BT612" s="11"/>
      <c r="BU612" s="11"/>
      <c r="BV612" s="16"/>
      <c r="BW612" s="11"/>
      <c r="BX612" s="11"/>
      <c r="BY612" s="11"/>
      <c r="BZ612" s="11"/>
      <c r="CA612" s="11"/>
      <c r="CB612" s="11"/>
      <c r="CC612" s="9"/>
      <c r="CD612" s="9"/>
    </row>
    <row r="613" hidden="1">
      <c r="A613" s="11" t="s">
        <v>5154</v>
      </c>
      <c r="B613" s="10">
        <v>2014.0</v>
      </c>
      <c r="C613" s="11" t="s">
        <v>5155</v>
      </c>
      <c r="D613" s="11" t="s">
        <v>5156</v>
      </c>
      <c r="E613" s="9"/>
      <c r="F613" s="11" t="s">
        <v>5157</v>
      </c>
      <c r="G613" s="10">
        <v>15.0</v>
      </c>
      <c r="H613" s="9"/>
      <c r="I613" s="9"/>
      <c r="J613" s="9"/>
      <c r="K613" s="9"/>
      <c r="L613" s="10">
        <v>1.0</v>
      </c>
      <c r="M613" s="11" t="s">
        <v>5158</v>
      </c>
      <c r="N613" s="11" t="s">
        <v>5159</v>
      </c>
      <c r="O613" s="12" t="s">
        <v>5160</v>
      </c>
      <c r="P613" s="11" t="s">
        <v>5161</v>
      </c>
      <c r="Q613" s="11" t="s">
        <v>89</v>
      </c>
      <c r="R613" s="9"/>
      <c r="S613" s="9"/>
      <c r="T613" s="9"/>
      <c r="U613" s="9"/>
      <c r="V613" s="17" t="s">
        <v>133</v>
      </c>
      <c r="W613" s="11" t="s">
        <v>90</v>
      </c>
      <c r="X613" s="13" t="s">
        <v>91</v>
      </c>
      <c r="Y613" s="14"/>
      <c r="Z613" s="9"/>
      <c r="AA613" s="13" t="s">
        <v>91</v>
      </c>
      <c r="AB613" s="9"/>
      <c r="AC613" s="9"/>
      <c r="AD613" s="9"/>
      <c r="AE613" s="9"/>
      <c r="AF613" s="9"/>
      <c r="AG613" s="15"/>
      <c r="AH613" s="9"/>
      <c r="AI613" s="9"/>
      <c r="AJ613" s="9"/>
      <c r="AK613" s="9"/>
      <c r="AL613" s="9"/>
      <c r="AM613" s="9"/>
      <c r="AN613" s="9"/>
      <c r="AO613" s="15"/>
      <c r="AP613" s="15"/>
      <c r="AQ613" s="9"/>
      <c r="AR613" s="9"/>
      <c r="AS613" s="9"/>
      <c r="AT613" s="9"/>
      <c r="AU613" s="9"/>
      <c r="AV613" s="9"/>
      <c r="AW613" s="9"/>
      <c r="AX613" s="15"/>
      <c r="AY613" s="9"/>
      <c r="AZ613" s="9"/>
      <c r="BA613" s="9"/>
      <c r="BB613" s="9"/>
      <c r="BC613" s="9"/>
      <c r="BD613" s="9"/>
      <c r="BE613" s="9"/>
      <c r="BF613" s="9"/>
      <c r="BG613" s="9"/>
      <c r="BH613" s="9"/>
      <c r="BI613" s="9"/>
      <c r="BJ613" s="11"/>
      <c r="BK613" s="16"/>
      <c r="BL613" s="11"/>
      <c r="BM613" s="11"/>
      <c r="BN613" s="11"/>
      <c r="BO613" s="11"/>
      <c r="BP613" s="11"/>
      <c r="BQ613" s="11"/>
      <c r="BR613" s="11"/>
      <c r="BS613" s="11"/>
      <c r="BT613" s="11"/>
      <c r="BU613" s="11"/>
      <c r="BV613" s="16"/>
      <c r="BW613" s="11"/>
      <c r="BX613" s="11"/>
      <c r="BY613" s="11"/>
      <c r="BZ613" s="11"/>
      <c r="CA613" s="11"/>
      <c r="CB613" s="11"/>
      <c r="CC613" s="9"/>
      <c r="CD613" s="9"/>
    </row>
    <row r="614" hidden="1">
      <c r="A614" s="11" t="s">
        <v>5162</v>
      </c>
      <c r="B614" s="10">
        <v>2019.0</v>
      </c>
      <c r="C614" s="11" t="s">
        <v>5163</v>
      </c>
      <c r="D614" s="11" t="s">
        <v>5164</v>
      </c>
      <c r="E614" s="9"/>
      <c r="F614" s="11" t="s">
        <v>800</v>
      </c>
      <c r="G614" s="10">
        <v>79.0</v>
      </c>
      <c r="H614" s="9"/>
      <c r="I614" s="10">
        <v>415.0</v>
      </c>
      <c r="J614" s="10">
        <v>420.0</v>
      </c>
      <c r="K614" s="11" t="s">
        <v>5165</v>
      </c>
      <c r="L614" s="10">
        <v>2.0</v>
      </c>
      <c r="M614" s="11" t="s">
        <v>5166</v>
      </c>
      <c r="N614" s="11" t="s">
        <v>5167</v>
      </c>
      <c r="O614" s="12" t="s">
        <v>5168</v>
      </c>
      <c r="P614" s="11" t="s">
        <v>5169</v>
      </c>
      <c r="Q614" s="11" t="s">
        <v>89</v>
      </c>
      <c r="R614" s="9"/>
      <c r="S614" s="9"/>
      <c r="T614" s="9"/>
      <c r="U614" s="9"/>
      <c r="V614" s="17" t="s">
        <v>133</v>
      </c>
      <c r="W614" s="11" t="s">
        <v>90</v>
      </c>
      <c r="X614" s="13" t="s">
        <v>91</v>
      </c>
      <c r="Y614" s="14"/>
      <c r="Z614" s="9"/>
      <c r="AA614" s="13" t="s">
        <v>91</v>
      </c>
      <c r="AB614" s="9"/>
      <c r="AC614" s="9"/>
      <c r="AD614" s="9"/>
      <c r="AE614" s="9"/>
      <c r="AF614" s="9"/>
      <c r="AG614" s="15"/>
      <c r="AH614" s="9"/>
      <c r="AI614" s="9"/>
      <c r="AJ614" s="9"/>
      <c r="AK614" s="9"/>
      <c r="AL614" s="9"/>
      <c r="AM614" s="9"/>
      <c r="AN614" s="9"/>
      <c r="AO614" s="15"/>
      <c r="AP614" s="15"/>
      <c r="AQ614" s="9"/>
      <c r="AR614" s="9"/>
      <c r="AS614" s="9"/>
      <c r="AT614" s="9"/>
      <c r="AU614" s="9"/>
      <c r="AV614" s="9"/>
      <c r="AW614" s="9"/>
      <c r="AX614" s="15"/>
      <c r="AY614" s="9"/>
      <c r="AZ614" s="9"/>
      <c r="BA614" s="9"/>
      <c r="BB614" s="9"/>
      <c r="BC614" s="9"/>
      <c r="BD614" s="9"/>
      <c r="BE614" s="9"/>
      <c r="BF614" s="9"/>
      <c r="BG614" s="9"/>
      <c r="BH614" s="9"/>
      <c r="BI614" s="9"/>
      <c r="BJ614" s="11"/>
      <c r="BK614" s="16"/>
      <c r="BL614" s="11"/>
      <c r="BM614" s="11"/>
      <c r="BN614" s="11"/>
      <c r="BO614" s="11"/>
      <c r="BP614" s="11"/>
      <c r="BQ614" s="11"/>
      <c r="BR614" s="11"/>
      <c r="BS614" s="11"/>
      <c r="BT614" s="11"/>
      <c r="BU614" s="11"/>
      <c r="BV614" s="16"/>
      <c r="BW614" s="11"/>
      <c r="BX614" s="11"/>
      <c r="BY614" s="11"/>
      <c r="BZ614" s="11"/>
      <c r="CA614" s="11"/>
      <c r="CB614" s="11"/>
      <c r="CC614" s="9"/>
      <c r="CD614" s="9"/>
    </row>
    <row r="615" hidden="1">
      <c r="A615" s="11" t="s">
        <v>5170</v>
      </c>
      <c r="B615" s="10">
        <v>2018.0</v>
      </c>
      <c r="C615" s="11" t="s">
        <v>700</v>
      </c>
      <c r="D615" s="11" t="s">
        <v>5171</v>
      </c>
      <c r="E615" s="9"/>
      <c r="F615" s="11" t="s">
        <v>5172</v>
      </c>
      <c r="H615" s="32">
        <v>9.78E12</v>
      </c>
      <c r="I615" s="10">
        <v>31.0</v>
      </c>
      <c r="J615" s="10">
        <v>57.0</v>
      </c>
      <c r="K615" s="9"/>
      <c r="L615" s="9"/>
      <c r="M615" s="11" t="s">
        <v>5173</v>
      </c>
      <c r="N615" s="11" t="s">
        <v>5174</v>
      </c>
      <c r="O615" s="12" t="s">
        <v>5175</v>
      </c>
      <c r="P615" s="11" t="s">
        <v>5176</v>
      </c>
      <c r="Q615" s="11" t="s">
        <v>89</v>
      </c>
      <c r="R615" s="9"/>
      <c r="S615" s="9"/>
      <c r="T615" s="9"/>
      <c r="U615" s="9"/>
      <c r="V615" s="17" t="s">
        <v>133</v>
      </c>
      <c r="W615" s="11" t="s">
        <v>90</v>
      </c>
      <c r="X615" s="13" t="s">
        <v>91</v>
      </c>
      <c r="Y615" s="14"/>
      <c r="Z615" s="9"/>
      <c r="AA615" s="13" t="s">
        <v>91</v>
      </c>
      <c r="AB615" s="9"/>
      <c r="AC615" s="9"/>
      <c r="AD615" s="9"/>
      <c r="AE615" s="9"/>
      <c r="AF615" s="9"/>
      <c r="AG615" s="15"/>
      <c r="AH615" s="9"/>
      <c r="AI615" s="9"/>
      <c r="AJ615" s="9"/>
      <c r="AK615" s="9"/>
      <c r="AL615" s="9"/>
      <c r="AM615" s="9"/>
      <c r="AN615" s="9"/>
      <c r="AO615" s="15"/>
      <c r="AP615" s="15"/>
      <c r="AQ615" s="9"/>
      <c r="AR615" s="9"/>
      <c r="AS615" s="9"/>
      <c r="AT615" s="9"/>
      <c r="AU615" s="9"/>
      <c r="AV615" s="9"/>
      <c r="AW615" s="9"/>
      <c r="AX615" s="15"/>
      <c r="AY615" s="9"/>
      <c r="AZ615" s="9"/>
      <c r="BA615" s="9"/>
      <c r="BB615" s="9"/>
      <c r="BC615" s="9"/>
      <c r="BD615" s="9"/>
      <c r="BE615" s="9"/>
      <c r="BF615" s="9"/>
      <c r="BG615" s="9"/>
      <c r="BH615" s="9"/>
      <c r="BI615" s="9"/>
      <c r="BJ615" s="11"/>
      <c r="BK615" s="16"/>
      <c r="BL615" s="11"/>
      <c r="BM615" s="11"/>
      <c r="BN615" s="11"/>
      <c r="BO615" s="11"/>
      <c r="BP615" s="11"/>
      <c r="BQ615" s="11"/>
      <c r="BR615" s="11"/>
      <c r="BS615" s="11"/>
      <c r="BT615" s="11"/>
      <c r="BU615" s="11"/>
      <c r="BV615" s="16"/>
      <c r="BW615" s="11"/>
      <c r="BX615" s="11"/>
      <c r="BY615" s="11"/>
      <c r="BZ615" s="11"/>
      <c r="CA615" s="11"/>
      <c r="CB615" s="11"/>
      <c r="CC615" s="9"/>
      <c r="CD615" s="9"/>
    </row>
    <row r="616" hidden="1">
      <c r="A616" s="11" t="s">
        <v>5177</v>
      </c>
      <c r="B616" s="10">
        <v>2020.0</v>
      </c>
      <c r="C616" s="11" t="s">
        <v>5178</v>
      </c>
      <c r="D616" s="11" t="s">
        <v>5179</v>
      </c>
      <c r="E616" s="9"/>
      <c r="F616" s="11" t="s">
        <v>3782</v>
      </c>
      <c r="G616" s="10">
        <v>2020.0</v>
      </c>
      <c r="H616" s="9"/>
      <c r="I616" s="9"/>
      <c r="J616" s="9"/>
      <c r="K616" s="9"/>
      <c r="L616" s="10">
        <v>1.0</v>
      </c>
      <c r="M616" s="11" t="s">
        <v>5180</v>
      </c>
      <c r="N616" s="11" t="s">
        <v>5181</v>
      </c>
      <c r="O616" s="12" t="s">
        <v>5182</v>
      </c>
      <c r="P616" s="11" t="s">
        <v>5183</v>
      </c>
      <c r="Q616" s="11" t="s">
        <v>89</v>
      </c>
      <c r="R616" s="9"/>
      <c r="S616" s="9"/>
      <c r="T616" s="9"/>
      <c r="U616" s="9"/>
      <c r="V616" s="17" t="s">
        <v>133</v>
      </c>
      <c r="W616" s="9"/>
      <c r="X616" s="17" t="s">
        <v>133</v>
      </c>
      <c r="Y616" s="18"/>
      <c r="Z616" s="11" t="s">
        <v>90</v>
      </c>
      <c r="AA616" s="13" t="s">
        <v>91</v>
      </c>
      <c r="AB616" s="9"/>
      <c r="AC616" s="9"/>
      <c r="AD616" s="9"/>
      <c r="AE616" s="9"/>
      <c r="AF616" s="9"/>
      <c r="AG616" s="15"/>
      <c r="AH616" s="9"/>
      <c r="AI616" s="9"/>
      <c r="AJ616" s="9"/>
      <c r="AK616" s="9"/>
      <c r="AL616" s="9"/>
      <c r="AM616" s="9"/>
      <c r="AN616" s="9"/>
      <c r="AO616" s="15"/>
      <c r="AP616" s="15"/>
      <c r="AQ616" s="9"/>
      <c r="AR616" s="9"/>
      <c r="AS616" s="9"/>
      <c r="AT616" s="9"/>
      <c r="AU616" s="9"/>
      <c r="AV616" s="9"/>
      <c r="AW616" s="9"/>
      <c r="AX616" s="15"/>
      <c r="AY616" s="9"/>
      <c r="AZ616" s="9"/>
      <c r="BA616" s="9"/>
      <c r="BB616" s="9"/>
      <c r="BC616" s="9"/>
      <c r="BD616" s="9"/>
      <c r="BE616" s="9"/>
      <c r="BF616" s="9"/>
      <c r="BG616" s="9"/>
      <c r="BH616" s="9"/>
      <c r="BI616" s="9"/>
      <c r="BJ616" s="11"/>
      <c r="BK616" s="16"/>
      <c r="BL616" s="11"/>
      <c r="BM616" s="11"/>
      <c r="BN616" s="11"/>
      <c r="BO616" s="11"/>
      <c r="BP616" s="11"/>
      <c r="BQ616" s="11"/>
      <c r="BR616" s="11"/>
      <c r="BS616" s="11"/>
      <c r="BT616" s="11"/>
      <c r="BU616" s="11"/>
      <c r="BV616" s="16"/>
      <c r="BW616" s="11"/>
      <c r="BX616" s="11"/>
      <c r="BY616" s="11"/>
      <c r="BZ616" s="11"/>
      <c r="CA616" s="11"/>
      <c r="CB616" s="11"/>
      <c r="CC616" s="9"/>
      <c r="CD616" s="9"/>
    </row>
    <row r="617" hidden="1">
      <c r="A617" s="11" t="s">
        <v>5184</v>
      </c>
      <c r="B617" s="10">
        <v>2013.0</v>
      </c>
      <c r="C617" s="11" t="s">
        <v>5185</v>
      </c>
      <c r="D617" s="11" t="s">
        <v>5186</v>
      </c>
      <c r="E617" s="9"/>
      <c r="F617" s="11" t="s">
        <v>1007</v>
      </c>
      <c r="G617" s="10">
        <v>7.0</v>
      </c>
      <c r="H617" s="10">
        <v>1.0</v>
      </c>
      <c r="I617" s="10">
        <v>128.0</v>
      </c>
      <c r="J617" s="10">
        <v>135.0</v>
      </c>
      <c r="K617" s="11" t="s">
        <v>5187</v>
      </c>
      <c r="L617" s="10">
        <v>8.0</v>
      </c>
      <c r="M617" s="11" t="s">
        <v>5188</v>
      </c>
      <c r="N617" s="11" t="s">
        <v>5189</v>
      </c>
      <c r="O617" s="12" t="s">
        <v>5190</v>
      </c>
      <c r="P617" s="11" t="s">
        <v>5191</v>
      </c>
      <c r="Q617" s="11" t="s">
        <v>89</v>
      </c>
      <c r="R617" s="9"/>
      <c r="S617" s="9"/>
      <c r="T617" s="9"/>
      <c r="U617" s="9"/>
      <c r="V617" s="17" t="s">
        <v>133</v>
      </c>
      <c r="W617" s="11" t="s">
        <v>90</v>
      </c>
      <c r="X617" s="13" t="s">
        <v>91</v>
      </c>
      <c r="Y617" s="14"/>
      <c r="Z617" s="9"/>
      <c r="AA617" s="13" t="s">
        <v>91</v>
      </c>
      <c r="AB617" s="9"/>
      <c r="AC617" s="9"/>
      <c r="AD617" s="9"/>
      <c r="AE617" s="9"/>
      <c r="AF617" s="9"/>
      <c r="AG617" s="15"/>
      <c r="AH617" s="9"/>
      <c r="AI617" s="9"/>
      <c r="AJ617" s="9"/>
      <c r="AK617" s="9"/>
      <c r="AL617" s="9"/>
      <c r="AM617" s="9"/>
      <c r="AN617" s="9"/>
      <c r="AO617" s="15"/>
      <c r="AP617" s="15"/>
      <c r="AQ617" s="9"/>
      <c r="AR617" s="9"/>
      <c r="AS617" s="9"/>
      <c r="AT617" s="9"/>
      <c r="AU617" s="9"/>
      <c r="AV617" s="9"/>
      <c r="AW617" s="9"/>
      <c r="AX617" s="15"/>
      <c r="AY617" s="9"/>
      <c r="AZ617" s="9"/>
      <c r="BA617" s="9"/>
      <c r="BB617" s="9"/>
      <c r="BC617" s="9"/>
      <c r="BD617" s="9"/>
      <c r="BE617" s="9"/>
      <c r="BF617" s="9"/>
      <c r="BG617" s="9"/>
      <c r="BH617" s="9"/>
      <c r="BI617" s="9"/>
      <c r="BJ617" s="11"/>
      <c r="BK617" s="16"/>
      <c r="BL617" s="11"/>
      <c r="BM617" s="11"/>
      <c r="BN617" s="11"/>
      <c r="BO617" s="11"/>
      <c r="BP617" s="11"/>
      <c r="BQ617" s="11"/>
      <c r="BR617" s="11"/>
      <c r="BS617" s="11"/>
      <c r="BT617" s="11"/>
      <c r="BU617" s="11"/>
      <c r="BV617" s="16"/>
      <c r="BW617" s="11"/>
      <c r="BX617" s="11"/>
      <c r="BY617" s="11"/>
      <c r="BZ617" s="11"/>
      <c r="CA617" s="11"/>
      <c r="CB617" s="11"/>
      <c r="CC617" s="9"/>
      <c r="CD617" s="9"/>
    </row>
    <row r="618" hidden="1">
      <c r="A618" s="11" t="s">
        <v>5192</v>
      </c>
      <c r="B618" s="10">
        <v>2017.0</v>
      </c>
      <c r="C618" s="11" t="s">
        <v>5193</v>
      </c>
      <c r="D618" s="11" t="s">
        <v>5194</v>
      </c>
      <c r="E618" s="9"/>
      <c r="F618" s="11" t="s">
        <v>5195</v>
      </c>
      <c r="G618" s="10">
        <v>65.0</v>
      </c>
      <c r="H618" s="10">
        <v>5.0</v>
      </c>
      <c r="I618" s="10">
        <v>1398.0</v>
      </c>
      <c r="J618" s="10">
        <v>1413.0</v>
      </c>
      <c r="K618" s="11" t="s">
        <v>5196</v>
      </c>
      <c r="L618" s="10">
        <v>18.0</v>
      </c>
      <c r="M618" s="11" t="s">
        <v>5197</v>
      </c>
      <c r="N618" s="11" t="s">
        <v>5198</v>
      </c>
      <c r="O618" s="12" t="s">
        <v>5199</v>
      </c>
      <c r="P618" s="11" t="s">
        <v>5200</v>
      </c>
      <c r="Q618" s="11" t="s">
        <v>89</v>
      </c>
      <c r="R618" s="9"/>
      <c r="S618" s="9"/>
      <c r="T618" s="9"/>
      <c r="U618" s="9"/>
      <c r="V618" s="17" t="s">
        <v>133</v>
      </c>
      <c r="W618" s="11" t="s">
        <v>90</v>
      </c>
      <c r="X618" s="13" t="s">
        <v>91</v>
      </c>
      <c r="Y618" s="14"/>
      <c r="Z618" s="9"/>
      <c r="AA618" s="13" t="s">
        <v>91</v>
      </c>
      <c r="AB618" s="9"/>
      <c r="AC618" s="9"/>
      <c r="AD618" s="9"/>
      <c r="AE618" s="9"/>
      <c r="AF618" s="9"/>
      <c r="AG618" s="15"/>
      <c r="AH618" s="9"/>
      <c r="AI618" s="9"/>
      <c r="AJ618" s="9"/>
      <c r="AK618" s="9"/>
      <c r="AL618" s="9"/>
      <c r="AM618" s="9"/>
      <c r="AN618" s="9"/>
      <c r="AO618" s="15"/>
      <c r="AP618" s="15"/>
      <c r="AQ618" s="9"/>
      <c r="AR618" s="9"/>
      <c r="AS618" s="9"/>
      <c r="AT618" s="9"/>
      <c r="AU618" s="9"/>
      <c r="AV618" s="9"/>
      <c r="AW618" s="9"/>
      <c r="AX618" s="15"/>
      <c r="AY618" s="9"/>
      <c r="AZ618" s="9"/>
      <c r="BA618" s="9"/>
      <c r="BB618" s="9"/>
      <c r="BC618" s="9"/>
      <c r="BD618" s="9"/>
      <c r="BE618" s="9"/>
      <c r="BF618" s="9"/>
      <c r="BG618" s="9"/>
      <c r="BH618" s="9"/>
      <c r="BI618" s="9"/>
      <c r="BJ618" s="11"/>
      <c r="BK618" s="16"/>
      <c r="BL618" s="11"/>
      <c r="BM618" s="11"/>
      <c r="BN618" s="11"/>
      <c r="BO618" s="11"/>
      <c r="BP618" s="11"/>
      <c r="BQ618" s="11"/>
      <c r="BR618" s="11"/>
      <c r="BS618" s="11"/>
      <c r="BT618" s="11"/>
      <c r="BU618" s="11"/>
      <c r="BV618" s="16"/>
      <c r="BW618" s="11"/>
      <c r="BX618" s="11"/>
      <c r="BY618" s="11"/>
      <c r="BZ618" s="11"/>
      <c r="CA618" s="11"/>
      <c r="CB618" s="11"/>
      <c r="CC618" s="9"/>
      <c r="CD618" s="9"/>
    </row>
    <row r="619">
      <c r="A619" s="11" t="s">
        <v>5201</v>
      </c>
      <c r="B619" s="10">
        <v>2019.0</v>
      </c>
      <c r="C619" s="11" t="s">
        <v>5202</v>
      </c>
      <c r="D619" s="11" t="s">
        <v>5203</v>
      </c>
      <c r="E619" s="11" t="s">
        <v>185</v>
      </c>
      <c r="F619" s="11" t="s">
        <v>5204</v>
      </c>
      <c r="H619" s="9"/>
      <c r="I619" s="9"/>
      <c r="J619" s="9"/>
      <c r="K619" s="11" t="s">
        <v>5205</v>
      </c>
      <c r="L619" s="10">
        <v>20.0</v>
      </c>
      <c r="M619" s="11" t="s">
        <v>5206</v>
      </c>
      <c r="N619" s="11" t="s">
        <v>5207</v>
      </c>
      <c r="O619" s="12" t="s">
        <v>5208</v>
      </c>
      <c r="P619" s="11" t="s">
        <v>5209</v>
      </c>
      <c r="Q619" s="11" t="s">
        <v>89</v>
      </c>
      <c r="R619" s="9"/>
      <c r="S619" s="9"/>
      <c r="T619" s="9"/>
      <c r="U619" s="9"/>
      <c r="V619" s="17" t="s">
        <v>133</v>
      </c>
      <c r="W619" s="9"/>
      <c r="X619" s="17" t="s">
        <v>133</v>
      </c>
      <c r="Y619" s="19"/>
      <c r="Z619" s="9"/>
      <c r="AA619" s="17" t="s">
        <v>133</v>
      </c>
      <c r="AB619" s="11" t="s">
        <v>3913</v>
      </c>
      <c r="AC619" s="9"/>
      <c r="AD619" s="9"/>
      <c r="AE619" s="9"/>
      <c r="AF619" s="11" t="s">
        <v>678</v>
      </c>
      <c r="AG619" s="20"/>
      <c r="AH619" s="21"/>
      <c r="AI619" s="23" t="s">
        <v>90</v>
      </c>
      <c r="AJ619" s="21"/>
      <c r="AK619" s="23" t="s">
        <v>90</v>
      </c>
      <c r="AL619" s="21"/>
      <c r="AM619" s="23" t="s">
        <v>90</v>
      </c>
      <c r="AN619" s="21"/>
      <c r="AO619" s="15"/>
      <c r="AP619" s="15"/>
      <c r="AQ619" s="9"/>
      <c r="AR619" s="9"/>
      <c r="AS619" s="9"/>
      <c r="AT619" s="9"/>
      <c r="AU619" s="9"/>
      <c r="AV619" s="9"/>
      <c r="AW619" s="9"/>
      <c r="AX619" s="15"/>
      <c r="AY619" s="9"/>
      <c r="AZ619" s="9"/>
      <c r="BA619" s="9"/>
      <c r="BB619" s="9"/>
      <c r="BC619" s="11" t="s">
        <v>90</v>
      </c>
      <c r="BD619" s="9"/>
      <c r="BE619" s="9"/>
      <c r="BF619" s="9"/>
      <c r="BG619" s="9"/>
      <c r="BH619" s="9"/>
      <c r="BI619" s="9"/>
      <c r="BJ619" s="11" t="s">
        <v>5210</v>
      </c>
      <c r="BK619" s="16"/>
      <c r="BL619" s="11"/>
      <c r="BM619" s="11"/>
      <c r="BN619" s="11"/>
      <c r="BO619" s="11" t="s">
        <v>90</v>
      </c>
      <c r="BP619" s="11"/>
      <c r="BQ619" s="11"/>
      <c r="BR619" s="11"/>
      <c r="BS619" s="11"/>
      <c r="BT619" s="11"/>
      <c r="BU619" s="11"/>
      <c r="BV619" s="16"/>
      <c r="BW619" s="11"/>
      <c r="BX619" s="11"/>
      <c r="BY619" s="11"/>
      <c r="BZ619" s="11"/>
      <c r="CA619" s="11"/>
      <c r="CB619" s="11"/>
      <c r="CC619" s="11" t="s">
        <v>680</v>
      </c>
      <c r="CD619" s="11" t="s">
        <v>197</v>
      </c>
    </row>
    <row r="620" hidden="1">
      <c r="A620" s="11" t="s">
        <v>5211</v>
      </c>
      <c r="B620" s="10">
        <v>2015.0</v>
      </c>
      <c r="C620" s="11" t="s">
        <v>5212</v>
      </c>
      <c r="D620" s="11" t="s">
        <v>5213</v>
      </c>
      <c r="E620" s="9"/>
      <c r="F620" s="11" t="s">
        <v>5214</v>
      </c>
      <c r="G620" s="10">
        <v>30.0</v>
      </c>
      <c r="H620" s="9"/>
      <c r="I620" s="10">
        <v>26.0</v>
      </c>
      <c r="J620" s="10">
        <v>35.0</v>
      </c>
      <c r="K620" s="11" t="s">
        <v>5215</v>
      </c>
      <c r="L620" s="10">
        <v>15.0</v>
      </c>
      <c r="M620" s="11" t="s">
        <v>5216</v>
      </c>
      <c r="N620" s="11" t="s">
        <v>5217</v>
      </c>
      <c r="O620" s="12" t="s">
        <v>5218</v>
      </c>
      <c r="P620" s="11" t="s">
        <v>5219</v>
      </c>
      <c r="Q620" s="11" t="s">
        <v>89</v>
      </c>
      <c r="R620" s="9"/>
      <c r="S620" s="9"/>
      <c r="T620" s="9"/>
      <c r="U620" s="9"/>
      <c r="V620" s="17" t="s">
        <v>133</v>
      </c>
      <c r="W620" s="11" t="s">
        <v>90</v>
      </c>
      <c r="X620" s="13" t="s">
        <v>91</v>
      </c>
      <c r="Y620" s="14"/>
      <c r="Z620" s="9"/>
      <c r="AA620" s="13" t="s">
        <v>91</v>
      </c>
      <c r="AB620" s="9"/>
      <c r="AC620" s="9"/>
      <c r="AD620" s="9"/>
      <c r="AE620" s="9"/>
      <c r="AF620" s="9"/>
      <c r="AG620" s="15"/>
      <c r="AH620" s="9"/>
      <c r="AI620" s="9"/>
      <c r="AJ620" s="9"/>
      <c r="AK620" s="9"/>
      <c r="AL620" s="9"/>
      <c r="AM620" s="9"/>
      <c r="AN620" s="9"/>
      <c r="AO620" s="15"/>
      <c r="AP620" s="15"/>
      <c r="AQ620" s="9"/>
      <c r="AR620" s="9"/>
      <c r="AS620" s="9"/>
      <c r="AT620" s="9"/>
      <c r="AU620" s="9"/>
      <c r="AV620" s="9"/>
      <c r="AW620" s="9"/>
      <c r="AX620" s="15"/>
      <c r="AY620" s="9"/>
      <c r="AZ620" s="9"/>
      <c r="BA620" s="9"/>
      <c r="BB620" s="9"/>
      <c r="BC620" s="9"/>
      <c r="BD620" s="9"/>
      <c r="BE620" s="9"/>
      <c r="BF620" s="9"/>
      <c r="BG620" s="9"/>
      <c r="BH620" s="9"/>
      <c r="BI620" s="9"/>
      <c r="BJ620" s="11"/>
      <c r="BK620" s="16"/>
      <c r="BL620" s="11"/>
      <c r="BM620" s="11"/>
      <c r="BN620" s="11"/>
      <c r="BO620" s="11"/>
      <c r="BP620" s="11"/>
      <c r="BQ620" s="11"/>
      <c r="BR620" s="11"/>
      <c r="BS620" s="11"/>
      <c r="BT620" s="11"/>
      <c r="BU620" s="11"/>
      <c r="BV620" s="16"/>
      <c r="BW620" s="11"/>
      <c r="BX620" s="11"/>
      <c r="BY620" s="11"/>
      <c r="BZ620" s="11"/>
      <c r="CA620" s="11"/>
      <c r="CB620" s="11"/>
      <c r="CC620" s="9"/>
      <c r="CD620" s="9"/>
    </row>
    <row r="621" hidden="1">
      <c r="A621" s="11" t="s">
        <v>5220</v>
      </c>
      <c r="B621" s="10">
        <v>2022.0</v>
      </c>
      <c r="C621" s="11" t="s">
        <v>5221</v>
      </c>
      <c r="D621" s="11" t="s">
        <v>5222</v>
      </c>
      <c r="E621" s="9"/>
      <c r="F621" s="11" t="s">
        <v>3041</v>
      </c>
      <c r="G621" s="10">
        <v>21.0</v>
      </c>
      <c r="H621" s="9"/>
      <c r="I621" s="10">
        <v>638.0</v>
      </c>
      <c r="J621" s="10">
        <v>649.0</v>
      </c>
      <c r="K621" s="11" t="s">
        <v>5223</v>
      </c>
      <c r="M621" s="11" t="s">
        <v>5224</v>
      </c>
      <c r="N621" s="11" t="s">
        <v>5225</v>
      </c>
      <c r="O621" s="12" t="s">
        <v>5226</v>
      </c>
      <c r="P621" s="11" t="s">
        <v>5227</v>
      </c>
      <c r="Q621" s="11" t="s">
        <v>89</v>
      </c>
      <c r="R621" s="9"/>
      <c r="S621" s="9"/>
      <c r="T621" s="9"/>
      <c r="U621" s="9"/>
      <c r="V621" s="17" t="s">
        <v>133</v>
      </c>
      <c r="W621" s="9"/>
      <c r="X621" s="17" t="s">
        <v>133</v>
      </c>
      <c r="Y621" s="18"/>
      <c r="Z621" s="11" t="s">
        <v>90</v>
      </c>
      <c r="AA621" s="13" t="s">
        <v>91</v>
      </c>
      <c r="AB621" s="9"/>
      <c r="AC621" s="9"/>
      <c r="AD621" s="9"/>
      <c r="AE621" s="9"/>
      <c r="AF621" s="9"/>
      <c r="AG621" s="15"/>
      <c r="AH621" s="9"/>
      <c r="AI621" s="9"/>
      <c r="AJ621" s="9"/>
      <c r="AK621" s="9"/>
      <c r="AL621" s="9"/>
      <c r="AM621" s="9"/>
      <c r="AN621" s="9"/>
      <c r="AO621" s="15"/>
      <c r="AP621" s="15"/>
      <c r="AQ621" s="9"/>
      <c r="AR621" s="9"/>
      <c r="AS621" s="9"/>
      <c r="AT621" s="9"/>
      <c r="AU621" s="9"/>
      <c r="AV621" s="9"/>
      <c r="AW621" s="9"/>
      <c r="AX621" s="15"/>
      <c r="AY621" s="9"/>
      <c r="AZ621" s="9"/>
      <c r="BA621" s="9"/>
      <c r="BB621" s="9"/>
      <c r="BC621" s="9"/>
      <c r="BD621" s="9"/>
      <c r="BE621" s="9"/>
      <c r="BF621" s="9"/>
      <c r="BG621" s="9"/>
      <c r="BH621" s="9"/>
      <c r="BI621" s="9"/>
      <c r="BJ621" s="11"/>
      <c r="BK621" s="16"/>
      <c r="BL621" s="11"/>
      <c r="BM621" s="11"/>
      <c r="BN621" s="11"/>
      <c r="BO621" s="11"/>
      <c r="BP621" s="11"/>
      <c r="BQ621" s="11"/>
      <c r="BR621" s="11"/>
      <c r="BS621" s="11"/>
      <c r="BT621" s="11"/>
      <c r="BU621" s="11"/>
      <c r="BV621" s="16"/>
      <c r="BW621" s="11"/>
      <c r="BX621" s="11"/>
      <c r="BY621" s="11"/>
      <c r="BZ621" s="11"/>
      <c r="CA621" s="11"/>
      <c r="CB621" s="11"/>
      <c r="CC621" s="9"/>
      <c r="CD621" s="9"/>
    </row>
    <row r="622" hidden="1">
      <c r="A622" s="11" t="s">
        <v>5228</v>
      </c>
      <c r="B622" s="10">
        <v>2016.0</v>
      </c>
      <c r="C622" s="11" t="s">
        <v>5229</v>
      </c>
      <c r="D622" s="11" t="s">
        <v>5230</v>
      </c>
      <c r="E622" s="9"/>
      <c r="F622" s="11" t="s">
        <v>219</v>
      </c>
      <c r="G622" s="10">
        <v>54.0</v>
      </c>
      <c r="H622" s="10">
        <v>2.0</v>
      </c>
      <c r="I622" s="10">
        <v>444.0</v>
      </c>
      <c r="J622" s="10">
        <v>458.0</v>
      </c>
      <c r="K622" s="11" t="s">
        <v>5231</v>
      </c>
      <c r="L622" s="10">
        <v>3.0</v>
      </c>
      <c r="M622" s="11" t="s">
        <v>5232</v>
      </c>
      <c r="N622" s="11" t="s">
        <v>5233</v>
      </c>
      <c r="O622" s="12" t="s">
        <v>5234</v>
      </c>
      <c r="P622" s="11" t="s">
        <v>5235</v>
      </c>
      <c r="Q622" s="11" t="s">
        <v>125</v>
      </c>
      <c r="S622" s="9"/>
      <c r="T622" s="9"/>
      <c r="U622" s="11" t="s">
        <v>90</v>
      </c>
      <c r="V622" s="13" t="s">
        <v>91</v>
      </c>
      <c r="W622" s="9"/>
      <c r="X622" s="13" t="s">
        <v>91</v>
      </c>
      <c r="Y622" s="14"/>
      <c r="Z622" s="9"/>
      <c r="AA622" s="13" t="s">
        <v>91</v>
      </c>
      <c r="AB622" s="9"/>
      <c r="AC622" s="9"/>
      <c r="AD622" s="9"/>
      <c r="AE622" s="9"/>
      <c r="AF622" s="9"/>
      <c r="AG622" s="15"/>
      <c r="AH622" s="9"/>
      <c r="AI622" s="9"/>
      <c r="AJ622" s="9"/>
      <c r="AK622" s="9"/>
      <c r="AL622" s="9"/>
      <c r="AM622" s="9"/>
      <c r="AN622" s="9"/>
      <c r="AO622" s="15"/>
      <c r="AP622" s="15"/>
      <c r="AQ622" s="9"/>
      <c r="AR622" s="9"/>
      <c r="AS622" s="9"/>
      <c r="AT622" s="9"/>
      <c r="AU622" s="9"/>
      <c r="AV622" s="9"/>
      <c r="AW622" s="9"/>
      <c r="AX622" s="15"/>
      <c r="AY622" s="9"/>
      <c r="AZ622" s="9"/>
      <c r="BA622" s="9"/>
      <c r="BB622" s="9"/>
      <c r="BC622" s="9"/>
      <c r="BD622" s="9"/>
      <c r="BE622" s="9"/>
      <c r="BF622" s="9"/>
      <c r="BG622" s="9"/>
      <c r="BH622" s="9"/>
      <c r="BI622" s="9"/>
      <c r="BJ622" s="11"/>
      <c r="BK622" s="16"/>
      <c r="BL622" s="11"/>
      <c r="BM622" s="11"/>
      <c r="BN622" s="11"/>
      <c r="BO622" s="11"/>
      <c r="BP622" s="11"/>
      <c r="BQ622" s="11"/>
      <c r="BR622" s="11"/>
      <c r="BS622" s="11"/>
      <c r="BT622" s="11"/>
      <c r="BU622" s="11"/>
      <c r="BV622" s="16"/>
      <c r="BW622" s="11"/>
      <c r="BX622" s="11"/>
      <c r="BY622" s="11"/>
      <c r="BZ622" s="11"/>
      <c r="CA622" s="11"/>
      <c r="CB622" s="11"/>
      <c r="CC622" s="9"/>
      <c r="CD622" s="9"/>
    </row>
    <row r="623" hidden="1">
      <c r="A623" s="11" t="s">
        <v>5228</v>
      </c>
      <c r="B623" s="10">
        <v>2016.0</v>
      </c>
      <c r="C623" s="11" t="s">
        <v>5236</v>
      </c>
      <c r="D623" s="11" t="s">
        <v>5237</v>
      </c>
      <c r="E623" s="9"/>
      <c r="F623" s="11" t="s">
        <v>137</v>
      </c>
      <c r="G623" s="10">
        <v>54.0</v>
      </c>
      <c r="H623" s="10">
        <v>2.0</v>
      </c>
      <c r="I623" s="10">
        <v>444.0</v>
      </c>
      <c r="J623" s="10">
        <v>458.0</v>
      </c>
      <c r="K623" s="11" t="s">
        <v>5238</v>
      </c>
      <c r="L623" s="10">
        <v>3.0</v>
      </c>
      <c r="M623" s="11" t="s">
        <v>5239</v>
      </c>
      <c r="N623" s="11" t="s">
        <v>5240</v>
      </c>
      <c r="O623" s="12" t="s">
        <v>5241</v>
      </c>
      <c r="P623" s="11" t="s">
        <v>5242</v>
      </c>
      <c r="Q623" s="11" t="s">
        <v>89</v>
      </c>
      <c r="R623" s="9"/>
      <c r="S623" s="9"/>
      <c r="T623" s="9"/>
      <c r="U623" s="9"/>
      <c r="V623" s="17" t="s">
        <v>133</v>
      </c>
      <c r="W623" s="11" t="s">
        <v>90</v>
      </c>
      <c r="X623" s="13" t="s">
        <v>91</v>
      </c>
      <c r="Y623" s="14"/>
      <c r="Z623" s="9"/>
      <c r="AA623" s="13" t="s">
        <v>91</v>
      </c>
      <c r="AB623" s="9"/>
      <c r="AC623" s="9"/>
      <c r="AD623" s="9"/>
      <c r="AE623" s="9"/>
      <c r="AF623" s="9"/>
      <c r="AG623" s="15"/>
      <c r="AH623" s="9"/>
      <c r="AI623" s="9"/>
      <c r="AJ623" s="9"/>
      <c r="AK623" s="9"/>
      <c r="AL623" s="9"/>
      <c r="AM623" s="9"/>
      <c r="AN623" s="9"/>
      <c r="AO623" s="15"/>
      <c r="AP623" s="15"/>
      <c r="AQ623" s="9"/>
      <c r="AR623" s="9"/>
      <c r="AS623" s="9"/>
      <c r="AT623" s="9"/>
      <c r="AU623" s="9"/>
      <c r="AV623" s="9"/>
      <c r="AW623" s="9"/>
      <c r="AX623" s="15"/>
      <c r="AY623" s="9"/>
      <c r="AZ623" s="9"/>
      <c r="BA623" s="9"/>
      <c r="BB623" s="9"/>
      <c r="BC623" s="9"/>
      <c r="BD623" s="9"/>
      <c r="BE623" s="9"/>
      <c r="BF623" s="9"/>
      <c r="BG623" s="9"/>
      <c r="BH623" s="9"/>
      <c r="BI623" s="9"/>
      <c r="BJ623" s="11"/>
      <c r="BK623" s="16"/>
      <c r="BL623" s="11"/>
      <c r="BM623" s="11"/>
      <c r="BN623" s="11"/>
      <c r="BO623" s="11"/>
      <c r="BP623" s="11"/>
      <c r="BQ623" s="11"/>
      <c r="BR623" s="11"/>
      <c r="BS623" s="11"/>
      <c r="BT623" s="11"/>
      <c r="BU623" s="11"/>
      <c r="BV623" s="16"/>
      <c r="BW623" s="11"/>
      <c r="BX623" s="11"/>
      <c r="BY623" s="11"/>
      <c r="BZ623" s="11"/>
      <c r="CA623" s="11"/>
      <c r="CB623" s="11"/>
      <c r="CC623" s="9"/>
      <c r="CD623" s="9"/>
    </row>
    <row r="624" hidden="1">
      <c r="A624" s="11" t="s">
        <v>5243</v>
      </c>
      <c r="B624" s="10">
        <v>2016.0</v>
      </c>
      <c r="C624" s="11" t="s">
        <v>5244</v>
      </c>
      <c r="D624" s="11" t="s">
        <v>5245</v>
      </c>
      <c r="E624" s="9"/>
      <c r="F624" s="11" t="s">
        <v>950</v>
      </c>
      <c r="G624" s="10">
        <v>17.0</v>
      </c>
      <c r="H624" s="10">
        <v>2.0</v>
      </c>
      <c r="I624" s="10">
        <v>109.0</v>
      </c>
      <c r="J624" s="10">
        <v>112.0</v>
      </c>
      <c r="K624" s="9"/>
      <c r="L624" s="10">
        <v>26.0</v>
      </c>
      <c r="M624" s="11" t="s">
        <v>5246</v>
      </c>
      <c r="N624" s="11" t="s">
        <v>1705</v>
      </c>
      <c r="O624" s="12" t="s">
        <v>5247</v>
      </c>
      <c r="P624" s="11" t="s">
        <v>5248</v>
      </c>
      <c r="Q624" s="11" t="s">
        <v>89</v>
      </c>
      <c r="R624" s="9"/>
      <c r="S624" s="9"/>
      <c r="T624" s="11" t="s">
        <v>90</v>
      </c>
      <c r="U624" s="9"/>
      <c r="V624" s="13" t="s">
        <v>91</v>
      </c>
      <c r="W624" s="9"/>
      <c r="X624" s="13" t="s">
        <v>91</v>
      </c>
      <c r="Y624" s="14"/>
      <c r="Z624" s="9"/>
      <c r="AA624" s="13" t="s">
        <v>91</v>
      </c>
      <c r="AB624" s="9"/>
      <c r="AC624" s="9"/>
      <c r="AD624" s="9"/>
      <c r="AE624" s="9"/>
      <c r="AF624" s="9"/>
      <c r="AG624" s="15"/>
      <c r="AH624" s="9"/>
      <c r="AI624" s="9"/>
      <c r="AJ624" s="9"/>
      <c r="AK624" s="9"/>
      <c r="AL624" s="9"/>
      <c r="AM624" s="9"/>
      <c r="AN624" s="9"/>
      <c r="AO624" s="15"/>
      <c r="AP624" s="15"/>
      <c r="AQ624" s="9"/>
      <c r="AR624" s="9"/>
      <c r="AS624" s="9"/>
      <c r="AT624" s="9"/>
      <c r="AU624" s="9"/>
      <c r="AV624" s="9"/>
      <c r="AW624" s="9"/>
      <c r="AX624" s="15"/>
      <c r="AY624" s="9"/>
      <c r="AZ624" s="9"/>
      <c r="BA624" s="9"/>
      <c r="BB624" s="9"/>
      <c r="BC624" s="9"/>
      <c r="BD624" s="9"/>
      <c r="BE624" s="9"/>
      <c r="BF624" s="9"/>
      <c r="BG624" s="9"/>
      <c r="BH624" s="9"/>
      <c r="BI624" s="9"/>
      <c r="BJ624" s="11"/>
      <c r="BK624" s="16"/>
      <c r="BL624" s="11"/>
      <c r="BM624" s="11"/>
      <c r="BN624" s="11"/>
      <c r="BO624" s="11"/>
      <c r="BP624" s="11"/>
      <c r="BQ624" s="11"/>
      <c r="BR624" s="11"/>
      <c r="BS624" s="11"/>
      <c r="BT624" s="11"/>
      <c r="BU624" s="11"/>
      <c r="BV624" s="16"/>
      <c r="BW624" s="11"/>
      <c r="BX624" s="11"/>
      <c r="BY624" s="11"/>
      <c r="BZ624" s="11"/>
      <c r="CA624" s="11"/>
      <c r="CB624" s="11"/>
      <c r="CC624" s="9"/>
      <c r="CD624" s="9"/>
    </row>
    <row r="625" hidden="1">
      <c r="A625" s="9"/>
      <c r="B625" s="10">
        <v>2018.0</v>
      </c>
      <c r="C625" s="11" t="s">
        <v>5249</v>
      </c>
      <c r="D625" s="11" t="s">
        <v>5250</v>
      </c>
      <c r="E625" s="9"/>
      <c r="F625" s="11" t="s">
        <v>5251</v>
      </c>
      <c r="I625" s="10">
        <v>25.0</v>
      </c>
      <c r="J625" s="10">
        <v>34.0</v>
      </c>
      <c r="K625" s="11" t="s">
        <v>5252</v>
      </c>
      <c r="L625" s="10">
        <v>3.0</v>
      </c>
      <c r="M625" s="11" t="s">
        <v>5253</v>
      </c>
      <c r="N625" s="11" t="s">
        <v>5254</v>
      </c>
      <c r="O625" s="12" t="s">
        <v>5255</v>
      </c>
      <c r="P625" s="11" t="s">
        <v>5256</v>
      </c>
      <c r="Q625" s="11" t="s">
        <v>89</v>
      </c>
      <c r="R625" s="9"/>
      <c r="S625" s="9"/>
      <c r="T625" s="9"/>
      <c r="U625" s="9"/>
      <c r="V625" s="17" t="s">
        <v>133</v>
      </c>
      <c r="W625" s="11" t="s">
        <v>90</v>
      </c>
      <c r="X625" s="13" t="s">
        <v>91</v>
      </c>
      <c r="Y625" s="14"/>
      <c r="Z625" s="9"/>
      <c r="AA625" s="13" t="s">
        <v>91</v>
      </c>
      <c r="AB625" s="9"/>
      <c r="AC625" s="9"/>
      <c r="AD625" s="9"/>
      <c r="AE625" s="9"/>
      <c r="AF625" s="9"/>
      <c r="AG625" s="15"/>
      <c r="AH625" s="9"/>
      <c r="AI625" s="9"/>
      <c r="AJ625" s="9"/>
      <c r="AK625" s="9"/>
      <c r="AL625" s="9"/>
      <c r="AM625" s="9"/>
      <c r="AN625" s="9"/>
      <c r="AO625" s="15"/>
      <c r="AP625" s="15"/>
      <c r="AQ625" s="9"/>
      <c r="AR625" s="9"/>
      <c r="AS625" s="9"/>
      <c r="AT625" s="9"/>
      <c r="AU625" s="9"/>
      <c r="AV625" s="9"/>
      <c r="AW625" s="9"/>
      <c r="AX625" s="15"/>
      <c r="AY625" s="9"/>
      <c r="AZ625" s="9"/>
      <c r="BA625" s="9"/>
      <c r="BB625" s="9"/>
      <c r="BC625" s="9"/>
      <c r="BD625" s="9"/>
      <c r="BE625" s="9"/>
      <c r="BF625" s="9"/>
      <c r="BG625" s="9"/>
      <c r="BH625" s="9"/>
      <c r="BI625" s="9"/>
      <c r="BJ625" s="11"/>
      <c r="BK625" s="16"/>
      <c r="BL625" s="11"/>
      <c r="BM625" s="11"/>
      <c r="BN625" s="11"/>
      <c r="BO625" s="11"/>
      <c r="BP625" s="11"/>
      <c r="BQ625" s="11"/>
      <c r="BR625" s="11"/>
      <c r="BS625" s="11"/>
      <c r="BT625" s="11"/>
      <c r="BU625" s="11"/>
      <c r="BV625" s="16"/>
      <c r="BW625" s="11"/>
      <c r="BX625" s="11"/>
      <c r="BY625" s="11"/>
      <c r="BZ625" s="11"/>
      <c r="CA625" s="11"/>
      <c r="CB625" s="11"/>
      <c r="CC625" s="9"/>
      <c r="CD625" s="9"/>
    </row>
    <row r="626" hidden="1">
      <c r="A626" s="11" t="s">
        <v>5257</v>
      </c>
      <c r="B626" s="10">
        <v>2022.0</v>
      </c>
      <c r="C626" s="11" t="s">
        <v>5258</v>
      </c>
      <c r="D626" s="11" t="s">
        <v>5259</v>
      </c>
      <c r="E626" s="9"/>
      <c r="F626" s="11" t="s">
        <v>1578</v>
      </c>
      <c r="K626" s="11" t="s">
        <v>5260</v>
      </c>
      <c r="M626" s="11" t="s">
        <v>5261</v>
      </c>
      <c r="N626" s="11" t="s">
        <v>5262</v>
      </c>
      <c r="O626" s="12" t="s">
        <v>5263</v>
      </c>
      <c r="P626" s="11" t="s">
        <v>5264</v>
      </c>
      <c r="Q626" s="11" t="s">
        <v>89</v>
      </c>
      <c r="R626" s="9"/>
      <c r="S626" s="9"/>
      <c r="T626" s="9"/>
      <c r="U626" s="9"/>
      <c r="V626" s="17" t="s">
        <v>133</v>
      </c>
      <c r="W626" s="11" t="s">
        <v>90</v>
      </c>
      <c r="X626" s="13" t="s">
        <v>91</v>
      </c>
      <c r="Y626" s="14"/>
      <c r="Z626" s="9"/>
      <c r="AA626" s="13" t="s">
        <v>91</v>
      </c>
      <c r="AB626" s="9"/>
      <c r="AC626" s="9"/>
      <c r="AD626" s="9"/>
      <c r="AE626" s="9"/>
      <c r="AF626" s="9"/>
      <c r="AG626" s="15"/>
      <c r="AH626" s="9"/>
      <c r="AI626" s="9"/>
      <c r="AJ626" s="9"/>
      <c r="AK626" s="9"/>
      <c r="AL626" s="9"/>
      <c r="AM626" s="9"/>
      <c r="AN626" s="9"/>
      <c r="AO626" s="15"/>
      <c r="AP626" s="15"/>
      <c r="AQ626" s="9"/>
      <c r="AR626" s="9"/>
      <c r="AS626" s="9"/>
      <c r="AT626" s="9"/>
      <c r="AU626" s="9"/>
      <c r="AV626" s="9"/>
      <c r="AW626" s="9"/>
      <c r="AX626" s="15"/>
      <c r="AY626" s="9"/>
      <c r="AZ626" s="9"/>
      <c r="BA626" s="9"/>
      <c r="BB626" s="9"/>
      <c r="BC626" s="9"/>
      <c r="BD626" s="9"/>
      <c r="BE626" s="9"/>
      <c r="BF626" s="9"/>
      <c r="BG626" s="9"/>
      <c r="BH626" s="9"/>
      <c r="BI626" s="9"/>
      <c r="BJ626" s="11"/>
      <c r="BK626" s="16"/>
      <c r="BL626" s="11"/>
      <c r="BM626" s="11"/>
      <c r="BN626" s="11"/>
      <c r="BO626" s="11"/>
      <c r="BP626" s="11"/>
      <c r="BQ626" s="11"/>
      <c r="BR626" s="11"/>
      <c r="BS626" s="11"/>
      <c r="BT626" s="11"/>
      <c r="BU626" s="11"/>
      <c r="BV626" s="16"/>
      <c r="BW626" s="11"/>
      <c r="BX626" s="11"/>
      <c r="BY626" s="11"/>
      <c r="BZ626" s="11"/>
      <c r="CA626" s="11"/>
      <c r="CB626" s="11"/>
      <c r="CC626" s="9"/>
      <c r="CD626" s="9"/>
    </row>
    <row r="627" hidden="1">
      <c r="A627" s="11" t="s">
        <v>5265</v>
      </c>
      <c r="B627" s="10">
        <v>2015.0</v>
      </c>
      <c r="C627" s="11" t="s">
        <v>5266</v>
      </c>
      <c r="D627" s="11" t="s">
        <v>5267</v>
      </c>
      <c r="E627" s="9"/>
      <c r="F627" s="11" t="s">
        <v>5268</v>
      </c>
      <c r="G627" s="10">
        <v>29.0</v>
      </c>
      <c r="H627" s="10">
        <v>4.0</v>
      </c>
      <c r="I627" s="10">
        <v>878.0</v>
      </c>
      <c r="J627" s="10">
        <v>888.0</v>
      </c>
      <c r="K627" s="11" t="s">
        <v>5269</v>
      </c>
      <c r="L627" s="10">
        <v>30.0</v>
      </c>
      <c r="M627" s="11" t="s">
        <v>5270</v>
      </c>
      <c r="N627" s="11" t="s">
        <v>5271</v>
      </c>
      <c r="O627" s="12" t="s">
        <v>5272</v>
      </c>
      <c r="P627" s="11" t="s">
        <v>5273</v>
      </c>
      <c r="Q627" s="11" t="s">
        <v>89</v>
      </c>
      <c r="R627" s="9"/>
      <c r="S627" s="9"/>
      <c r="T627" s="9"/>
      <c r="U627" s="9"/>
      <c r="V627" s="17" t="s">
        <v>133</v>
      </c>
      <c r="W627" s="11" t="s">
        <v>90</v>
      </c>
      <c r="X627" s="13" t="s">
        <v>91</v>
      </c>
      <c r="Y627" s="14"/>
      <c r="Z627" s="9"/>
      <c r="AA627" s="13" t="s">
        <v>91</v>
      </c>
      <c r="AB627" s="9"/>
      <c r="AC627" s="9"/>
      <c r="AD627" s="9"/>
      <c r="AE627" s="9"/>
      <c r="AF627" s="9"/>
      <c r="AG627" s="15"/>
      <c r="AH627" s="9"/>
      <c r="AI627" s="9"/>
      <c r="AJ627" s="9"/>
      <c r="AK627" s="9"/>
      <c r="AL627" s="9"/>
      <c r="AM627" s="9"/>
      <c r="AN627" s="9"/>
      <c r="AO627" s="15"/>
      <c r="AP627" s="15"/>
      <c r="AQ627" s="9"/>
      <c r="AR627" s="9"/>
      <c r="AS627" s="9"/>
      <c r="AT627" s="9"/>
      <c r="AU627" s="9"/>
      <c r="AV627" s="9"/>
      <c r="AW627" s="9"/>
      <c r="AX627" s="15"/>
      <c r="AY627" s="9"/>
      <c r="AZ627" s="9"/>
      <c r="BA627" s="9"/>
      <c r="BB627" s="9"/>
      <c r="BC627" s="9"/>
      <c r="BD627" s="9"/>
      <c r="BE627" s="9"/>
      <c r="BF627" s="9"/>
      <c r="BG627" s="9"/>
      <c r="BH627" s="9"/>
      <c r="BI627" s="9"/>
      <c r="BJ627" s="11"/>
      <c r="BK627" s="16"/>
      <c r="BL627" s="11"/>
      <c r="BM627" s="11"/>
      <c r="BN627" s="11"/>
      <c r="BO627" s="11"/>
      <c r="BP627" s="11"/>
      <c r="BQ627" s="11"/>
      <c r="BR627" s="11"/>
      <c r="BS627" s="11"/>
      <c r="BT627" s="11"/>
      <c r="BU627" s="11"/>
      <c r="BV627" s="16"/>
      <c r="BW627" s="11"/>
      <c r="BX627" s="11"/>
      <c r="BY627" s="11"/>
      <c r="BZ627" s="11"/>
      <c r="CA627" s="11"/>
      <c r="CB627" s="11"/>
      <c r="CC627" s="9"/>
      <c r="CD627" s="9"/>
    </row>
    <row r="628" hidden="1">
      <c r="A628" s="11" t="s">
        <v>5274</v>
      </c>
      <c r="B628" s="10">
        <v>2014.0</v>
      </c>
      <c r="C628" s="11" t="s">
        <v>5275</v>
      </c>
      <c r="D628" s="11" t="s">
        <v>5276</v>
      </c>
      <c r="E628" s="9"/>
      <c r="F628" s="11" t="s">
        <v>219</v>
      </c>
      <c r="G628" s="10">
        <v>52.0</v>
      </c>
      <c r="H628" s="10">
        <v>7.0</v>
      </c>
      <c r="I628" s="10">
        <v>1970.0</v>
      </c>
      <c r="J628" s="10">
        <v>1988.0</v>
      </c>
      <c r="K628" s="11" t="s">
        <v>5277</v>
      </c>
      <c r="L628" s="10">
        <v>115.0</v>
      </c>
      <c r="M628" s="11" t="s">
        <v>5278</v>
      </c>
      <c r="N628" s="11" t="s">
        <v>5279</v>
      </c>
      <c r="O628" s="12" t="s">
        <v>5280</v>
      </c>
      <c r="P628" s="11" t="s">
        <v>5281</v>
      </c>
      <c r="Q628" s="11" t="s">
        <v>125</v>
      </c>
      <c r="S628" s="9"/>
      <c r="T628" s="9"/>
      <c r="U628" s="11" t="s">
        <v>90</v>
      </c>
      <c r="V628" s="13" t="s">
        <v>91</v>
      </c>
      <c r="W628" s="9"/>
      <c r="X628" s="13" t="s">
        <v>91</v>
      </c>
      <c r="Y628" s="14"/>
      <c r="Z628" s="9"/>
      <c r="AA628" s="13" t="s">
        <v>91</v>
      </c>
      <c r="AB628" s="9"/>
      <c r="AC628" s="9"/>
      <c r="AD628" s="9"/>
      <c r="AE628" s="9"/>
      <c r="AF628" s="9"/>
      <c r="AG628" s="15"/>
      <c r="AH628" s="9"/>
      <c r="AI628" s="9"/>
      <c r="AJ628" s="9"/>
      <c r="AK628" s="9"/>
      <c r="AL628" s="9"/>
      <c r="AM628" s="9"/>
      <c r="AN628" s="9"/>
      <c r="AO628" s="15"/>
      <c r="AP628" s="15"/>
      <c r="AQ628" s="9"/>
      <c r="AR628" s="9"/>
      <c r="AS628" s="9"/>
      <c r="AT628" s="9"/>
      <c r="AU628" s="9"/>
      <c r="AV628" s="9"/>
      <c r="AW628" s="9"/>
      <c r="AX628" s="15"/>
      <c r="AY628" s="9"/>
      <c r="AZ628" s="9"/>
      <c r="BA628" s="9"/>
      <c r="BB628" s="9"/>
      <c r="BC628" s="9"/>
      <c r="BD628" s="9"/>
      <c r="BE628" s="9"/>
      <c r="BF628" s="9"/>
      <c r="BG628" s="9"/>
      <c r="BH628" s="9"/>
      <c r="BI628" s="9"/>
      <c r="BJ628" s="11"/>
      <c r="BK628" s="16"/>
      <c r="BL628" s="11"/>
      <c r="BM628" s="11"/>
      <c r="BN628" s="11"/>
      <c r="BO628" s="11"/>
      <c r="BP628" s="11"/>
      <c r="BQ628" s="11"/>
      <c r="BR628" s="11"/>
      <c r="BS628" s="11"/>
      <c r="BT628" s="11"/>
      <c r="BU628" s="11"/>
      <c r="BV628" s="16"/>
      <c r="BW628" s="11"/>
      <c r="BX628" s="11"/>
      <c r="BY628" s="11"/>
      <c r="BZ628" s="11"/>
      <c r="CA628" s="11"/>
      <c r="CB628" s="11"/>
      <c r="CC628" s="9"/>
      <c r="CD628" s="9"/>
    </row>
    <row r="629" hidden="1">
      <c r="A629" s="11" t="s">
        <v>5274</v>
      </c>
      <c r="B629" s="10">
        <v>2014.0</v>
      </c>
      <c r="C629" s="11" t="s">
        <v>5282</v>
      </c>
      <c r="D629" s="11" t="s">
        <v>5283</v>
      </c>
      <c r="E629" s="9"/>
      <c r="F629" s="11" t="s">
        <v>137</v>
      </c>
      <c r="G629" s="10">
        <v>52.0</v>
      </c>
      <c r="H629" s="10">
        <v>7.0</v>
      </c>
      <c r="I629" s="10">
        <v>1970.0</v>
      </c>
      <c r="J629" s="10">
        <v>1988.0</v>
      </c>
      <c r="K629" s="11" t="s">
        <v>5284</v>
      </c>
      <c r="L629" s="10">
        <v>128.0</v>
      </c>
      <c r="M629" s="11" t="s">
        <v>5285</v>
      </c>
      <c r="N629" s="11" t="s">
        <v>5286</v>
      </c>
      <c r="O629" s="12" t="s">
        <v>5287</v>
      </c>
      <c r="P629" s="11" t="s">
        <v>5288</v>
      </c>
      <c r="Q629" s="11" t="s">
        <v>89</v>
      </c>
      <c r="R629" s="9"/>
      <c r="S629" s="9"/>
      <c r="T629" s="9"/>
      <c r="U629" s="9"/>
      <c r="V629" s="17" t="s">
        <v>133</v>
      </c>
      <c r="W629" s="11" t="s">
        <v>90</v>
      </c>
      <c r="X629" s="13" t="s">
        <v>91</v>
      </c>
      <c r="Y629" s="14"/>
      <c r="Z629" s="9"/>
      <c r="AA629" s="13" t="s">
        <v>91</v>
      </c>
      <c r="AB629" s="9"/>
      <c r="AC629" s="9"/>
      <c r="AD629" s="9"/>
      <c r="AE629" s="9"/>
      <c r="AF629" s="9"/>
      <c r="AG629" s="15"/>
      <c r="AH629" s="9"/>
      <c r="AI629" s="9"/>
      <c r="AJ629" s="9"/>
      <c r="AK629" s="9"/>
      <c r="AL629" s="9"/>
      <c r="AM629" s="9"/>
      <c r="AN629" s="9"/>
      <c r="AO629" s="15"/>
      <c r="AP629" s="15"/>
      <c r="AQ629" s="9"/>
      <c r="AR629" s="9"/>
      <c r="AS629" s="9"/>
      <c r="AT629" s="9"/>
      <c r="AU629" s="9"/>
      <c r="AV629" s="9"/>
      <c r="AW629" s="9"/>
      <c r="AX629" s="15"/>
      <c r="AY629" s="9"/>
      <c r="AZ629" s="9"/>
      <c r="BA629" s="9"/>
      <c r="BB629" s="9"/>
      <c r="BC629" s="9"/>
      <c r="BD629" s="9"/>
      <c r="BE629" s="9"/>
      <c r="BF629" s="9"/>
      <c r="BG629" s="9"/>
      <c r="BH629" s="9"/>
      <c r="BI629" s="9"/>
      <c r="BJ629" s="11"/>
      <c r="BK629" s="16"/>
      <c r="BL629" s="11"/>
      <c r="BM629" s="11"/>
      <c r="BN629" s="11"/>
      <c r="BO629" s="11"/>
      <c r="BP629" s="11"/>
      <c r="BQ629" s="11"/>
      <c r="BR629" s="11"/>
      <c r="BS629" s="11"/>
      <c r="BT629" s="11"/>
      <c r="BU629" s="11"/>
      <c r="BV629" s="16"/>
      <c r="BW629" s="11"/>
      <c r="BX629" s="11"/>
      <c r="BY629" s="11"/>
      <c r="BZ629" s="11"/>
      <c r="CA629" s="11"/>
      <c r="CB629" s="11"/>
      <c r="CC629" s="9"/>
      <c r="CD629" s="9"/>
    </row>
    <row r="630" hidden="1">
      <c r="A630" s="9"/>
      <c r="B630" s="10">
        <v>2019.0</v>
      </c>
      <c r="C630" s="11" t="s">
        <v>5289</v>
      </c>
      <c r="D630" s="11" t="s">
        <v>5290</v>
      </c>
      <c r="E630" s="9"/>
      <c r="F630" s="11" t="s">
        <v>2577</v>
      </c>
      <c r="G630" s="10">
        <v>8.0</v>
      </c>
      <c r="H630" s="10">
        <v>2.0</v>
      </c>
      <c r="I630" s="10">
        <v>603.0</v>
      </c>
      <c r="J630" s="10">
        <v>611.0</v>
      </c>
      <c r="K630" s="11" t="s">
        <v>5291</v>
      </c>
      <c r="M630" s="11" t="s">
        <v>5292</v>
      </c>
      <c r="N630" s="11" t="s">
        <v>5293</v>
      </c>
      <c r="O630" s="12" t="s">
        <v>5294</v>
      </c>
      <c r="P630" s="11" t="s">
        <v>5295</v>
      </c>
      <c r="Q630" s="11" t="s">
        <v>89</v>
      </c>
      <c r="R630" s="9"/>
      <c r="S630" s="9"/>
      <c r="T630" s="9"/>
      <c r="U630" s="9"/>
      <c r="V630" s="17" t="s">
        <v>133</v>
      </c>
      <c r="W630" s="11" t="s">
        <v>90</v>
      </c>
      <c r="X630" s="13" t="s">
        <v>91</v>
      </c>
      <c r="Y630" s="14"/>
      <c r="Z630" s="9"/>
      <c r="AA630" s="13" t="s">
        <v>91</v>
      </c>
      <c r="AB630" s="9"/>
      <c r="AC630" s="9"/>
      <c r="AD630" s="9"/>
      <c r="AE630" s="9"/>
      <c r="AF630" s="9"/>
      <c r="AG630" s="15"/>
      <c r="AH630" s="9"/>
      <c r="AI630" s="9"/>
      <c r="AJ630" s="9"/>
      <c r="AK630" s="9"/>
      <c r="AL630" s="9"/>
      <c r="AM630" s="9"/>
      <c r="AN630" s="9"/>
      <c r="AO630" s="15"/>
      <c r="AP630" s="15"/>
      <c r="AQ630" s="9"/>
      <c r="AR630" s="9"/>
      <c r="AS630" s="9"/>
      <c r="AT630" s="9"/>
      <c r="AU630" s="9"/>
      <c r="AV630" s="9"/>
      <c r="AW630" s="9"/>
      <c r="AX630" s="15"/>
      <c r="AY630" s="9"/>
      <c r="AZ630" s="9"/>
      <c r="BA630" s="9"/>
      <c r="BB630" s="9"/>
      <c r="BC630" s="9"/>
      <c r="BD630" s="9"/>
      <c r="BE630" s="9"/>
      <c r="BF630" s="9"/>
      <c r="BG630" s="9"/>
      <c r="BH630" s="9"/>
      <c r="BI630" s="9"/>
      <c r="BJ630" s="11"/>
      <c r="BK630" s="16"/>
      <c r="BL630" s="11"/>
      <c r="BM630" s="11"/>
      <c r="BN630" s="11"/>
      <c r="BO630" s="11"/>
      <c r="BP630" s="11"/>
      <c r="BQ630" s="11"/>
      <c r="BR630" s="11"/>
      <c r="BS630" s="11"/>
      <c r="BT630" s="11"/>
      <c r="BU630" s="11"/>
      <c r="BV630" s="16"/>
      <c r="BW630" s="11"/>
      <c r="BX630" s="11"/>
      <c r="BY630" s="11"/>
      <c r="BZ630" s="11"/>
      <c r="CA630" s="11"/>
      <c r="CB630" s="11"/>
      <c r="CC630" s="9"/>
      <c r="CD630" s="9"/>
    </row>
    <row r="631" hidden="1">
      <c r="A631" s="11" t="s">
        <v>5296</v>
      </c>
      <c r="B631" s="10">
        <v>2022.0</v>
      </c>
      <c r="C631" s="11" t="s">
        <v>5297</v>
      </c>
      <c r="D631" s="11" t="s">
        <v>5298</v>
      </c>
      <c r="E631" s="9"/>
      <c r="F631" s="11" t="s">
        <v>1752</v>
      </c>
      <c r="G631" s="10">
        <v>14.0</v>
      </c>
      <c r="H631" s="10">
        <v>10.0</v>
      </c>
      <c r="I631" s="9"/>
      <c r="J631" s="9"/>
      <c r="K631" s="11" t="s">
        <v>5299</v>
      </c>
      <c r="L631" s="10">
        <v>2.0</v>
      </c>
      <c r="M631" s="11" t="s">
        <v>5300</v>
      </c>
      <c r="N631" s="11" t="s">
        <v>5301</v>
      </c>
      <c r="O631" s="12" t="s">
        <v>5302</v>
      </c>
      <c r="P631" s="11" t="s">
        <v>5303</v>
      </c>
      <c r="Q631" s="11" t="s">
        <v>89</v>
      </c>
      <c r="R631" s="9"/>
      <c r="S631" s="9"/>
      <c r="T631" s="9"/>
      <c r="U631" s="9"/>
      <c r="V631" s="17" t="s">
        <v>133</v>
      </c>
      <c r="W631" s="11" t="s">
        <v>90</v>
      </c>
      <c r="X631" s="13" t="s">
        <v>91</v>
      </c>
      <c r="Y631" s="14"/>
      <c r="Z631" s="9"/>
      <c r="AA631" s="13" t="s">
        <v>91</v>
      </c>
      <c r="AB631" s="9"/>
      <c r="AC631" s="9"/>
      <c r="AD631" s="9"/>
      <c r="AE631" s="9"/>
      <c r="AF631" s="9"/>
      <c r="AG631" s="15"/>
      <c r="AH631" s="9"/>
      <c r="AI631" s="9"/>
      <c r="AJ631" s="9"/>
      <c r="AK631" s="9"/>
      <c r="AL631" s="9"/>
      <c r="AM631" s="9"/>
      <c r="AN631" s="9"/>
      <c r="AO631" s="15"/>
      <c r="AP631" s="15"/>
      <c r="AQ631" s="9"/>
      <c r="AR631" s="9"/>
      <c r="AS631" s="9"/>
      <c r="AT631" s="9"/>
      <c r="AU631" s="9"/>
      <c r="AV631" s="9"/>
      <c r="AW631" s="9"/>
      <c r="AX631" s="15"/>
      <c r="AY631" s="9"/>
      <c r="AZ631" s="9"/>
      <c r="BA631" s="9"/>
      <c r="BB631" s="9"/>
      <c r="BC631" s="9"/>
      <c r="BD631" s="9"/>
      <c r="BE631" s="9"/>
      <c r="BF631" s="9"/>
      <c r="BG631" s="9"/>
      <c r="BH631" s="9"/>
      <c r="BI631" s="9"/>
      <c r="BJ631" s="11"/>
      <c r="BK631" s="16"/>
      <c r="BL631" s="11"/>
      <c r="BM631" s="11"/>
      <c r="BN631" s="11"/>
      <c r="BO631" s="11"/>
      <c r="BP631" s="11"/>
      <c r="BQ631" s="11"/>
      <c r="BR631" s="11"/>
      <c r="BS631" s="11"/>
      <c r="BT631" s="11"/>
      <c r="BU631" s="11"/>
      <c r="BV631" s="16"/>
      <c r="BW631" s="11"/>
      <c r="BX631" s="11"/>
      <c r="BY631" s="11"/>
      <c r="BZ631" s="11"/>
      <c r="CA631" s="11"/>
      <c r="CB631" s="11"/>
      <c r="CC631" s="9"/>
      <c r="CD631" s="9"/>
    </row>
    <row r="632" hidden="1">
      <c r="A632" s="11" t="s">
        <v>5304</v>
      </c>
      <c r="B632" s="10">
        <v>2014.0</v>
      </c>
      <c r="C632" s="11" t="s">
        <v>5305</v>
      </c>
      <c r="D632" s="11" t="s">
        <v>5306</v>
      </c>
      <c r="E632" s="9"/>
      <c r="F632" s="11" t="s">
        <v>4319</v>
      </c>
      <c r="G632" s="10">
        <v>63.0</v>
      </c>
      <c r="H632" s="9"/>
      <c r="I632" s="10">
        <v>34.0</v>
      </c>
      <c r="J632" s="10">
        <v>50.0</v>
      </c>
      <c r="K632" s="11" t="s">
        <v>5307</v>
      </c>
      <c r="L632" s="10">
        <v>23.0</v>
      </c>
      <c r="M632" s="11" t="s">
        <v>5308</v>
      </c>
      <c r="N632" s="11" t="s">
        <v>5309</v>
      </c>
      <c r="O632" s="12" t="s">
        <v>5310</v>
      </c>
      <c r="P632" s="11" t="s">
        <v>5311</v>
      </c>
      <c r="Q632" s="11" t="s">
        <v>89</v>
      </c>
      <c r="R632" s="9"/>
      <c r="S632" s="9"/>
      <c r="T632" s="9"/>
      <c r="U632" s="9"/>
      <c r="V632" s="17" t="s">
        <v>133</v>
      </c>
      <c r="W632" s="11" t="s">
        <v>90</v>
      </c>
      <c r="X632" s="13" t="s">
        <v>91</v>
      </c>
      <c r="Y632" s="14"/>
      <c r="Z632" s="9"/>
      <c r="AA632" s="13" t="s">
        <v>91</v>
      </c>
      <c r="AB632" s="9"/>
      <c r="AC632" s="9"/>
      <c r="AD632" s="9"/>
      <c r="AE632" s="9"/>
      <c r="AF632" s="9"/>
      <c r="AG632" s="15"/>
      <c r="AH632" s="9"/>
      <c r="AI632" s="9"/>
      <c r="AJ632" s="9"/>
      <c r="AK632" s="9"/>
      <c r="AL632" s="9"/>
      <c r="AM632" s="9"/>
      <c r="AN632" s="9"/>
      <c r="AO632" s="15"/>
      <c r="AP632" s="15"/>
      <c r="AQ632" s="9"/>
      <c r="AR632" s="9"/>
      <c r="AS632" s="9"/>
      <c r="AT632" s="9"/>
      <c r="AU632" s="9"/>
      <c r="AV632" s="9"/>
      <c r="AW632" s="9"/>
      <c r="AX632" s="15"/>
      <c r="AY632" s="9"/>
      <c r="AZ632" s="9"/>
      <c r="BA632" s="9"/>
      <c r="BB632" s="9"/>
      <c r="BC632" s="9"/>
      <c r="BD632" s="9"/>
      <c r="BE632" s="9"/>
      <c r="BF632" s="9"/>
      <c r="BG632" s="9"/>
      <c r="BH632" s="9"/>
      <c r="BI632" s="9"/>
      <c r="BJ632" s="11"/>
      <c r="BK632" s="16"/>
      <c r="BL632" s="11"/>
      <c r="BM632" s="11"/>
      <c r="BN632" s="11"/>
      <c r="BO632" s="11"/>
      <c r="BP632" s="11"/>
      <c r="BQ632" s="11"/>
      <c r="BR632" s="11"/>
      <c r="BS632" s="11"/>
      <c r="BT632" s="11"/>
      <c r="BU632" s="11"/>
      <c r="BV632" s="16"/>
      <c r="BW632" s="11"/>
      <c r="BX632" s="11"/>
      <c r="BY632" s="11"/>
      <c r="BZ632" s="11"/>
      <c r="CA632" s="11"/>
      <c r="CB632" s="11"/>
      <c r="CC632" s="9"/>
      <c r="CD632" s="9"/>
    </row>
    <row r="633" hidden="1">
      <c r="A633" s="9"/>
      <c r="B633" s="10">
        <v>2019.0</v>
      </c>
      <c r="C633" s="11" t="s">
        <v>5312</v>
      </c>
      <c r="D633" s="11" t="s">
        <v>5313</v>
      </c>
      <c r="E633" s="9"/>
      <c r="F633" s="11" t="s">
        <v>2577</v>
      </c>
      <c r="G633" s="10">
        <v>8.0</v>
      </c>
      <c r="H633" s="10">
        <v>5.0</v>
      </c>
      <c r="I633" s="10">
        <v>804.0</v>
      </c>
      <c r="J633" s="10">
        <v>815.0</v>
      </c>
      <c r="K633" s="11" t="s">
        <v>5314</v>
      </c>
      <c r="M633" s="11" t="s">
        <v>5315</v>
      </c>
      <c r="N633" s="11" t="s">
        <v>5316</v>
      </c>
      <c r="O633" s="12" t="s">
        <v>5317</v>
      </c>
      <c r="P633" s="11" t="s">
        <v>5318</v>
      </c>
      <c r="Q633" s="11" t="s">
        <v>89</v>
      </c>
      <c r="R633" s="9"/>
      <c r="S633" s="9"/>
      <c r="T633" s="9"/>
      <c r="U633" s="9"/>
      <c r="V633" s="17" t="s">
        <v>133</v>
      </c>
      <c r="W633" s="11" t="s">
        <v>90</v>
      </c>
      <c r="X633" s="13" t="s">
        <v>91</v>
      </c>
      <c r="Y633" s="14"/>
      <c r="Z633" s="9"/>
      <c r="AA633" s="13" t="s">
        <v>91</v>
      </c>
      <c r="AB633" s="9"/>
      <c r="AC633" s="9"/>
      <c r="AD633" s="9"/>
      <c r="AE633" s="9"/>
      <c r="AF633" s="9"/>
      <c r="AG633" s="15"/>
      <c r="AH633" s="9"/>
      <c r="AI633" s="9"/>
      <c r="AJ633" s="9"/>
      <c r="AK633" s="9"/>
      <c r="AL633" s="9"/>
      <c r="AM633" s="9"/>
      <c r="AN633" s="9"/>
      <c r="AO633" s="15"/>
      <c r="AP633" s="15"/>
      <c r="AQ633" s="9"/>
      <c r="AR633" s="9"/>
      <c r="AS633" s="9"/>
      <c r="AT633" s="9"/>
      <c r="AU633" s="9"/>
      <c r="AV633" s="9"/>
      <c r="AW633" s="9"/>
      <c r="AX633" s="15"/>
      <c r="AY633" s="9"/>
      <c r="AZ633" s="9"/>
      <c r="BA633" s="9"/>
      <c r="BB633" s="9"/>
      <c r="BC633" s="9"/>
      <c r="BD633" s="9"/>
      <c r="BE633" s="9"/>
      <c r="BF633" s="9"/>
      <c r="BG633" s="9"/>
      <c r="BH633" s="9"/>
      <c r="BI633" s="9"/>
      <c r="BJ633" s="11"/>
      <c r="BK633" s="16"/>
      <c r="BL633" s="11"/>
      <c r="BM633" s="11"/>
      <c r="BN633" s="11"/>
      <c r="BO633" s="11"/>
      <c r="BP633" s="11"/>
      <c r="BQ633" s="11"/>
      <c r="BR633" s="11"/>
      <c r="BS633" s="11"/>
      <c r="BT633" s="11"/>
      <c r="BU633" s="11"/>
      <c r="BV633" s="16"/>
      <c r="BW633" s="11"/>
      <c r="BX633" s="11"/>
      <c r="BY633" s="11"/>
      <c r="BZ633" s="11"/>
      <c r="CA633" s="11"/>
      <c r="CB633" s="11"/>
      <c r="CC633" s="9"/>
      <c r="CD633" s="9"/>
    </row>
    <row r="634" hidden="1">
      <c r="A634" s="11" t="s">
        <v>5319</v>
      </c>
      <c r="B634" s="10">
        <v>2018.0</v>
      </c>
      <c r="C634" s="11" t="s">
        <v>5320</v>
      </c>
      <c r="D634" s="11" t="s">
        <v>5321</v>
      </c>
      <c r="E634" s="9"/>
      <c r="F634" s="11" t="s">
        <v>5322</v>
      </c>
      <c r="G634" s="10">
        <v>28.0</v>
      </c>
      <c r="H634" s="10">
        <v>4.0</v>
      </c>
      <c r="I634" s="10">
        <v>334.0</v>
      </c>
      <c r="J634" s="10">
        <v>353.0</v>
      </c>
      <c r="K634" s="11" t="s">
        <v>5323</v>
      </c>
      <c r="L634" s="10">
        <v>12.0</v>
      </c>
      <c r="M634" s="11" t="s">
        <v>5324</v>
      </c>
      <c r="N634" s="11" t="s">
        <v>5325</v>
      </c>
      <c r="O634" s="12" t="s">
        <v>5326</v>
      </c>
      <c r="P634" s="11" t="s">
        <v>5327</v>
      </c>
      <c r="Q634" s="11" t="s">
        <v>89</v>
      </c>
      <c r="R634" s="9"/>
      <c r="S634" s="9"/>
      <c r="T634" s="9"/>
      <c r="U634" s="9"/>
      <c r="V634" s="17" t="s">
        <v>133</v>
      </c>
      <c r="W634" s="11" t="s">
        <v>90</v>
      </c>
      <c r="X634" s="13" t="s">
        <v>91</v>
      </c>
      <c r="Y634" s="14"/>
      <c r="Z634" s="9"/>
      <c r="AA634" s="13" t="s">
        <v>91</v>
      </c>
      <c r="AB634" s="9"/>
      <c r="AC634" s="9"/>
      <c r="AD634" s="9"/>
      <c r="AE634" s="9"/>
      <c r="AF634" s="9"/>
      <c r="AG634" s="15"/>
      <c r="AH634" s="9"/>
      <c r="AI634" s="9"/>
      <c r="AJ634" s="9"/>
      <c r="AK634" s="9"/>
      <c r="AL634" s="9"/>
      <c r="AM634" s="9"/>
      <c r="AN634" s="9"/>
      <c r="AO634" s="15"/>
      <c r="AP634" s="15"/>
      <c r="AQ634" s="9"/>
      <c r="AR634" s="9"/>
      <c r="AS634" s="9"/>
      <c r="AT634" s="9"/>
      <c r="AU634" s="9"/>
      <c r="AV634" s="9"/>
      <c r="AW634" s="9"/>
      <c r="AX634" s="15"/>
      <c r="AY634" s="9"/>
      <c r="AZ634" s="9"/>
      <c r="BA634" s="9"/>
      <c r="BB634" s="9"/>
      <c r="BC634" s="9"/>
      <c r="BD634" s="9"/>
      <c r="BE634" s="9"/>
      <c r="BF634" s="9"/>
      <c r="BG634" s="9"/>
      <c r="BH634" s="9"/>
      <c r="BI634" s="9"/>
      <c r="BJ634" s="11"/>
      <c r="BK634" s="16"/>
      <c r="BL634" s="11"/>
      <c r="BM634" s="11"/>
      <c r="BN634" s="11"/>
      <c r="BO634" s="11"/>
      <c r="BP634" s="11"/>
      <c r="BQ634" s="11"/>
      <c r="BR634" s="11"/>
      <c r="BS634" s="11"/>
      <c r="BT634" s="11"/>
      <c r="BU634" s="11"/>
      <c r="BV634" s="16"/>
      <c r="BW634" s="11"/>
      <c r="BX634" s="11"/>
      <c r="BY634" s="11"/>
      <c r="BZ634" s="11"/>
      <c r="CA634" s="11"/>
      <c r="CB634" s="11"/>
      <c r="CC634" s="9"/>
      <c r="CD634" s="9"/>
    </row>
    <row r="635" hidden="1">
      <c r="A635" s="11" t="s">
        <v>5328</v>
      </c>
      <c r="B635" s="10">
        <v>2016.0</v>
      </c>
      <c r="C635" s="11" t="s">
        <v>5329</v>
      </c>
      <c r="D635" s="11" t="s">
        <v>5330</v>
      </c>
      <c r="E635" s="9"/>
      <c r="F635" s="11" t="s">
        <v>5331</v>
      </c>
      <c r="G635" s="10">
        <v>53.0</v>
      </c>
      <c r="H635" s="10">
        <v>5.0</v>
      </c>
      <c r="I635" s="10">
        <v>2149.0</v>
      </c>
      <c r="J635" s="10">
        <v>2157.0</v>
      </c>
      <c r="K635" s="11" t="s">
        <v>5332</v>
      </c>
      <c r="L635" s="10">
        <v>13.0</v>
      </c>
      <c r="M635" s="11" t="s">
        <v>5333</v>
      </c>
      <c r="N635" s="11" t="s">
        <v>5334</v>
      </c>
      <c r="O635" s="12" t="s">
        <v>5335</v>
      </c>
      <c r="P635" s="11" t="s">
        <v>5336</v>
      </c>
      <c r="Q635" s="11" t="s">
        <v>89</v>
      </c>
      <c r="R635" s="9"/>
      <c r="S635" s="9"/>
      <c r="T635" s="9"/>
      <c r="U635" s="9"/>
      <c r="V635" s="17" t="s">
        <v>133</v>
      </c>
      <c r="W635" s="11" t="s">
        <v>90</v>
      </c>
      <c r="X635" s="13" t="s">
        <v>91</v>
      </c>
      <c r="Y635" s="14"/>
      <c r="Z635" s="9"/>
      <c r="AA635" s="13" t="s">
        <v>91</v>
      </c>
      <c r="AB635" s="9"/>
      <c r="AC635" s="9"/>
      <c r="AD635" s="9"/>
      <c r="AE635" s="9"/>
      <c r="AF635" s="9"/>
      <c r="AG635" s="15"/>
      <c r="AH635" s="9"/>
      <c r="AI635" s="9"/>
      <c r="AJ635" s="9"/>
      <c r="AK635" s="9"/>
      <c r="AL635" s="9"/>
      <c r="AM635" s="9"/>
      <c r="AN635" s="9"/>
      <c r="AO635" s="15"/>
      <c r="AP635" s="15"/>
      <c r="AQ635" s="9"/>
      <c r="AR635" s="9"/>
      <c r="AS635" s="9"/>
      <c r="AT635" s="9"/>
      <c r="AU635" s="9"/>
      <c r="AV635" s="9"/>
      <c r="AW635" s="9"/>
      <c r="AX635" s="15"/>
      <c r="AY635" s="9"/>
      <c r="AZ635" s="9"/>
      <c r="BA635" s="9"/>
      <c r="BB635" s="9"/>
      <c r="BC635" s="9"/>
      <c r="BD635" s="9"/>
      <c r="BE635" s="9"/>
      <c r="BF635" s="9"/>
      <c r="BG635" s="9"/>
      <c r="BH635" s="9"/>
      <c r="BI635" s="9"/>
      <c r="BJ635" s="11"/>
      <c r="BK635" s="16"/>
      <c r="BL635" s="11"/>
      <c r="BM635" s="11"/>
      <c r="BN635" s="11"/>
      <c r="BO635" s="11"/>
      <c r="BP635" s="11"/>
      <c r="BQ635" s="11"/>
      <c r="BR635" s="11"/>
      <c r="BS635" s="11"/>
      <c r="BT635" s="11"/>
      <c r="BU635" s="11"/>
      <c r="BV635" s="16"/>
      <c r="BW635" s="11"/>
      <c r="BX635" s="11"/>
      <c r="BY635" s="11"/>
      <c r="BZ635" s="11"/>
      <c r="CA635" s="11"/>
      <c r="CB635" s="11"/>
      <c r="CC635" s="9"/>
      <c r="CD635" s="9"/>
    </row>
    <row r="636" hidden="1">
      <c r="A636" s="11" t="s">
        <v>5337</v>
      </c>
      <c r="B636" s="10">
        <v>2021.0</v>
      </c>
      <c r="C636" s="11" t="s">
        <v>5338</v>
      </c>
      <c r="D636" s="11" t="s">
        <v>5339</v>
      </c>
      <c r="E636" s="9"/>
      <c r="F636" s="11" t="s">
        <v>1980</v>
      </c>
      <c r="I636" s="9"/>
      <c r="J636" s="9"/>
      <c r="K636" s="11" t="s">
        <v>5340</v>
      </c>
      <c r="L636" s="10">
        <v>4.0</v>
      </c>
      <c r="M636" s="11" t="s">
        <v>5341</v>
      </c>
      <c r="N636" s="11" t="s">
        <v>5342</v>
      </c>
      <c r="O636" s="12" t="s">
        <v>5343</v>
      </c>
      <c r="P636" s="11" t="s">
        <v>5344</v>
      </c>
      <c r="Q636" s="11" t="s">
        <v>89</v>
      </c>
      <c r="R636" s="9"/>
      <c r="S636" s="9"/>
      <c r="T636" s="9"/>
      <c r="U636" s="9"/>
      <c r="V636" s="17" t="s">
        <v>133</v>
      </c>
      <c r="W636" s="11" t="s">
        <v>90</v>
      </c>
      <c r="X636" s="13" t="s">
        <v>91</v>
      </c>
      <c r="Y636" s="14"/>
      <c r="Z636" s="9"/>
      <c r="AA636" s="13" t="s">
        <v>91</v>
      </c>
      <c r="AB636" s="9"/>
      <c r="AC636" s="9"/>
      <c r="AD636" s="9"/>
      <c r="AE636" s="9"/>
      <c r="AF636" s="9"/>
      <c r="AG636" s="15"/>
      <c r="AH636" s="9"/>
      <c r="AI636" s="9"/>
      <c r="AJ636" s="9"/>
      <c r="AK636" s="9"/>
      <c r="AL636" s="9"/>
      <c r="AM636" s="9"/>
      <c r="AN636" s="9"/>
      <c r="AO636" s="15"/>
      <c r="AP636" s="15"/>
      <c r="AQ636" s="9"/>
      <c r="AR636" s="9"/>
      <c r="AS636" s="9"/>
      <c r="AT636" s="9"/>
      <c r="AU636" s="9"/>
      <c r="AV636" s="9"/>
      <c r="AW636" s="9"/>
      <c r="AX636" s="15"/>
      <c r="AY636" s="9"/>
      <c r="AZ636" s="9"/>
      <c r="BA636" s="9"/>
      <c r="BB636" s="9"/>
      <c r="BC636" s="9"/>
      <c r="BD636" s="9"/>
      <c r="BE636" s="9"/>
      <c r="BF636" s="9"/>
      <c r="BG636" s="9"/>
      <c r="BH636" s="9"/>
      <c r="BI636" s="9"/>
      <c r="BJ636" s="11"/>
      <c r="BK636" s="16"/>
      <c r="BL636" s="11"/>
      <c r="BM636" s="11"/>
      <c r="BN636" s="11"/>
      <c r="BO636" s="11"/>
      <c r="BP636" s="11"/>
      <c r="BQ636" s="11"/>
      <c r="BR636" s="11"/>
      <c r="BS636" s="11"/>
      <c r="BT636" s="11"/>
      <c r="BU636" s="11"/>
      <c r="BV636" s="16"/>
      <c r="BW636" s="11"/>
      <c r="BX636" s="11"/>
      <c r="BY636" s="11"/>
      <c r="BZ636" s="11"/>
      <c r="CA636" s="11"/>
      <c r="CB636" s="11"/>
      <c r="CC636" s="9"/>
      <c r="CD636" s="9"/>
    </row>
    <row r="637">
      <c r="A637" s="11" t="s">
        <v>5345</v>
      </c>
      <c r="B637" s="10">
        <v>2017.0</v>
      </c>
      <c r="C637" s="11" t="s">
        <v>5346</v>
      </c>
      <c r="D637" s="11" t="s">
        <v>5347</v>
      </c>
      <c r="E637" s="11" t="s">
        <v>185</v>
      </c>
      <c r="F637" s="11" t="s">
        <v>3107</v>
      </c>
      <c r="G637" s="10">
        <v>28.0</v>
      </c>
      <c r="H637" s="10">
        <v>4.0</v>
      </c>
      <c r="I637" s="10">
        <v>964.0</v>
      </c>
      <c r="J637" s="10">
        <v>1026.0</v>
      </c>
      <c r="K637" s="11" t="s">
        <v>5348</v>
      </c>
      <c r="L637" s="10">
        <v>33.0</v>
      </c>
      <c r="M637" s="11" t="s">
        <v>5349</v>
      </c>
      <c r="N637" s="11" t="s">
        <v>5350</v>
      </c>
      <c r="O637" s="12" t="s">
        <v>5351</v>
      </c>
      <c r="P637" s="11" t="s">
        <v>5352</v>
      </c>
      <c r="Q637" s="11" t="s">
        <v>89</v>
      </c>
      <c r="R637" s="9"/>
      <c r="S637" s="9"/>
      <c r="T637" s="9"/>
      <c r="U637" s="9"/>
      <c r="V637" s="17" t="s">
        <v>133</v>
      </c>
      <c r="W637" s="9"/>
      <c r="X637" s="17" t="s">
        <v>133</v>
      </c>
      <c r="Y637" s="18"/>
      <c r="Z637" s="9"/>
      <c r="AA637" s="17" t="s">
        <v>133</v>
      </c>
      <c r="AB637" s="11" t="s">
        <v>428</v>
      </c>
      <c r="AC637" s="9"/>
      <c r="AD637" s="9"/>
      <c r="AE637" s="9"/>
      <c r="AF637" s="11" t="s">
        <v>678</v>
      </c>
      <c r="AG637" s="20"/>
      <c r="AH637" s="21"/>
      <c r="AI637" s="21"/>
      <c r="AJ637" s="21"/>
      <c r="AK637" s="21"/>
      <c r="AL637" s="21"/>
      <c r="AM637" s="21"/>
      <c r="AN637" s="21"/>
      <c r="AO637" s="15"/>
      <c r="AP637" s="15"/>
      <c r="AQ637" s="9"/>
      <c r="AR637" s="9"/>
      <c r="AS637" s="9"/>
      <c r="AT637" s="9"/>
      <c r="AU637" s="9"/>
      <c r="AV637" s="9"/>
      <c r="AW637" s="9"/>
      <c r="AX637" s="27" t="s">
        <v>90</v>
      </c>
      <c r="AY637" s="9"/>
      <c r="AZ637" s="9"/>
      <c r="BA637" s="9"/>
      <c r="BB637" s="29" t="s">
        <v>90</v>
      </c>
      <c r="BC637" s="11" t="s">
        <v>90</v>
      </c>
      <c r="BD637" s="11" t="s">
        <v>90</v>
      </c>
      <c r="BE637" s="9"/>
      <c r="BF637" s="9"/>
      <c r="BG637" s="11" t="s">
        <v>90</v>
      </c>
      <c r="BH637" s="11" t="s">
        <v>90</v>
      </c>
      <c r="BI637" s="9"/>
      <c r="BJ637" s="11" t="s">
        <v>5353</v>
      </c>
      <c r="BK637" s="16"/>
      <c r="BL637" s="11"/>
      <c r="BM637" s="11"/>
      <c r="BN637" s="11"/>
      <c r="BO637" s="11"/>
      <c r="BP637" s="11"/>
      <c r="BQ637" s="11"/>
      <c r="BR637" s="11"/>
      <c r="BS637" s="11"/>
      <c r="BT637" s="11"/>
      <c r="BU637" s="11"/>
      <c r="BV637" s="16"/>
      <c r="BW637" s="11"/>
      <c r="BX637" s="11"/>
      <c r="BY637" s="11"/>
      <c r="BZ637" s="11"/>
      <c r="CA637" s="11"/>
      <c r="CB637" s="11"/>
      <c r="CC637" s="11" t="s">
        <v>196</v>
      </c>
      <c r="CD637" s="11" t="s">
        <v>197</v>
      </c>
    </row>
    <row r="638" hidden="1">
      <c r="A638" s="11" t="s">
        <v>5354</v>
      </c>
      <c r="B638" s="10">
        <v>2021.0</v>
      </c>
      <c r="C638" s="11" t="s">
        <v>5355</v>
      </c>
      <c r="D638" s="11" t="s">
        <v>5356</v>
      </c>
      <c r="E638" s="9"/>
      <c r="F638" s="11" t="s">
        <v>5357</v>
      </c>
      <c r="G638" s="10">
        <v>9.0</v>
      </c>
      <c r="H638" s="10">
        <v>10.0</v>
      </c>
      <c r="I638" s="9"/>
      <c r="J638" s="9"/>
      <c r="K638" s="11" t="s">
        <v>5358</v>
      </c>
      <c r="L638" s="10">
        <v>1.0</v>
      </c>
      <c r="M638" s="11" t="s">
        <v>5359</v>
      </c>
      <c r="N638" s="11" t="s">
        <v>5360</v>
      </c>
      <c r="O638" s="12" t="s">
        <v>5361</v>
      </c>
      <c r="P638" s="11" t="s">
        <v>5362</v>
      </c>
      <c r="Q638" s="11" t="s">
        <v>125</v>
      </c>
      <c r="S638" s="9"/>
      <c r="T638" s="9"/>
      <c r="U638" s="11" t="s">
        <v>90</v>
      </c>
      <c r="V638" s="13" t="s">
        <v>91</v>
      </c>
      <c r="W638" s="9"/>
      <c r="X638" s="13" t="s">
        <v>91</v>
      </c>
      <c r="Y638" s="14"/>
      <c r="Z638" s="9"/>
      <c r="AA638" s="13" t="s">
        <v>91</v>
      </c>
      <c r="AB638" s="9"/>
      <c r="AC638" s="9"/>
      <c r="AD638" s="9"/>
      <c r="AE638" s="9"/>
      <c r="AF638" s="9"/>
      <c r="AG638" s="15"/>
      <c r="AH638" s="9"/>
      <c r="AI638" s="9"/>
      <c r="AJ638" s="9"/>
      <c r="AK638" s="9"/>
      <c r="AL638" s="9"/>
      <c r="AM638" s="9"/>
      <c r="AN638" s="9"/>
      <c r="AO638" s="15"/>
      <c r="AP638" s="15"/>
      <c r="AQ638" s="9"/>
      <c r="AR638" s="9"/>
      <c r="AS638" s="9"/>
      <c r="AT638" s="9"/>
      <c r="AU638" s="9"/>
      <c r="AV638" s="9"/>
      <c r="AW638" s="9"/>
      <c r="AX638" s="15"/>
      <c r="AY638" s="9"/>
      <c r="AZ638" s="9"/>
      <c r="BA638" s="9"/>
      <c r="BB638" s="9"/>
      <c r="BC638" s="9"/>
      <c r="BD638" s="9"/>
      <c r="BE638" s="9"/>
      <c r="BF638" s="9"/>
      <c r="BG638" s="9"/>
      <c r="BH638" s="9"/>
      <c r="BI638" s="9"/>
      <c r="BJ638" s="11"/>
      <c r="BK638" s="16"/>
      <c r="BL638" s="11"/>
      <c r="BM638" s="11"/>
      <c r="BN638" s="11"/>
      <c r="BO638" s="11"/>
      <c r="BP638" s="11"/>
      <c r="BQ638" s="11"/>
      <c r="BR638" s="11"/>
      <c r="BS638" s="11"/>
      <c r="BT638" s="11"/>
      <c r="BU638" s="11"/>
      <c r="BV638" s="16"/>
      <c r="BW638" s="11"/>
      <c r="BX638" s="11"/>
      <c r="BY638" s="11"/>
      <c r="BZ638" s="11"/>
      <c r="CA638" s="11"/>
      <c r="CB638" s="11"/>
      <c r="CC638" s="9"/>
      <c r="CD638" s="9"/>
    </row>
    <row r="639" hidden="1">
      <c r="A639" s="11" t="s">
        <v>5363</v>
      </c>
      <c r="B639" s="10">
        <v>2021.0</v>
      </c>
      <c r="C639" s="11" t="s">
        <v>5364</v>
      </c>
      <c r="D639" s="11" t="s">
        <v>5365</v>
      </c>
      <c r="E639" s="9"/>
      <c r="F639" s="11" t="s">
        <v>1034</v>
      </c>
      <c r="G639" s="10">
        <v>953.0</v>
      </c>
      <c r="H639" s="9"/>
      <c r="I639" s="10">
        <v>79.0</v>
      </c>
      <c r="J639" s="10">
        <v>94.0</v>
      </c>
      <c r="K639" s="11" t="s">
        <v>5366</v>
      </c>
      <c r="M639" s="11" t="s">
        <v>5367</v>
      </c>
      <c r="N639" s="11" t="s">
        <v>5368</v>
      </c>
      <c r="O639" s="12" t="s">
        <v>5369</v>
      </c>
      <c r="P639" s="11" t="s">
        <v>5370</v>
      </c>
      <c r="Q639" s="11" t="s">
        <v>89</v>
      </c>
      <c r="R639" s="9"/>
      <c r="S639" s="9"/>
      <c r="T639" s="9"/>
      <c r="U639" s="9"/>
      <c r="V639" s="17" t="s">
        <v>133</v>
      </c>
      <c r="W639" s="11" t="s">
        <v>90</v>
      </c>
      <c r="X639" s="13" t="s">
        <v>91</v>
      </c>
      <c r="Y639" s="14"/>
      <c r="Z639" s="9"/>
      <c r="AA639" s="13" t="s">
        <v>91</v>
      </c>
      <c r="AB639" s="9"/>
      <c r="AC639" s="9"/>
      <c r="AD639" s="9"/>
      <c r="AE639" s="9"/>
      <c r="AF639" s="9"/>
      <c r="AG639" s="15"/>
      <c r="AH639" s="9"/>
      <c r="AI639" s="9"/>
      <c r="AJ639" s="9"/>
      <c r="AK639" s="9"/>
      <c r="AL639" s="9"/>
      <c r="AM639" s="9"/>
      <c r="AN639" s="9"/>
      <c r="AO639" s="15"/>
      <c r="AP639" s="15"/>
      <c r="AQ639" s="9"/>
      <c r="AR639" s="9"/>
      <c r="AS639" s="9"/>
      <c r="AT639" s="9"/>
      <c r="AU639" s="9"/>
      <c r="AV639" s="9"/>
      <c r="AW639" s="9"/>
      <c r="AX639" s="15"/>
      <c r="AY639" s="9"/>
      <c r="AZ639" s="9"/>
      <c r="BA639" s="9"/>
      <c r="BB639" s="9"/>
      <c r="BC639" s="9"/>
      <c r="BD639" s="9"/>
      <c r="BE639" s="9"/>
      <c r="BF639" s="9"/>
      <c r="BG639" s="9"/>
      <c r="BH639" s="9"/>
      <c r="BI639" s="9"/>
      <c r="BJ639" s="11"/>
      <c r="BK639" s="16"/>
      <c r="BL639" s="11"/>
      <c r="BM639" s="11"/>
      <c r="BN639" s="11"/>
      <c r="BO639" s="11"/>
      <c r="BP639" s="11"/>
      <c r="BQ639" s="11"/>
      <c r="BR639" s="11"/>
      <c r="BS639" s="11"/>
      <c r="BT639" s="11"/>
      <c r="BU639" s="11"/>
      <c r="BV639" s="16"/>
      <c r="BW639" s="11"/>
      <c r="BX639" s="11"/>
      <c r="BY639" s="11"/>
      <c r="BZ639" s="11"/>
      <c r="CA639" s="11"/>
      <c r="CB639" s="11"/>
      <c r="CC639" s="9"/>
      <c r="CD639" s="9"/>
    </row>
    <row r="640" hidden="1">
      <c r="A640" s="11" t="s">
        <v>5371</v>
      </c>
      <c r="B640" s="10">
        <v>2017.0</v>
      </c>
      <c r="C640" s="11" t="s">
        <v>5372</v>
      </c>
      <c r="D640" s="11" t="s">
        <v>5373</v>
      </c>
      <c r="E640" s="9"/>
      <c r="F640" s="11" t="s">
        <v>5374</v>
      </c>
      <c r="G640" s="10">
        <v>16.0</v>
      </c>
      <c r="H640" s="10">
        <v>4.0</v>
      </c>
      <c r="I640" s="10">
        <v>455.0</v>
      </c>
      <c r="J640" s="10">
        <v>464.0</v>
      </c>
      <c r="K640" s="11" t="s">
        <v>5375</v>
      </c>
      <c r="L640" s="10">
        <v>0.0</v>
      </c>
      <c r="M640" s="11" t="s">
        <v>5376</v>
      </c>
      <c r="N640" s="11" t="s">
        <v>5377</v>
      </c>
      <c r="O640" s="12" t="s">
        <v>5378</v>
      </c>
      <c r="P640" s="11" t="s">
        <v>5379</v>
      </c>
      <c r="Q640" s="11" t="s">
        <v>125</v>
      </c>
      <c r="S640" s="9"/>
      <c r="T640" s="9"/>
      <c r="U640" s="11" t="s">
        <v>90</v>
      </c>
      <c r="V640" s="13" t="s">
        <v>91</v>
      </c>
      <c r="W640" s="9"/>
      <c r="X640" s="13" t="s">
        <v>91</v>
      </c>
      <c r="Y640" s="14"/>
      <c r="Z640" s="9"/>
      <c r="AA640" s="13" t="s">
        <v>91</v>
      </c>
      <c r="AB640" s="9"/>
      <c r="AC640" s="9"/>
      <c r="AD640" s="9"/>
      <c r="AE640" s="9"/>
      <c r="AF640" s="9"/>
      <c r="AG640" s="15"/>
      <c r="AH640" s="9"/>
      <c r="AI640" s="9"/>
      <c r="AJ640" s="9"/>
      <c r="AK640" s="9"/>
      <c r="AL640" s="9"/>
      <c r="AM640" s="9"/>
      <c r="AN640" s="9"/>
      <c r="AO640" s="15"/>
      <c r="AP640" s="15"/>
      <c r="AQ640" s="9"/>
      <c r="AR640" s="9"/>
      <c r="AS640" s="9"/>
      <c r="AT640" s="9"/>
      <c r="AU640" s="9"/>
      <c r="AV640" s="9"/>
      <c r="AW640" s="9"/>
      <c r="AX640" s="15"/>
      <c r="AY640" s="9"/>
      <c r="AZ640" s="9"/>
      <c r="BA640" s="9"/>
      <c r="BB640" s="9"/>
      <c r="BC640" s="9"/>
      <c r="BD640" s="9"/>
      <c r="BE640" s="9"/>
      <c r="BF640" s="9"/>
      <c r="BG640" s="9"/>
      <c r="BH640" s="9"/>
      <c r="BI640" s="9"/>
      <c r="BJ640" s="11"/>
      <c r="BK640" s="16"/>
      <c r="BL640" s="11"/>
      <c r="BM640" s="11"/>
      <c r="BN640" s="11"/>
      <c r="BO640" s="11"/>
      <c r="BP640" s="11"/>
      <c r="BQ640" s="11"/>
      <c r="BR640" s="11"/>
      <c r="BS640" s="11"/>
      <c r="BT640" s="11"/>
      <c r="BU640" s="11"/>
      <c r="BV640" s="16"/>
      <c r="BW640" s="11"/>
      <c r="BX640" s="11"/>
      <c r="BY640" s="11"/>
      <c r="BZ640" s="11"/>
      <c r="CA640" s="11"/>
      <c r="CB640" s="11"/>
      <c r="CC640" s="9"/>
      <c r="CD640" s="9"/>
    </row>
    <row r="641" hidden="1">
      <c r="A641" s="11" t="s">
        <v>5371</v>
      </c>
      <c r="B641" s="10">
        <v>2017.0</v>
      </c>
      <c r="C641" s="11" t="s">
        <v>5380</v>
      </c>
      <c r="D641" s="11" t="s">
        <v>5381</v>
      </c>
      <c r="E641" s="9"/>
      <c r="F641" s="11" t="s">
        <v>5382</v>
      </c>
      <c r="G641" s="10">
        <v>16.0</v>
      </c>
      <c r="H641" s="10">
        <v>4.0</v>
      </c>
      <c r="I641" s="10">
        <v>455.0</v>
      </c>
      <c r="J641" s="10">
        <v>464.0</v>
      </c>
      <c r="K641" s="11" t="s">
        <v>5383</v>
      </c>
      <c r="M641" s="11" t="s">
        <v>5384</v>
      </c>
      <c r="N641" s="11" t="s">
        <v>5385</v>
      </c>
      <c r="O641" s="12" t="s">
        <v>5386</v>
      </c>
      <c r="P641" s="11" t="s">
        <v>5387</v>
      </c>
      <c r="Q641" s="11" t="s">
        <v>89</v>
      </c>
      <c r="R641" s="9"/>
      <c r="S641" s="9"/>
      <c r="T641" s="9"/>
      <c r="U641" s="9"/>
      <c r="V641" s="17" t="s">
        <v>133</v>
      </c>
      <c r="W641" s="11" t="s">
        <v>90</v>
      </c>
      <c r="X641" s="13" t="s">
        <v>91</v>
      </c>
      <c r="Y641" s="14"/>
      <c r="Z641" s="9"/>
      <c r="AA641" s="13" t="s">
        <v>91</v>
      </c>
      <c r="AB641" s="9"/>
      <c r="AC641" s="9"/>
      <c r="AD641" s="9"/>
      <c r="AE641" s="9"/>
      <c r="AF641" s="9"/>
      <c r="AG641" s="15"/>
      <c r="AH641" s="9"/>
      <c r="AI641" s="9"/>
      <c r="AJ641" s="9"/>
      <c r="AK641" s="9"/>
      <c r="AL641" s="9"/>
      <c r="AM641" s="9"/>
      <c r="AN641" s="9"/>
      <c r="AO641" s="15"/>
      <c r="AP641" s="15"/>
      <c r="AQ641" s="9"/>
      <c r="AR641" s="9"/>
      <c r="AS641" s="9"/>
      <c r="AT641" s="9"/>
      <c r="AU641" s="9"/>
      <c r="AV641" s="9"/>
      <c r="AW641" s="9"/>
      <c r="AX641" s="15"/>
      <c r="AY641" s="9"/>
      <c r="AZ641" s="9"/>
      <c r="BA641" s="9"/>
      <c r="BB641" s="9"/>
      <c r="BC641" s="9"/>
      <c r="BD641" s="9"/>
      <c r="BE641" s="9"/>
      <c r="BF641" s="9"/>
      <c r="BG641" s="9"/>
      <c r="BH641" s="9"/>
      <c r="BI641" s="9"/>
      <c r="BJ641" s="11"/>
      <c r="BK641" s="16"/>
      <c r="BL641" s="11"/>
      <c r="BM641" s="11"/>
      <c r="BN641" s="11"/>
      <c r="BO641" s="11"/>
      <c r="BP641" s="11"/>
      <c r="BQ641" s="11"/>
      <c r="BR641" s="11"/>
      <c r="BS641" s="11"/>
      <c r="BT641" s="11"/>
      <c r="BU641" s="11"/>
      <c r="BV641" s="16"/>
      <c r="BW641" s="11"/>
      <c r="BX641" s="11"/>
      <c r="BY641" s="11"/>
      <c r="BZ641" s="11"/>
      <c r="CA641" s="11"/>
      <c r="CB641" s="11"/>
      <c r="CC641" s="9"/>
      <c r="CD641" s="9"/>
    </row>
    <row r="642" hidden="1">
      <c r="A642" s="11" t="s">
        <v>5388</v>
      </c>
      <c r="B642" s="10">
        <v>2015.0</v>
      </c>
      <c r="C642" s="11" t="s">
        <v>5389</v>
      </c>
      <c r="D642" s="11" t="s">
        <v>5390</v>
      </c>
      <c r="E642" s="9"/>
      <c r="F642" s="11" t="s">
        <v>5391</v>
      </c>
      <c r="G642" s="30">
        <v>44655.0</v>
      </c>
      <c r="H642" s="9"/>
      <c r="I642" s="10">
        <v>1617.0</v>
      </c>
      <c r="J642" s="10">
        <v>1641.0</v>
      </c>
      <c r="K642" s="9"/>
      <c r="L642" s="9"/>
      <c r="M642" s="11" t="s">
        <v>5392</v>
      </c>
      <c r="N642" s="11" t="s">
        <v>5393</v>
      </c>
      <c r="O642" s="12" t="s">
        <v>5394</v>
      </c>
      <c r="Q642" s="11" t="s">
        <v>89</v>
      </c>
      <c r="R642" s="9"/>
      <c r="S642" s="9"/>
      <c r="T642" s="9"/>
      <c r="U642" s="11" t="s">
        <v>90</v>
      </c>
      <c r="V642" s="13" t="s">
        <v>91</v>
      </c>
      <c r="W642" s="9"/>
      <c r="X642" s="13" t="s">
        <v>91</v>
      </c>
      <c r="Y642" s="14"/>
      <c r="Z642" s="9"/>
      <c r="AA642" s="13" t="s">
        <v>91</v>
      </c>
      <c r="AB642" s="9"/>
      <c r="AC642" s="9"/>
      <c r="AD642" s="9"/>
      <c r="AE642" s="9"/>
      <c r="AF642" s="9"/>
      <c r="AG642" s="15"/>
      <c r="AH642" s="9"/>
      <c r="AI642" s="9"/>
      <c r="AJ642" s="9"/>
      <c r="AK642" s="9"/>
      <c r="AL642" s="9"/>
      <c r="AM642" s="9"/>
      <c r="AN642" s="9"/>
      <c r="AO642" s="15"/>
      <c r="AP642" s="15"/>
      <c r="AQ642" s="9"/>
      <c r="AR642" s="9"/>
      <c r="AS642" s="9"/>
      <c r="AT642" s="9"/>
      <c r="AU642" s="9"/>
      <c r="AV642" s="9"/>
      <c r="AW642" s="9"/>
      <c r="AX642" s="15"/>
      <c r="AY642" s="9"/>
      <c r="AZ642" s="9"/>
      <c r="BA642" s="9"/>
      <c r="BB642" s="9"/>
      <c r="BC642" s="9"/>
      <c r="BD642" s="9"/>
      <c r="BE642" s="9"/>
      <c r="BF642" s="9"/>
      <c r="BG642" s="9"/>
      <c r="BH642" s="9"/>
      <c r="BI642" s="9"/>
      <c r="BJ642" s="11"/>
      <c r="BK642" s="16"/>
      <c r="BL642" s="11"/>
      <c r="BM642" s="11"/>
      <c r="BN642" s="11"/>
      <c r="BO642" s="11"/>
      <c r="BP642" s="11"/>
      <c r="BQ642" s="11"/>
      <c r="BR642" s="11"/>
      <c r="BS642" s="11"/>
      <c r="BT642" s="11"/>
      <c r="BU642" s="11"/>
      <c r="BV642" s="16"/>
      <c r="BW642" s="11"/>
      <c r="BX642" s="11"/>
      <c r="BY642" s="11"/>
      <c r="BZ642" s="11"/>
      <c r="CA642" s="11"/>
      <c r="CB642" s="11"/>
      <c r="CC642" s="9"/>
      <c r="CD642" s="9"/>
    </row>
    <row r="643" hidden="1">
      <c r="A643" s="11" t="s">
        <v>5395</v>
      </c>
      <c r="B643" s="10">
        <v>2015.0</v>
      </c>
      <c r="C643" s="11" t="s">
        <v>5389</v>
      </c>
      <c r="D643" s="11" t="s">
        <v>5390</v>
      </c>
      <c r="E643" s="9"/>
      <c r="F643" s="11" t="s">
        <v>5391</v>
      </c>
      <c r="I643" s="10">
        <v>1617.0</v>
      </c>
      <c r="J643" s="10">
        <v>1641.0</v>
      </c>
      <c r="K643" s="9"/>
      <c r="L643" s="9"/>
      <c r="M643" s="11" t="s">
        <v>5396</v>
      </c>
      <c r="N643" s="11" t="s">
        <v>5397</v>
      </c>
      <c r="O643" s="12" t="s">
        <v>5398</v>
      </c>
      <c r="P643" s="11" t="s">
        <v>5399</v>
      </c>
      <c r="Q643" s="11" t="s">
        <v>89</v>
      </c>
      <c r="R643" s="9"/>
      <c r="S643" s="9"/>
      <c r="T643" s="9"/>
      <c r="U643" s="9"/>
      <c r="V643" s="17" t="s">
        <v>133</v>
      </c>
      <c r="W643" s="11" t="s">
        <v>90</v>
      </c>
      <c r="X643" s="13" t="s">
        <v>91</v>
      </c>
      <c r="Y643" s="14"/>
      <c r="Z643" s="9"/>
      <c r="AA643" s="13" t="s">
        <v>91</v>
      </c>
      <c r="AB643" s="9"/>
      <c r="AC643" s="9"/>
      <c r="AD643" s="9"/>
      <c r="AE643" s="9"/>
      <c r="AF643" s="9"/>
      <c r="AG643" s="15"/>
      <c r="AH643" s="9"/>
      <c r="AI643" s="9"/>
      <c r="AJ643" s="9"/>
      <c r="AK643" s="9"/>
      <c r="AL643" s="9"/>
      <c r="AM643" s="9"/>
      <c r="AN643" s="9"/>
      <c r="AO643" s="15"/>
      <c r="AP643" s="15"/>
      <c r="AQ643" s="9"/>
      <c r="AR643" s="9"/>
      <c r="AS643" s="9"/>
      <c r="AT643" s="9"/>
      <c r="AU643" s="9"/>
      <c r="AV643" s="9"/>
      <c r="AW643" s="9"/>
      <c r="AX643" s="15"/>
      <c r="AY643" s="9"/>
      <c r="AZ643" s="9"/>
      <c r="BA643" s="9"/>
      <c r="BB643" s="9"/>
      <c r="BC643" s="9"/>
      <c r="BD643" s="9"/>
      <c r="BE643" s="9"/>
      <c r="BF643" s="9"/>
      <c r="BG643" s="9"/>
      <c r="BH643" s="9"/>
      <c r="BI643" s="9"/>
      <c r="BJ643" s="11"/>
      <c r="BK643" s="16"/>
      <c r="BL643" s="11"/>
      <c r="BM643" s="11"/>
      <c r="BN643" s="11"/>
      <c r="BO643" s="11"/>
      <c r="BP643" s="11"/>
      <c r="BQ643" s="11"/>
      <c r="BR643" s="11"/>
      <c r="BS643" s="11"/>
      <c r="BT643" s="11"/>
      <c r="BU643" s="11"/>
      <c r="BV643" s="16"/>
      <c r="BW643" s="11"/>
      <c r="BX643" s="11"/>
      <c r="BY643" s="11"/>
      <c r="BZ643" s="11"/>
      <c r="CA643" s="11"/>
      <c r="CB643" s="11"/>
      <c r="CC643" s="9"/>
      <c r="CD643" s="9"/>
    </row>
    <row r="644" hidden="1">
      <c r="A644" s="11" t="s">
        <v>5400</v>
      </c>
      <c r="B644" s="10">
        <v>2013.0</v>
      </c>
      <c r="C644" s="11" t="s">
        <v>5389</v>
      </c>
      <c r="D644" s="11" t="s">
        <v>5390</v>
      </c>
      <c r="E644" s="9"/>
      <c r="F644" s="11" t="s">
        <v>5401</v>
      </c>
      <c r="G644" s="30">
        <v>44563.0</v>
      </c>
      <c r="H644" s="9"/>
      <c r="I644" s="10">
        <v>234.0</v>
      </c>
      <c r="J644" s="10">
        <v>257.0</v>
      </c>
      <c r="K644" s="9"/>
      <c r="L644" s="10">
        <v>1.0</v>
      </c>
      <c r="M644" s="11" t="s">
        <v>5402</v>
      </c>
      <c r="N644" s="11" t="s">
        <v>5403</v>
      </c>
      <c r="O644" s="12" t="s">
        <v>5404</v>
      </c>
      <c r="P644" s="11" t="s">
        <v>5405</v>
      </c>
      <c r="Q644" s="11" t="s">
        <v>89</v>
      </c>
      <c r="R644" s="9"/>
      <c r="S644" s="9"/>
      <c r="T644" s="9"/>
      <c r="U644" s="11" t="s">
        <v>90</v>
      </c>
      <c r="V644" s="13" t="s">
        <v>91</v>
      </c>
      <c r="W644" s="9"/>
      <c r="X644" s="13" t="s">
        <v>91</v>
      </c>
      <c r="Y644" s="14"/>
      <c r="Z644" s="9"/>
      <c r="AA644" s="13" t="s">
        <v>91</v>
      </c>
      <c r="AB644" s="9"/>
      <c r="AC644" s="9"/>
      <c r="AD644" s="9"/>
      <c r="AE644" s="9"/>
      <c r="AF644" s="9"/>
      <c r="AG644" s="15"/>
      <c r="AH644" s="9"/>
      <c r="AI644" s="9"/>
      <c r="AJ644" s="9"/>
      <c r="AK644" s="9"/>
      <c r="AL644" s="9"/>
      <c r="AM644" s="9"/>
      <c r="AN644" s="9"/>
      <c r="AO644" s="15"/>
      <c r="AP644" s="15"/>
      <c r="AQ644" s="9"/>
      <c r="AR644" s="9"/>
      <c r="AS644" s="9"/>
      <c r="AT644" s="9"/>
      <c r="AU644" s="9"/>
      <c r="AV644" s="9"/>
      <c r="AW644" s="9"/>
      <c r="AX644" s="15"/>
      <c r="AY644" s="9"/>
      <c r="AZ644" s="9"/>
      <c r="BA644" s="9"/>
      <c r="BB644" s="9"/>
      <c r="BC644" s="9"/>
      <c r="BD644" s="9"/>
      <c r="BE644" s="9"/>
      <c r="BF644" s="9"/>
      <c r="BG644" s="9"/>
      <c r="BH644" s="9"/>
      <c r="BI644" s="9"/>
      <c r="BJ644" s="11"/>
      <c r="BK644" s="16"/>
      <c r="BL644" s="11"/>
      <c r="BM644" s="11"/>
      <c r="BN644" s="11"/>
      <c r="BO644" s="11"/>
      <c r="BP644" s="11"/>
      <c r="BQ644" s="11"/>
      <c r="BR644" s="11"/>
      <c r="BS644" s="11"/>
      <c r="BT644" s="11"/>
      <c r="BU644" s="11"/>
      <c r="BV644" s="16"/>
      <c r="BW644" s="11"/>
      <c r="BX644" s="11"/>
      <c r="BY644" s="11"/>
      <c r="BZ644" s="11"/>
      <c r="CA644" s="11"/>
      <c r="CB644" s="11"/>
      <c r="CC644" s="9"/>
      <c r="CD644" s="9"/>
    </row>
    <row r="645" hidden="1">
      <c r="A645" s="11" t="s">
        <v>5406</v>
      </c>
      <c r="B645" s="10">
        <v>2014.0</v>
      </c>
      <c r="C645" s="11" t="s">
        <v>5407</v>
      </c>
      <c r="D645" s="11" t="s">
        <v>5408</v>
      </c>
      <c r="E645" s="9"/>
      <c r="F645" s="11" t="s">
        <v>3689</v>
      </c>
      <c r="I645" s="10">
        <v>325.0</v>
      </c>
      <c r="J645" s="10">
        <v>334.0</v>
      </c>
      <c r="K645" s="11" t="s">
        <v>5409</v>
      </c>
      <c r="L645" s="10">
        <v>1.0</v>
      </c>
      <c r="M645" s="11" t="s">
        <v>5410</v>
      </c>
      <c r="N645" s="11" t="s">
        <v>5411</v>
      </c>
      <c r="O645" s="12" t="s">
        <v>5412</v>
      </c>
      <c r="P645" s="11" t="s">
        <v>5413</v>
      </c>
      <c r="Q645" s="11" t="s">
        <v>89</v>
      </c>
      <c r="R645" s="9"/>
      <c r="S645" s="9"/>
      <c r="T645" s="9"/>
      <c r="U645" s="9"/>
      <c r="V645" s="17" t="s">
        <v>133</v>
      </c>
      <c r="W645" s="11" t="s">
        <v>90</v>
      </c>
      <c r="X645" s="13" t="s">
        <v>91</v>
      </c>
      <c r="Y645" s="14"/>
      <c r="Z645" s="9"/>
      <c r="AA645" s="13" t="s">
        <v>91</v>
      </c>
      <c r="AB645" s="9"/>
      <c r="AC645" s="9"/>
      <c r="AD645" s="9"/>
      <c r="AE645" s="9"/>
      <c r="AF645" s="9"/>
      <c r="AG645" s="15"/>
      <c r="AH645" s="9"/>
      <c r="AI645" s="9"/>
      <c r="AJ645" s="9"/>
      <c r="AK645" s="9"/>
      <c r="AL645" s="9"/>
      <c r="AM645" s="9"/>
      <c r="AN645" s="9"/>
      <c r="AO645" s="15"/>
      <c r="AP645" s="15"/>
      <c r="AQ645" s="9"/>
      <c r="AR645" s="9"/>
      <c r="AS645" s="9"/>
      <c r="AT645" s="9"/>
      <c r="AU645" s="9"/>
      <c r="AV645" s="9"/>
      <c r="AW645" s="9"/>
      <c r="AX645" s="15"/>
      <c r="AY645" s="9"/>
      <c r="AZ645" s="9"/>
      <c r="BA645" s="9"/>
      <c r="BB645" s="9"/>
      <c r="BC645" s="9"/>
      <c r="BD645" s="9"/>
      <c r="BE645" s="9"/>
      <c r="BF645" s="9"/>
      <c r="BG645" s="9"/>
      <c r="BH645" s="9"/>
      <c r="BI645" s="9"/>
      <c r="BJ645" s="11"/>
      <c r="BK645" s="16"/>
      <c r="BL645" s="11"/>
      <c r="BM645" s="11"/>
      <c r="BN645" s="11"/>
      <c r="BO645" s="11"/>
      <c r="BP645" s="11"/>
      <c r="BQ645" s="11"/>
      <c r="BR645" s="11"/>
      <c r="BS645" s="11"/>
      <c r="BT645" s="11"/>
      <c r="BU645" s="11"/>
      <c r="BV645" s="16"/>
      <c r="BW645" s="11"/>
      <c r="BX645" s="11"/>
      <c r="BY645" s="11"/>
      <c r="BZ645" s="11"/>
      <c r="CA645" s="11"/>
      <c r="CB645" s="11"/>
      <c r="CC645" s="9"/>
      <c r="CD645" s="9"/>
    </row>
    <row r="646" hidden="1">
      <c r="A646" s="11" t="s">
        <v>5414</v>
      </c>
      <c r="B646" s="10">
        <v>2022.0</v>
      </c>
      <c r="C646" s="11" t="s">
        <v>5415</v>
      </c>
      <c r="D646" s="11" t="s">
        <v>5416</v>
      </c>
      <c r="E646" s="9"/>
      <c r="F646" s="11" t="s">
        <v>5416</v>
      </c>
      <c r="I646" s="10">
        <v>1.0</v>
      </c>
      <c r="J646" s="10">
        <v>159.0</v>
      </c>
      <c r="K646" s="9"/>
      <c r="L646" s="9"/>
      <c r="M646" s="11" t="s">
        <v>5417</v>
      </c>
      <c r="N646" s="11" t="s">
        <v>5418</v>
      </c>
      <c r="O646" s="12" t="s">
        <v>5419</v>
      </c>
      <c r="P646" s="11" t="s">
        <v>5420</v>
      </c>
      <c r="Q646" s="11" t="s">
        <v>89</v>
      </c>
      <c r="R646" s="9"/>
      <c r="S646" s="9"/>
      <c r="T646" s="9"/>
      <c r="U646" s="9"/>
      <c r="V646" s="17" t="s">
        <v>133</v>
      </c>
      <c r="W646" s="11" t="s">
        <v>90</v>
      </c>
      <c r="X646" s="13" t="s">
        <v>91</v>
      </c>
      <c r="Y646" s="14"/>
      <c r="Z646" s="9"/>
      <c r="AA646" s="13" t="s">
        <v>91</v>
      </c>
      <c r="AB646" s="9"/>
      <c r="AC646" s="9"/>
      <c r="AD646" s="9"/>
      <c r="AE646" s="9"/>
      <c r="AF646" s="9"/>
      <c r="AG646" s="15"/>
      <c r="AH646" s="9"/>
      <c r="AI646" s="9"/>
      <c r="AJ646" s="9"/>
      <c r="AK646" s="9"/>
      <c r="AL646" s="9"/>
      <c r="AM646" s="9"/>
      <c r="AN646" s="9"/>
      <c r="AO646" s="15"/>
      <c r="AP646" s="15"/>
      <c r="AQ646" s="9"/>
      <c r="AR646" s="9"/>
      <c r="AS646" s="9"/>
      <c r="AT646" s="9"/>
      <c r="AU646" s="9"/>
      <c r="AV646" s="9"/>
      <c r="AW646" s="9"/>
      <c r="AX646" s="15"/>
      <c r="AY646" s="9"/>
      <c r="AZ646" s="9"/>
      <c r="BA646" s="9"/>
      <c r="BB646" s="9"/>
      <c r="BC646" s="9"/>
      <c r="BD646" s="9"/>
      <c r="BE646" s="9"/>
      <c r="BF646" s="9"/>
      <c r="BG646" s="9"/>
      <c r="BH646" s="9"/>
      <c r="BI646" s="9"/>
      <c r="BJ646" s="11"/>
      <c r="BK646" s="16"/>
      <c r="BL646" s="11"/>
      <c r="BM646" s="11"/>
      <c r="BN646" s="11"/>
      <c r="BO646" s="11"/>
      <c r="BP646" s="11"/>
      <c r="BQ646" s="11"/>
      <c r="BR646" s="11"/>
      <c r="BS646" s="11"/>
      <c r="BT646" s="11"/>
      <c r="BU646" s="11"/>
      <c r="BV646" s="16"/>
      <c r="BW646" s="11"/>
      <c r="BX646" s="11"/>
      <c r="BY646" s="11"/>
      <c r="BZ646" s="11"/>
      <c r="CA646" s="11"/>
      <c r="CB646" s="11"/>
      <c r="CC646" s="9"/>
      <c r="CD646" s="9"/>
    </row>
    <row r="647" hidden="1">
      <c r="A647" s="11" t="s">
        <v>5421</v>
      </c>
      <c r="B647" s="10">
        <v>2020.0</v>
      </c>
      <c r="C647" s="11" t="s">
        <v>5422</v>
      </c>
      <c r="D647" s="11" t="s">
        <v>5423</v>
      </c>
      <c r="E647" s="9"/>
      <c r="F647" s="11" t="s">
        <v>5424</v>
      </c>
      <c r="G647" s="10">
        <v>15.0</v>
      </c>
      <c r="H647" s="10">
        <v>1.0</v>
      </c>
      <c r="I647" s="10">
        <v>70.0</v>
      </c>
      <c r="J647" s="10">
        <v>92.0</v>
      </c>
      <c r="K647" s="11" t="s">
        <v>5425</v>
      </c>
      <c r="L647" s="10">
        <v>4.0</v>
      </c>
      <c r="M647" s="11" t="s">
        <v>5426</v>
      </c>
      <c r="N647" s="11" t="s">
        <v>5427</v>
      </c>
      <c r="O647" s="12" t="s">
        <v>5428</v>
      </c>
      <c r="P647" s="11" t="s">
        <v>5429</v>
      </c>
      <c r="Q647" s="11" t="s">
        <v>89</v>
      </c>
      <c r="R647" s="9"/>
      <c r="S647" s="9"/>
      <c r="T647" s="9"/>
      <c r="U647" s="9"/>
      <c r="V647" s="17" t="s">
        <v>133</v>
      </c>
      <c r="W647" s="11" t="s">
        <v>90</v>
      </c>
      <c r="X647" s="13" t="s">
        <v>91</v>
      </c>
      <c r="Y647" s="14"/>
      <c r="Z647" s="9"/>
      <c r="AA647" s="13" t="s">
        <v>91</v>
      </c>
      <c r="AB647" s="9"/>
      <c r="AC647" s="9"/>
      <c r="AD647" s="9"/>
      <c r="AE647" s="9"/>
      <c r="AF647" s="9"/>
      <c r="AG647" s="15"/>
      <c r="AH647" s="9"/>
      <c r="AI647" s="9"/>
      <c r="AJ647" s="9"/>
      <c r="AK647" s="9"/>
      <c r="AL647" s="9"/>
      <c r="AM647" s="9"/>
      <c r="AN647" s="9"/>
      <c r="AO647" s="15"/>
      <c r="AP647" s="15"/>
      <c r="AQ647" s="9"/>
      <c r="AR647" s="9"/>
      <c r="AS647" s="9"/>
      <c r="AT647" s="9"/>
      <c r="AU647" s="9"/>
      <c r="AV647" s="9"/>
      <c r="AW647" s="9"/>
      <c r="AX647" s="15"/>
      <c r="AY647" s="9"/>
      <c r="AZ647" s="9"/>
      <c r="BA647" s="9"/>
      <c r="BB647" s="9"/>
      <c r="BC647" s="9"/>
      <c r="BD647" s="9"/>
      <c r="BE647" s="9"/>
      <c r="BF647" s="9"/>
      <c r="BG647" s="9"/>
      <c r="BH647" s="9"/>
      <c r="BI647" s="9"/>
      <c r="BJ647" s="11"/>
      <c r="BK647" s="16"/>
      <c r="BL647" s="11"/>
      <c r="BM647" s="11"/>
      <c r="BN647" s="11"/>
      <c r="BO647" s="11"/>
      <c r="BP647" s="11"/>
      <c r="BQ647" s="11"/>
      <c r="BR647" s="11"/>
      <c r="BS647" s="11"/>
      <c r="BT647" s="11"/>
      <c r="BU647" s="11"/>
      <c r="BV647" s="16"/>
      <c r="BW647" s="11"/>
      <c r="BX647" s="11"/>
      <c r="BY647" s="11"/>
      <c r="BZ647" s="11"/>
      <c r="CA647" s="11"/>
      <c r="CB647" s="11"/>
      <c r="CC647" s="9"/>
      <c r="CD647" s="9"/>
    </row>
    <row r="648" hidden="1">
      <c r="A648" s="11" t="s">
        <v>5430</v>
      </c>
      <c r="B648" s="10">
        <v>2016.0</v>
      </c>
      <c r="C648" s="11" t="s">
        <v>5431</v>
      </c>
      <c r="D648" s="11" t="s">
        <v>5432</v>
      </c>
      <c r="E648" s="9"/>
      <c r="F648" s="11" t="s">
        <v>137</v>
      </c>
      <c r="G648" s="10">
        <v>54.0</v>
      </c>
      <c r="H648" s="10">
        <v>1.0</v>
      </c>
      <c r="I648" s="10">
        <v>336.0</v>
      </c>
      <c r="J648" s="10">
        <v>364.0</v>
      </c>
      <c r="K648" s="11" t="s">
        <v>5433</v>
      </c>
      <c r="L648" s="10">
        <v>6.0</v>
      </c>
      <c r="M648" s="11" t="s">
        <v>5434</v>
      </c>
      <c r="N648" s="11" t="s">
        <v>5435</v>
      </c>
      <c r="O648" s="12" t="s">
        <v>5436</v>
      </c>
      <c r="P648" s="11" t="s">
        <v>5437</v>
      </c>
      <c r="Q648" s="11" t="s">
        <v>89</v>
      </c>
      <c r="R648" s="9"/>
      <c r="S648" s="9"/>
      <c r="T648" s="9"/>
      <c r="U648" s="9"/>
      <c r="V648" s="17" t="s">
        <v>133</v>
      </c>
      <c r="W648" s="11" t="s">
        <v>90</v>
      </c>
      <c r="X648" s="13" t="s">
        <v>91</v>
      </c>
      <c r="Y648" s="14"/>
      <c r="Z648" s="9"/>
      <c r="AA648" s="13" t="s">
        <v>91</v>
      </c>
      <c r="AB648" s="9"/>
      <c r="AC648" s="9"/>
      <c r="AD648" s="9"/>
      <c r="AE648" s="9"/>
      <c r="AF648" s="9"/>
      <c r="AG648" s="15"/>
      <c r="AH648" s="9"/>
      <c r="AI648" s="9"/>
      <c r="AJ648" s="9"/>
      <c r="AK648" s="9"/>
      <c r="AL648" s="9"/>
      <c r="AM648" s="9"/>
      <c r="AN648" s="9"/>
      <c r="AO648" s="15"/>
      <c r="AP648" s="15"/>
      <c r="AQ648" s="9"/>
      <c r="AR648" s="9"/>
      <c r="AS648" s="9"/>
      <c r="AT648" s="9"/>
      <c r="AU648" s="9"/>
      <c r="AV648" s="9"/>
      <c r="AW648" s="9"/>
      <c r="AX648" s="15"/>
      <c r="AY648" s="9"/>
      <c r="AZ648" s="9"/>
      <c r="BA648" s="9"/>
      <c r="BB648" s="9"/>
      <c r="BC648" s="9"/>
      <c r="BD648" s="9"/>
      <c r="BE648" s="9"/>
      <c r="BF648" s="9"/>
      <c r="BG648" s="9"/>
      <c r="BH648" s="9"/>
      <c r="BI648" s="9"/>
      <c r="BJ648" s="11"/>
      <c r="BK648" s="16"/>
      <c r="BL648" s="11"/>
      <c r="BM648" s="11"/>
      <c r="BN648" s="11"/>
      <c r="BO648" s="11"/>
      <c r="BP648" s="11"/>
      <c r="BQ648" s="11"/>
      <c r="BR648" s="11"/>
      <c r="BS648" s="11"/>
      <c r="BT648" s="11"/>
      <c r="BU648" s="11"/>
      <c r="BV648" s="16"/>
      <c r="BW648" s="11"/>
      <c r="BX648" s="11"/>
      <c r="BY648" s="11"/>
      <c r="BZ648" s="11"/>
      <c r="CA648" s="11"/>
      <c r="CB648" s="11"/>
      <c r="CC648" s="9"/>
      <c r="CD648" s="9"/>
    </row>
    <row r="649" hidden="1">
      <c r="A649" s="11" t="s">
        <v>5438</v>
      </c>
      <c r="B649" s="10">
        <v>2019.0</v>
      </c>
      <c r="C649" s="11" t="s">
        <v>5439</v>
      </c>
      <c r="D649" s="11" t="s">
        <v>5440</v>
      </c>
      <c r="E649" s="9"/>
      <c r="F649" s="11" t="s">
        <v>1415</v>
      </c>
      <c r="G649" s="10">
        <v>214.0</v>
      </c>
      <c r="H649" s="9"/>
      <c r="I649" s="10">
        <v>30.0</v>
      </c>
      <c r="J649" s="10">
        <v>43.0</v>
      </c>
      <c r="K649" s="11" t="s">
        <v>5441</v>
      </c>
      <c r="L649" s="10">
        <v>36.0</v>
      </c>
      <c r="M649" s="11" t="s">
        <v>5442</v>
      </c>
      <c r="N649" s="11" t="s">
        <v>5443</v>
      </c>
      <c r="O649" s="12" t="s">
        <v>5444</v>
      </c>
      <c r="P649" s="11" t="s">
        <v>5445</v>
      </c>
      <c r="Q649" s="11" t="s">
        <v>89</v>
      </c>
      <c r="R649" s="9"/>
      <c r="S649" s="9"/>
      <c r="T649" s="9"/>
      <c r="U649" s="9"/>
      <c r="V649" s="17" t="s">
        <v>133</v>
      </c>
      <c r="W649" s="11" t="s">
        <v>90</v>
      </c>
      <c r="X649" s="13" t="s">
        <v>91</v>
      </c>
      <c r="Y649" s="14"/>
      <c r="Z649" s="9"/>
      <c r="AA649" s="13" t="s">
        <v>91</v>
      </c>
      <c r="AB649" s="9"/>
      <c r="AC649" s="9"/>
      <c r="AD649" s="9"/>
      <c r="AE649" s="9"/>
      <c r="AF649" s="9"/>
      <c r="AG649" s="15"/>
      <c r="AH649" s="9"/>
      <c r="AI649" s="9"/>
      <c r="AJ649" s="9"/>
      <c r="AK649" s="9"/>
      <c r="AL649" s="9"/>
      <c r="AM649" s="9"/>
      <c r="AN649" s="9"/>
      <c r="AO649" s="15"/>
      <c r="AP649" s="15"/>
      <c r="AQ649" s="9"/>
      <c r="AR649" s="9"/>
      <c r="AS649" s="9"/>
      <c r="AT649" s="9"/>
      <c r="AU649" s="9"/>
      <c r="AV649" s="9"/>
      <c r="AW649" s="9"/>
      <c r="AX649" s="15"/>
      <c r="AY649" s="9"/>
      <c r="AZ649" s="9"/>
      <c r="BA649" s="9"/>
      <c r="BB649" s="9"/>
      <c r="BC649" s="9"/>
      <c r="BD649" s="9"/>
      <c r="BE649" s="9"/>
      <c r="BF649" s="9"/>
      <c r="BG649" s="9"/>
      <c r="BH649" s="9"/>
      <c r="BI649" s="9"/>
      <c r="BJ649" s="11"/>
      <c r="BK649" s="16"/>
      <c r="BL649" s="11"/>
      <c r="BM649" s="11"/>
      <c r="BN649" s="11"/>
      <c r="BO649" s="11"/>
      <c r="BP649" s="11"/>
      <c r="BQ649" s="11"/>
      <c r="BR649" s="11"/>
      <c r="BS649" s="11"/>
      <c r="BT649" s="11"/>
      <c r="BU649" s="11"/>
      <c r="BV649" s="16"/>
      <c r="BW649" s="11"/>
      <c r="BX649" s="11"/>
      <c r="BY649" s="11"/>
      <c r="BZ649" s="11"/>
      <c r="CA649" s="11"/>
      <c r="CB649" s="11"/>
      <c r="CC649" s="9"/>
      <c r="CD649" s="9"/>
    </row>
    <row r="650" hidden="1">
      <c r="A650" s="11" t="s">
        <v>5446</v>
      </c>
      <c r="B650" s="10">
        <v>2019.0</v>
      </c>
      <c r="C650" s="11" t="s">
        <v>5447</v>
      </c>
      <c r="D650" s="11" t="s">
        <v>5448</v>
      </c>
      <c r="E650" s="9"/>
      <c r="F650" s="11" t="s">
        <v>754</v>
      </c>
      <c r="I650" s="9"/>
      <c r="J650" s="9"/>
      <c r="K650" s="11" t="s">
        <v>5449</v>
      </c>
      <c r="L650" s="10">
        <v>52.0</v>
      </c>
      <c r="M650" s="11" t="s">
        <v>5450</v>
      </c>
      <c r="N650" s="11" t="s">
        <v>5451</v>
      </c>
      <c r="O650" s="12" t="s">
        <v>5452</v>
      </c>
      <c r="P650" s="11" t="s">
        <v>5453</v>
      </c>
      <c r="Q650" s="11" t="s">
        <v>89</v>
      </c>
      <c r="R650" s="9"/>
      <c r="S650" s="9"/>
      <c r="T650" s="9"/>
      <c r="U650" s="9"/>
      <c r="V650" s="17" t="s">
        <v>133</v>
      </c>
      <c r="W650" s="11" t="s">
        <v>90</v>
      </c>
      <c r="X650" s="13" t="s">
        <v>91</v>
      </c>
      <c r="Y650" s="14"/>
      <c r="Z650" s="9"/>
      <c r="AA650" s="13" t="s">
        <v>91</v>
      </c>
      <c r="AB650" s="9"/>
      <c r="AC650" s="9"/>
      <c r="AD650" s="9"/>
      <c r="AE650" s="9"/>
      <c r="AF650" s="9"/>
      <c r="AG650" s="15"/>
      <c r="AH650" s="9"/>
      <c r="AI650" s="9"/>
      <c r="AJ650" s="9"/>
      <c r="AK650" s="9"/>
      <c r="AL650" s="9"/>
      <c r="AM650" s="9"/>
      <c r="AN650" s="9"/>
      <c r="AO650" s="15"/>
      <c r="AP650" s="15"/>
      <c r="AQ650" s="9"/>
      <c r="AR650" s="9"/>
      <c r="AS650" s="9"/>
      <c r="AT650" s="9"/>
      <c r="AU650" s="9"/>
      <c r="AV650" s="9"/>
      <c r="AW650" s="9"/>
      <c r="AX650" s="15"/>
      <c r="AY650" s="9"/>
      <c r="AZ650" s="9"/>
      <c r="BA650" s="9"/>
      <c r="BB650" s="9"/>
      <c r="BC650" s="9"/>
      <c r="BD650" s="9"/>
      <c r="BE650" s="9"/>
      <c r="BF650" s="9"/>
      <c r="BG650" s="9"/>
      <c r="BH650" s="9"/>
      <c r="BI650" s="9"/>
      <c r="BJ650" s="11"/>
      <c r="BK650" s="16"/>
      <c r="BL650" s="11"/>
      <c r="BM650" s="11"/>
      <c r="BN650" s="11"/>
      <c r="BO650" s="11"/>
      <c r="BP650" s="11"/>
      <c r="BQ650" s="11"/>
      <c r="BR650" s="11"/>
      <c r="BS650" s="11"/>
      <c r="BT650" s="11"/>
      <c r="BU650" s="11"/>
      <c r="BV650" s="16"/>
      <c r="BW650" s="11"/>
      <c r="BX650" s="11"/>
      <c r="BY650" s="11"/>
      <c r="BZ650" s="11"/>
      <c r="CA650" s="11"/>
      <c r="CB650" s="11"/>
      <c r="CC650" s="9"/>
      <c r="CD650" s="9"/>
    </row>
    <row r="651" hidden="1">
      <c r="A651" s="11" t="s">
        <v>5454</v>
      </c>
      <c r="B651" s="10">
        <v>2019.0</v>
      </c>
      <c r="C651" s="11" t="s">
        <v>5455</v>
      </c>
      <c r="D651" s="11" t="s">
        <v>5456</v>
      </c>
      <c r="E651" s="9"/>
      <c r="F651" s="11" t="s">
        <v>950</v>
      </c>
      <c r="G651" s="10">
        <v>20.0</v>
      </c>
      <c r="H651" s="9"/>
      <c r="I651" s="10">
        <v>65.0</v>
      </c>
      <c r="J651" s="10">
        <v>80.0</v>
      </c>
      <c r="K651" s="11" t="s">
        <v>5457</v>
      </c>
      <c r="L651" s="10">
        <v>34.0</v>
      </c>
      <c r="M651" s="11" t="s">
        <v>5458</v>
      </c>
      <c r="N651" s="11" t="s">
        <v>5459</v>
      </c>
      <c r="O651" s="12" t="s">
        <v>5460</v>
      </c>
      <c r="P651" s="11" t="s">
        <v>5461</v>
      </c>
      <c r="Q651" s="11" t="s">
        <v>89</v>
      </c>
      <c r="R651" s="9"/>
      <c r="S651" s="9"/>
      <c r="T651" s="9"/>
      <c r="U651" s="9"/>
      <c r="V651" s="17" t="s">
        <v>133</v>
      </c>
      <c r="W651" s="11" t="s">
        <v>90</v>
      </c>
      <c r="X651" s="13" t="s">
        <v>91</v>
      </c>
      <c r="Y651" s="14"/>
      <c r="Z651" s="9"/>
      <c r="AA651" s="13" t="s">
        <v>91</v>
      </c>
      <c r="AB651" s="9"/>
      <c r="AC651" s="9"/>
      <c r="AD651" s="9"/>
      <c r="AE651" s="9"/>
      <c r="AF651" s="9"/>
      <c r="AG651" s="15"/>
      <c r="AH651" s="9"/>
      <c r="AI651" s="9"/>
      <c r="AJ651" s="9"/>
      <c r="AK651" s="9"/>
      <c r="AL651" s="9"/>
      <c r="AM651" s="9"/>
      <c r="AN651" s="9"/>
      <c r="AO651" s="15"/>
      <c r="AP651" s="15"/>
      <c r="AQ651" s="9"/>
      <c r="AR651" s="9"/>
      <c r="AS651" s="9"/>
      <c r="AT651" s="9"/>
      <c r="AU651" s="9"/>
      <c r="AV651" s="9"/>
      <c r="AW651" s="9"/>
      <c r="AX651" s="15"/>
      <c r="AY651" s="9"/>
      <c r="AZ651" s="9"/>
      <c r="BA651" s="9"/>
      <c r="BB651" s="9"/>
      <c r="BC651" s="9"/>
      <c r="BD651" s="9"/>
      <c r="BE651" s="9"/>
      <c r="BF651" s="9"/>
      <c r="BG651" s="9"/>
      <c r="BH651" s="9"/>
      <c r="BI651" s="9"/>
      <c r="BJ651" s="11"/>
      <c r="BK651" s="16"/>
      <c r="BL651" s="11"/>
      <c r="BM651" s="11"/>
      <c r="BN651" s="11"/>
      <c r="BO651" s="11"/>
      <c r="BP651" s="11"/>
      <c r="BQ651" s="11"/>
      <c r="BR651" s="11"/>
      <c r="BS651" s="11"/>
      <c r="BT651" s="11"/>
      <c r="BU651" s="11"/>
      <c r="BV651" s="16"/>
      <c r="BW651" s="11"/>
      <c r="BX651" s="11"/>
      <c r="BY651" s="11"/>
      <c r="BZ651" s="11"/>
      <c r="CA651" s="11"/>
      <c r="CB651" s="11"/>
      <c r="CC651" s="9"/>
      <c r="CD651" s="9"/>
    </row>
    <row r="652" hidden="1">
      <c r="A652" s="9"/>
      <c r="B652" s="10">
        <v>2012.0</v>
      </c>
      <c r="C652" s="11" t="s">
        <v>5462</v>
      </c>
      <c r="D652" s="11" t="s">
        <v>5463</v>
      </c>
      <c r="E652" s="9"/>
      <c r="F652" s="11" t="s">
        <v>5464</v>
      </c>
      <c r="G652" s="10">
        <v>2196.0</v>
      </c>
      <c r="H652" s="9"/>
      <c r="I652" s="10">
        <v>1218.0</v>
      </c>
      <c r="J652" s="10">
        <v>1223.0</v>
      </c>
      <c r="K652" s="11" t="s">
        <v>5465</v>
      </c>
      <c r="L652" s="10">
        <v>13.0</v>
      </c>
      <c r="M652" s="11" t="s">
        <v>5466</v>
      </c>
      <c r="N652" s="11" t="s">
        <v>5467</v>
      </c>
      <c r="O652" s="12" t="s">
        <v>5468</v>
      </c>
      <c r="P652" s="11" t="s">
        <v>5469</v>
      </c>
      <c r="Q652" s="11" t="s">
        <v>89</v>
      </c>
      <c r="R652" s="9"/>
      <c r="S652" s="9"/>
      <c r="T652" s="9"/>
      <c r="U652" s="9"/>
      <c r="V652" s="17" t="s">
        <v>133</v>
      </c>
      <c r="W652" s="11" t="s">
        <v>90</v>
      </c>
      <c r="X652" s="13" t="s">
        <v>91</v>
      </c>
      <c r="Y652" s="14"/>
      <c r="Z652" s="9"/>
      <c r="AA652" s="13" t="s">
        <v>91</v>
      </c>
      <c r="AB652" s="9"/>
      <c r="AC652" s="9"/>
      <c r="AD652" s="9"/>
      <c r="AE652" s="9"/>
      <c r="AF652" s="9"/>
      <c r="AG652" s="15"/>
      <c r="AH652" s="9"/>
      <c r="AI652" s="9"/>
      <c r="AJ652" s="9"/>
      <c r="AK652" s="9"/>
      <c r="AL652" s="9"/>
      <c r="AM652" s="9"/>
      <c r="AN652" s="9"/>
      <c r="AO652" s="15"/>
      <c r="AP652" s="15"/>
      <c r="AQ652" s="9"/>
      <c r="AR652" s="9"/>
      <c r="AS652" s="9"/>
      <c r="AT652" s="9"/>
      <c r="AU652" s="9"/>
      <c r="AV652" s="9"/>
      <c r="AW652" s="9"/>
      <c r="AX652" s="15"/>
      <c r="AY652" s="9"/>
      <c r="AZ652" s="9"/>
      <c r="BA652" s="9"/>
      <c r="BB652" s="9"/>
      <c r="BC652" s="9"/>
      <c r="BD652" s="9"/>
      <c r="BE652" s="9"/>
      <c r="BF652" s="9"/>
      <c r="BG652" s="9"/>
      <c r="BH652" s="9"/>
      <c r="BI652" s="9"/>
      <c r="BJ652" s="11"/>
      <c r="BK652" s="16"/>
      <c r="BL652" s="11"/>
      <c r="BM652" s="11"/>
      <c r="BN652" s="11"/>
      <c r="BO652" s="11"/>
      <c r="BP652" s="11"/>
      <c r="BQ652" s="11"/>
      <c r="BR652" s="11"/>
      <c r="BS652" s="11"/>
      <c r="BT652" s="11"/>
      <c r="BU652" s="11"/>
      <c r="BV652" s="16"/>
      <c r="BW652" s="11"/>
      <c r="BX652" s="11"/>
      <c r="BY652" s="11"/>
      <c r="BZ652" s="11"/>
      <c r="CA652" s="11"/>
      <c r="CB652" s="11"/>
      <c r="CC652" s="9"/>
      <c r="CD652" s="9"/>
    </row>
    <row r="653" hidden="1">
      <c r="A653" s="11" t="s">
        <v>5470</v>
      </c>
      <c r="B653" s="10">
        <v>2017.0</v>
      </c>
      <c r="C653" s="11" t="s">
        <v>5471</v>
      </c>
      <c r="D653" s="11" t="s">
        <v>5472</v>
      </c>
      <c r="E653" s="9"/>
      <c r="F653" s="11" t="s">
        <v>754</v>
      </c>
      <c r="G653" s="10">
        <v>250.0</v>
      </c>
      <c r="H653" s="10">
        <v>2.0</v>
      </c>
      <c r="I653" s="10">
        <v>463.0</v>
      </c>
      <c r="J653" s="10">
        <v>485.0</v>
      </c>
      <c r="K653" s="11" t="s">
        <v>5473</v>
      </c>
      <c r="L653" s="10">
        <v>137.0</v>
      </c>
      <c r="M653" s="11" t="s">
        <v>5474</v>
      </c>
      <c r="N653" s="11" t="s">
        <v>5475</v>
      </c>
      <c r="O653" s="12" t="s">
        <v>5476</v>
      </c>
      <c r="P653" s="11" t="s">
        <v>5477</v>
      </c>
      <c r="Q653" s="11" t="s">
        <v>89</v>
      </c>
      <c r="R653" s="9"/>
      <c r="S653" s="9"/>
      <c r="T653" s="9"/>
      <c r="U653" s="9"/>
      <c r="V653" s="17" t="s">
        <v>133</v>
      </c>
      <c r="W653" s="11" t="s">
        <v>90</v>
      </c>
      <c r="X653" s="13" t="s">
        <v>91</v>
      </c>
      <c r="Y653" s="14"/>
      <c r="Z653" s="9"/>
      <c r="AA653" s="13" t="s">
        <v>91</v>
      </c>
      <c r="AB653" s="9"/>
      <c r="AC653" s="9"/>
      <c r="AD653" s="9"/>
      <c r="AE653" s="9"/>
      <c r="AF653" s="9"/>
      <c r="AG653" s="15"/>
      <c r="AH653" s="9"/>
      <c r="AI653" s="9"/>
      <c r="AJ653" s="9"/>
      <c r="AK653" s="9"/>
      <c r="AL653" s="9"/>
      <c r="AM653" s="9"/>
      <c r="AN653" s="9"/>
      <c r="AO653" s="15"/>
      <c r="AP653" s="15"/>
      <c r="AQ653" s="9"/>
      <c r="AR653" s="9"/>
      <c r="AS653" s="9"/>
      <c r="AT653" s="9"/>
      <c r="AU653" s="9"/>
      <c r="AV653" s="9"/>
      <c r="AW653" s="9"/>
      <c r="AX653" s="15"/>
      <c r="AY653" s="9"/>
      <c r="AZ653" s="9"/>
      <c r="BA653" s="9"/>
      <c r="BB653" s="9"/>
      <c r="BC653" s="9"/>
      <c r="BD653" s="9"/>
      <c r="BE653" s="9"/>
      <c r="BF653" s="9"/>
      <c r="BG653" s="9"/>
      <c r="BH653" s="9"/>
      <c r="BI653" s="9"/>
      <c r="BJ653" s="11"/>
      <c r="BK653" s="16"/>
      <c r="BL653" s="11"/>
      <c r="BM653" s="11"/>
      <c r="BN653" s="11"/>
      <c r="BO653" s="11"/>
      <c r="BP653" s="11"/>
      <c r="BQ653" s="11"/>
      <c r="BR653" s="11"/>
      <c r="BS653" s="11"/>
      <c r="BT653" s="11"/>
      <c r="BU653" s="11"/>
      <c r="BV653" s="16"/>
      <c r="BW653" s="11"/>
      <c r="BX653" s="11"/>
      <c r="BY653" s="11"/>
      <c r="BZ653" s="11"/>
      <c r="CA653" s="11"/>
      <c r="CB653" s="11"/>
      <c r="CC653" s="9"/>
      <c r="CD653" s="9"/>
    </row>
    <row r="654" hidden="1">
      <c r="A654" s="9"/>
      <c r="B654" s="10">
        <v>2021.0</v>
      </c>
      <c r="C654" s="11" t="s">
        <v>5478</v>
      </c>
      <c r="D654" s="11" t="s">
        <v>5479</v>
      </c>
      <c r="E654" s="9"/>
      <c r="F654" s="11" t="s">
        <v>4046</v>
      </c>
      <c r="I654" s="10">
        <v>4187.0</v>
      </c>
      <c r="J654" s="10">
        <v>4198.0</v>
      </c>
      <c r="K654" s="11" t="s">
        <v>5480</v>
      </c>
      <c r="M654" s="11" t="s">
        <v>5481</v>
      </c>
      <c r="N654" s="11" t="s">
        <v>5482</v>
      </c>
      <c r="O654" s="12" t="s">
        <v>5483</v>
      </c>
      <c r="P654" s="11" t="s">
        <v>5484</v>
      </c>
      <c r="Q654" s="11" t="s">
        <v>89</v>
      </c>
      <c r="R654" s="9"/>
      <c r="S654" s="9"/>
      <c r="T654" s="9"/>
      <c r="U654" s="9"/>
      <c r="V654" s="17" t="s">
        <v>133</v>
      </c>
      <c r="W654" s="11" t="s">
        <v>90</v>
      </c>
      <c r="X654" s="13" t="s">
        <v>91</v>
      </c>
      <c r="Y654" s="14"/>
      <c r="Z654" s="9"/>
      <c r="AA654" s="13" t="s">
        <v>91</v>
      </c>
      <c r="AB654" s="9"/>
      <c r="AC654" s="9"/>
      <c r="AD654" s="9"/>
      <c r="AE654" s="9"/>
      <c r="AF654" s="9"/>
      <c r="AG654" s="15"/>
      <c r="AH654" s="9"/>
      <c r="AI654" s="9"/>
      <c r="AJ654" s="9"/>
      <c r="AK654" s="9"/>
      <c r="AL654" s="9"/>
      <c r="AM654" s="9"/>
      <c r="AN654" s="9"/>
      <c r="AO654" s="15"/>
      <c r="AP654" s="15"/>
      <c r="AQ654" s="9"/>
      <c r="AR654" s="9"/>
      <c r="AS654" s="9"/>
      <c r="AT654" s="9"/>
      <c r="AU654" s="9"/>
      <c r="AV654" s="9"/>
      <c r="AW654" s="9"/>
      <c r="AX654" s="15"/>
      <c r="AY654" s="9"/>
      <c r="AZ654" s="9"/>
      <c r="BA654" s="9"/>
      <c r="BB654" s="9"/>
      <c r="BC654" s="9"/>
      <c r="BD654" s="9"/>
      <c r="BE654" s="9"/>
      <c r="BF654" s="9"/>
      <c r="BG654" s="9"/>
      <c r="BH654" s="9"/>
      <c r="BI654" s="9"/>
      <c r="BJ654" s="11"/>
      <c r="BK654" s="16"/>
      <c r="BL654" s="11"/>
      <c r="BM654" s="11"/>
      <c r="BN654" s="11"/>
      <c r="BO654" s="11"/>
      <c r="BP654" s="11"/>
      <c r="BQ654" s="11"/>
      <c r="BR654" s="11"/>
      <c r="BS654" s="11"/>
      <c r="BT654" s="11"/>
      <c r="BU654" s="11"/>
      <c r="BV654" s="16"/>
      <c r="BW654" s="11"/>
      <c r="BX654" s="11"/>
      <c r="BY654" s="11"/>
      <c r="BZ654" s="11"/>
      <c r="CA654" s="11"/>
      <c r="CB654" s="11"/>
      <c r="CC654" s="9"/>
      <c r="CD654" s="9"/>
    </row>
    <row r="655" hidden="1">
      <c r="A655" s="11" t="s">
        <v>5485</v>
      </c>
      <c r="B655" s="10">
        <v>2022.0</v>
      </c>
      <c r="C655" s="11" t="s">
        <v>5486</v>
      </c>
      <c r="D655" s="11" t="s">
        <v>5487</v>
      </c>
      <c r="E655" s="9"/>
      <c r="F655" s="11" t="s">
        <v>5488</v>
      </c>
      <c r="G655" s="10">
        <v>2022.0</v>
      </c>
      <c r="H655" s="9"/>
      <c r="I655" s="9"/>
      <c r="J655" s="9"/>
      <c r="K655" s="9"/>
      <c r="L655" s="9"/>
      <c r="M655" s="11" t="s">
        <v>5489</v>
      </c>
      <c r="N655" s="11" t="s">
        <v>5490</v>
      </c>
      <c r="O655" s="12" t="s">
        <v>5491</v>
      </c>
      <c r="P655" s="11" t="s">
        <v>5492</v>
      </c>
      <c r="Q655" s="11" t="s">
        <v>89</v>
      </c>
      <c r="R655" s="9"/>
      <c r="S655" s="9"/>
      <c r="T655" s="9"/>
      <c r="U655" s="9"/>
      <c r="V655" s="17" t="s">
        <v>133</v>
      </c>
      <c r="W655" s="11" t="s">
        <v>90</v>
      </c>
      <c r="X655" s="13" t="s">
        <v>91</v>
      </c>
      <c r="Y655" s="14"/>
      <c r="Z655" s="9"/>
      <c r="AA655" s="13" t="s">
        <v>91</v>
      </c>
      <c r="AB655" s="9"/>
      <c r="AC655" s="9"/>
      <c r="AD655" s="9"/>
      <c r="AE655" s="9"/>
      <c r="AF655" s="9"/>
      <c r="AG655" s="15"/>
      <c r="AH655" s="9"/>
      <c r="AI655" s="9"/>
      <c r="AJ655" s="9"/>
      <c r="AK655" s="9"/>
      <c r="AL655" s="9"/>
      <c r="AM655" s="9"/>
      <c r="AN655" s="9"/>
      <c r="AO655" s="15"/>
      <c r="AP655" s="15"/>
      <c r="AQ655" s="9"/>
      <c r="AR655" s="9"/>
      <c r="AS655" s="9"/>
      <c r="AT655" s="9"/>
      <c r="AU655" s="9"/>
      <c r="AV655" s="9"/>
      <c r="AW655" s="9"/>
      <c r="AX655" s="15"/>
      <c r="AY655" s="9"/>
      <c r="AZ655" s="9"/>
      <c r="BA655" s="9"/>
      <c r="BB655" s="9"/>
      <c r="BC655" s="9"/>
      <c r="BD655" s="9"/>
      <c r="BE655" s="9"/>
      <c r="BF655" s="9"/>
      <c r="BG655" s="9"/>
      <c r="BH655" s="9"/>
      <c r="BI655" s="9"/>
      <c r="BJ655" s="11"/>
      <c r="BK655" s="16"/>
      <c r="BL655" s="11"/>
      <c r="BM655" s="11"/>
      <c r="BN655" s="11"/>
      <c r="BO655" s="11"/>
      <c r="BP655" s="11"/>
      <c r="BQ655" s="11"/>
      <c r="BR655" s="11"/>
      <c r="BS655" s="11"/>
      <c r="BT655" s="11"/>
      <c r="BU655" s="11"/>
      <c r="BV655" s="16"/>
      <c r="BW655" s="11"/>
      <c r="BX655" s="11"/>
      <c r="BY655" s="11"/>
      <c r="BZ655" s="11"/>
      <c r="CA655" s="11"/>
      <c r="CB655" s="11"/>
      <c r="CC655" s="9"/>
      <c r="CD655" s="9"/>
    </row>
    <row r="656" hidden="1">
      <c r="A656" s="9"/>
      <c r="B656" s="10">
        <v>2020.0</v>
      </c>
      <c r="C656" s="11" t="s">
        <v>5493</v>
      </c>
      <c r="D656" s="11" t="s">
        <v>5494</v>
      </c>
      <c r="E656" s="9"/>
      <c r="F656" s="11" t="s">
        <v>2577</v>
      </c>
      <c r="G656" s="10">
        <v>9.0</v>
      </c>
      <c r="H656" s="10">
        <v>2.0</v>
      </c>
      <c r="I656" s="10">
        <v>157.0</v>
      </c>
      <c r="J656" s="10">
        <v>164.0</v>
      </c>
      <c r="K656" s="11" t="s">
        <v>5495</v>
      </c>
      <c r="L656" s="10">
        <v>1.0</v>
      </c>
      <c r="M656" s="11" t="s">
        <v>5496</v>
      </c>
      <c r="N656" s="11" t="s">
        <v>5497</v>
      </c>
      <c r="O656" s="12" t="s">
        <v>5498</v>
      </c>
      <c r="P656" s="11" t="s">
        <v>5499</v>
      </c>
      <c r="Q656" s="11" t="s">
        <v>89</v>
      </c>
      <c r="R656" s="9"/>
      <c r="S656" s="9"/>
      <c r="T656" s="9"/>
      <c r="U656" s="9"/>
      <c r="V656" s="17" t="s">
        <v>133</v>
      </c>
      <c r="W656" s="11" t="s">
        <v>90</v>
      </c>
      <c r="X656" s="13" t="s">
        <v>91</v>
      </c>
      <c r="Y656" s="14"/>
      <c r="Z656" s="9"/>
      <c r="AA656" s="13" t="s">
        <v>91</v>
      </c>
      <c r="AB656" s="9"/>
      <c r="AC656" s="9"/>
      <c r="AD656" s="9"/>
      <c r="AE656" s="9"/>
      <c r="AF656" s="9"/>
      <c r="AG656" s="15"/>
      <c r="AH656" s="9"/>
      <c r="AI656" s="9"/>
      <c r="AJ656" s="9"/>
      <c r="AK656" s="9"/>
      <c r="AL656" s="9"/>
      <c r="AM656" s="9"/>
      <c r="AN656" s="9"/>
      <c r="AO656" s="15"/>
      <c r="AP656" s="15"/>
      <c r="AQ656" s="9"/>
      <c r="AR656" s="9"/>
      <c r="AS656" s="9"/>
      <c r="AT656" s="9"/>
      <c r="AU656" s="9"/>
      <c r="AV656" s="9"/>
      <c r="AW656" s="9"/>
      <c r="AX656" s="15"/>
      <c r="AY656" s="9"/>
      <c r="AZ656" s="9"/>
      <c r="BA656" s="9"/>
      <c r="BB656" s="9"/>
      <c r="BC656" s="9"/>
      <c r="BD656" s="9"/>
      <c r="BE656" s="9"/>
      <c r="BF656" s="9"/>
      <c r="BG656" s="9"/>
      <c r="BH656" s="9"/>
      <c r="BI656" s="9"/>
      <c r="BJ656" s="11"/>
      <c r="BK656" s="16"/>
      <c r="BL656" s="11"/>
      <c r="BM656" s="11"/>
      <c r="BN656" s="11"/>
      <c r="BO656" s="11"/>
      <c r="BP656" s="11"/>
      <c r="BQ656" s="11"/>
      <c r="BR656" s="11"/>
      <c r="BS656" s="11"/>
      <c r="BT656" s="11"/>
      <c r="BU656" s="11"/>
      <c r="BV656" s="16"/>
      <c r="BW656" s="11"/>
      <c r="BX656" s="11"/>
      <c r="BY656" s="11"/>
      <c r="BZ656" s="11"/>
      <c r="CA656" s="11"/>
      <c r="CB656" s="11"/>
      <c r="CC656" s="9"/>
      <c r="CD656" s="9"/>
    </row>
    <row r="657" hidden="1">
      <c r="A657" s="11" t="s">
        <v>5500</v>
      </c>
      <c r="B657" s="10">
        <v>2017.0</v>
      </c>
      <c r="C657" s="11" t="s">
        <v>5501</v>
      </c>
      <c r="D657" s="11" t="s">
        <v>5502</v>
      </c>
      <c r="E657" s="9"/>
      <c r="F657" s="11" t="s">
        <v>5503</v>
      </c>
      <c r="G657" s="10">
        <v>10.0</v>
      </c>
      <c r="H657" s="10">
        <v>1.0</v>
      </c>
      <c r="I657" s="9"/>
      <c r="J657" s="9"/>
      <c r="K657" s="11" t="s">
        <v>5504</v>
      </c>
      <c r="L657" s="10">
        <v>1.0</v>
      </c>
      <c r="M657" s="11" t="s">
        <v>5505</v>
      </c>
      <c r="N657" s="11" t="s">
        <v>5506</v>
      </c>
      <c r="O657" s="12" t="s">
        <v>5507</v>
      </c>
      <c r="P657" s="11" t="s">
        <v>5508</v>
      </c>
      <c r="Q657" s="11" t="s">
        <v>89</v>
      </c>
      <c r="R657" s="9"/>
      <c r="S657" s="9"/>
      <c r="T657" s="9"/>
      <c r="U657" s="9"/>
      <c r="V657" s="17" t="s">
        <v>133</v>
      </c>
      <c r="W657" s="11" t="s">
        <v>90</v>
      </c>
      <c r="X657" s="13" t="s">
        <v>91</v>
      </c>
      <c r="Y657" s="14"/>
      <c r="Z657" s="9"/>
      <c r="AA657" s="13" t="s">
        <v>91</v>
      </c>
      <c r="AB657" s="9"/>
      <c r="AC657" s="9"/>
      <c r="AD657" s="9"/>
      <c r="AE657" s="9"/>
      <c r="AF657" s="9"/>
      <c r="AG657" s="15"/>
      <c r="AH657" s="9"/>
      <c r="AI657" s="9"/>
      <c r="AJ657" s="9"/>
      <c r="AK657" s="9"/>
      <c r="AL657" s="9"/>
      <c r="AM657" s="9"/>
      <c r="AN657" s="9"/>
      <c r="AO657" s="15"/>
      <c r="AP657" s="15"/>
      <c r="AQ657" s="9"/>
      <c r="AR657" s="9"/>
      <c r="AS657" s="9"/>
      <c r="AT657" s="9"/>
      <c r="AU657" s="9"/>
      <c r="AV657" s="9"/>
      <c r="AW657" s="9"/>
      <c r="AX657" s="15"/>
      <c r="AY657" s="9"/>
      <c r="AZ657" s="9"/>
      <c r="BA657" s="9"/>
      <c r="BB657" s="9"/>
      <c r="BC657" s="9"/>
      <c r="BD657" s="9"/>
      <c r="BE657" s="9"/>
      <c r="BF657" s="9"/>
      <c r="BG657" s="9"/>
      <c r="BH657" s="9"/>
      <c r="BI657" s="9"/>
      <c r="BJ657" s="11"/>
      <c r="BK657" s="16"/>
      <c r="BL657" s="11"/>
      <c r="BM657" s="11"/>
      <c r="BN657" s="11"/>
      <c r="BO657" s="11"/>
      <c r="BP657" s="11"/>
      <c r="BQ657" s="11"/>
      <c r="BR657" s="11"/>
      <c r="BS657" s="11"/>
      <c r="BT657" s="11"/>
      <c r="BU657" s="11"/>
      <c r="BV657" s="16"/>
      <c r="BW657" s="11"/>
      <c r="BX657" s="11"/>
      <c r="BY657" s="11"/>
      <c r="BZ657" s="11"/>
      <c r="CA657" s="11"/>
      <c r="CB657" s="11"/>
      <c r="CC657" s="9"/>
      <c r="CD657" s="9"/>
    </row>
    <row r="658" hidden="1">
      <c r="A658" s="11" t="s">
        <v>5509</v>
      </c>
      <c r="B658" s="10">
        <v>2021.0</v>
      </c>
      <c r="C658" s="11" t="s">
        <v>5510</v>
      </c>
      <c r="D658" s="11" t="s">
        <v>5511</v>
      </c>
      <c r="E658" s="9"/>
      <c r="F658" s="11" t="s">
        <v>5512</v>
      </c>
      <c r="G658" s="10">
        <v>4.0</v>
      </c>
      <c r="H658" s="9"/>
      <c r="I658" s="9"/>
      <c r="J658" s="9"/>
      <c r="K658" s="11" t="s">
        <v>5513</v>
      </c>
      <c r="L658" s="10">
        <v>3.0</v>
      </c>
      <c r="M658" s="11" t="s">
        <v>5514</v>
      </c>
      <c r="N658" s="11" t="s">
        <v>5515</v>
      </c>
      <c r="O658" s="12" t="s">
        <v>5516</v>
      </c>
      <c r="P658" s="11" t="s">
        <v>5517</v>
      </c>
      <c r="Q658" s="11" t="s">
        <v>89</v>
      </c>
      <c r="R658" s="9"/>
      <c r="S658" s="9"/>
      <c r="T658" s="9"/>
      <c r="U658" s="9"/>
      <c r="V658" s="17" t="s">
        <v>133</v>
      </c>
      <c r="W658" s="11" t="s">
        <v>90</v>
      </c>
      <c r="X658" s="13" t="s">
        <v>91</v>
      </c>
      <c r="Y658" s="14"/>
      <c r="Z658" s="9"/>
      <c r="AA658" s="13" t="s">
        <v>91</v>
      </c>
      <c r="AB658" s="9"/>
      <c r="AC658" s="9"/>
      <c r="AD658" s="9"/>
      <c r="AE658" s="9"/>
      <c r="AF658" s="9"/>
      <c r="AG658" s="15"/>
      <c r="AH658" s="9"/>
      <c r="AI658" s="9"/>
      <c r="AJ658" s="9"/>
      <c r="AK658" s="9"/>
      <c r="AL658" s="9"/>
      <c r="AM658" s="9"/>
      <c r="AN658" s="9"/>
      <c r="AO658" s="15"/>
      <c r="AP658" s="15"/>
      <c r="AQ658" s="9"/>
      <c r="AR658" s="9"/>
      <c r="AS658" s="9"/>
      <c r="AT658" s="9"/>
      <c r="AU658" s="9"/>
      <c r="AV658" s="9"/>
      <c r="AW658" s="9"/>
      <c r="AX658" s="15"/>
      <c r="AY658" s="9"/>
      <c r="AZ658" s="9"/>
      <c r="BA658" s="9"/>
      <c r="BB658" s="9"/>
      <c r="BC658" s="9"/>
      <c r="BD658" s="9"/>
      <c r="BE658" s="9"/>
      <c r="BF658" s="9"/>
      <c r="BG658" s="9"/>
      <c r="BH658" s="9"/>
      <c r="BI658" s="9"/>
      <c r="BJ658" s="11"/>
      <c r="BK658" s="16"/>
      <c r="BL658" s="11"/>
      <c r="BM658" s="11"/>
      <c r="BN658" s="11"/>
      <c r="BO658" s="11"/>
      <c r="BP658" s="11"/>
      <c r="BQ658" s="11"/>
      <c r="BR658" s="11"/>
      <c r="BS658" s="11"/>
      <c r="BT658" s="11"/>
      <c r="BU658" s="11"/>
      <c r="BV658" s="16"/>
      <c r="BW658" s="11"/>
      <c r="BX658" s="11"/>
      <c r="BY658" s="11"/>
      <c r="BZ658" s="11"/>
      <c r="CA658" s="11"/>
      <c r="CB658" s="11"/>
      <c r="CC658" s="9"/>
      <c r="CD658" s="9"/>
    </row>
    <row r="659" hidden="1">
      <c r="A659" s="11" t="s">
        <v>5518</v>
      </c>
      <c r="B659" s="10">
        <v>2016.0</v>
      </c>
      <c r="C659" s="11" t="s">
        <v>5519</v>
      </c>
      <c r="D659" s="11" t="s">
        <v>5520</v>
      </c>
      <c r="E659" s="9"/>
      <c r="F659" s="11" t="s">
        <v>5521</v>
      </c>
      <c r="L659" s="10">
        <v>5.0</v>
      </c>
      <c r="M659" s="11" t="s">
        <v>5522</v>
      </c>
      <c r="N659" s="11" t="s">
        <v>5523</v>
      </c>
      <c r="O659" s="12" t="s">
        <v>5524</v>
      </c>
      <c r="P659" s="11" t="s">
        <v>5525</v>
      </c>
      <c r="Q659" s="11" t="s">
        <v>89</v>
      </c>
      <c r="R659" s="9"/>
      <c r="S659" s="9"/>
      <c r="T659" s="9"/>
      <c r="U659" s="9"/>
      <c r="V659" s="17" t="s">
        <v>133</v>
      </c>
      <c r="W659" s="11" t="s">
        <v>90</v>
      </c>
      <c r="X659" s="13" t="s">
        <v>91</v>
      </c>
      <c r="Y659" s="14"/>
      <c r="Z659" s="9"/>
      <c r="AA659" s="13" t="s">
        <v>91</v>
      </c>
      <c r="AB659" s="9"/>
      <c r="AC659" s="9"/>
      <c r="AD659" s="9"/>
      <c r="AE659" s="9"/>
      <c r="AF659" s="9"/>
      <c r="AG659" s="15"/>
      <c r="AH659" s="9"/>
      <c r="AI659" s="9"/>
      <c r="AJ659" s="9"/>
      <c r="AK659" s="9"/>
      <c r="AL659" s="9"/>
      <c r="AM659" s="9"/>
      <c r="AN659" s="9"/>
      <c r="AO659" s="15"/>
      <c r="AP659" s="15"/>
      <c r="AQ659" s="9"/>
      <c r="AR659" s="9"/>
      <c r="AS659" s="9"/>
      <c r="AT659" s="9"/>
      <c r="AU659" s="9"/>
      <c r="AV659" s="9"/>
      <c r="AW659" s="9"/>
      <c r="AX659" s="15"/>
      <c r="AY659" s="9"/>
      <c r="AZ659" s="9"/>
      <c r="BA659" s="9"/>
      <c r="BB659" s="9"/>
      <c r="BC659" s="9"/>
      <c r="BD659" s="9"/>
      <c r="BE659" s="9"/>
      <c r="BF659" s="9"/>
      <c r="BG659" s="9"/>
      <c r="BH659" s="9"/>
      <c r="BI659" s="9"/>
      <c r="BJ659" s="11"/>
      <c r="BK659" s="16"/>
      <c r="BL659" s="11"/>
      <c r="BM659" s="11"/>
      <c r="BN659" s="11"/>
      <c r="BO659" s="11"/>
      <c r="BP659" s="11"/>
      <c r="BQ659" s="11"/>
      <c r="BR659" s="11"/>
      <c r="BS659" s="11"/>
      <c r="BT659" s="11"/>
      <c r="BU659" s="11"/>
      <c r="BV659" s="16"/>
      <c r="BW659" s="11"/>
      <c r="BX659" s="11"/>
      <c r="BY659" s="11"/>
      <c r="BZ659" s="11"/>
      <c r="CA659" s="11"/>
      <c r="CB659" s="11"/>
      <c r="CC659" s="9"/>
      <c r="CD659" s="9"/>
    </row>
    <row r="660" hidden="1">
      <c r="A660" s="11" t="s">
        <v>5526</v>
      </c>
      <c r="B660" s="10">
        <v>2019.0</v>
      </c>
      <c r="C660" s="11" t="s">
        <v>5527</v>
      </c>
      <c r="D660" s="11" t="s">
        <v>5528</v>
      </c>
      <c r="E660" s="9"/>
      <c r="F660" s="11" t="s">
        <v>2948</v>
      </c>
      <c r="G660" s="10">
        <v>598.0</v>
      </c>
      <c r="H660" s="10">
        <v>1.0</v>
      </c>
      <c r="I660" s="9"/>
      <c r="J660" s="9"/>
      <c r="K660" s="9"/>
      <c r="L660" s="9"/>
      <c r="M660" s="11" t="s">
        <v>5529</v>
      </c>
      <c r="N660" s="11" t="s">
        <v>5530</v>
      </c>
      <c r="O660" s="12" t="s">
        <v>5531</v>
      </c>
      <c r="P660" s="11" t="s">
        <v>5532</v>
      </c>
      <c r="Q660" s="11" t="s">
        <v>89</v>
      </c>
      <c r="R660" s="9"/>
      <c r="S660" s="9"/>
      <c r="T660" s="9"/>
      <c r="U660" s="9"/>
      <c r="V660" s="17" t="s">
        <v>133</v>
      </c>
      <c r="W660" s="11" t="s">
        <v>90</v>
      </c>
      <c r="X660" s="13" t="s">
        <v>91</v>
      </c>
      <c r="Y660" s="14"/>
      <c r="Z660" s="9"/>
      <c r="AA660" s="13" t="s">
        <v>91</v>
      </c>
      <c r="AB660" s="9"/>
      <c r="AC660" s="9"/>
      <c r="AD660" s="9"/>
      <c r="AE660" s="9"/>
      <c r="AF660" s="9"/>
      <c r="AG660" s="15"/>
      <c r="AH660" s="9"/>
      <c r="AI660" s="9"/>
      <c r="AJ660" s="9"/>
      <c r="AK660" s="9"/>
      <c r="AL660" s="9"/>
      <c r="AM660" s="9"/>
      <c r="AN660" s="9"/>
      <c r="AO660" s="15"/>
      <c r="AP660" s="15"/>
      <c r="AQ660" s="9"/>
      <c r="AR660" s="9"/>
      <c r="AS660" s="9"/>
      <c r="AT660" s="9"/>
      <c r="AU660" s="9"/>
      <c r="AV660" s="9"/>
      <c r="AW660" s="9"/>
      <c r="AX660" s="15"/>
      <c r="AY660" s="9"/>
      <c r="AZ660" s="9"/>
      <c r="BA660" s="9"/>
      <c r="BB660" s="9"/>
      <c r="BC660" s="9"/>
      <c r="BD660" s="9"/>
      <c r="BE660" s="9"/>
      <c r="BF660" s="9"/>
      <c r="BG660" s="9"/>
      <c r="BH660" s="9"/>
      <c r="BI660" s="9"/>
      <c r="BJ660" s="11"/>
      <c r="BK660" s="16"/>
      <c r="BL660" s="11"/>
      <c r="BM660" s="11"/>
      <c r="BN660" s="11"/>
      <c r="BO660" s="11"/>
      <c r="BP660" s="11"/>
      <c r="BQ660" s="11"/>
      <c r="BR660" s="11"/>
      <c r="BS660" s="11"/>
      <c r="BT660" s="11"/>
      <c r="BU660" s="11"/>
      <c r="BV660" s="16"/>
      <c r="BW660" s="11"/>
      <c r="BX660" s="11"/>
      <c r="BY660" s="11"/>
      <c r="BZ660" s="11"/>
      <c r="CA660" s="11"/>
      <c r="CB660" s="11"/>
      <c r="CC660" s="9"/>
      <c r="CD660" s="9"/>
    </row>
    <row r="661" hidden="1">
      <c r="A661" s="11" t="s">
        <v>5533</v>
      </c>
      <c r="B661" s="10">
        <v>2020.0</v>
      </c>
      <c r="C661" s="11" t="s">
        <v>5534</v>
      </c>
      <c r="D661" s="11" t="s">
        <v>5535</v>
      </c>
      <c r="E661" s="9"/>
      <c r="F661" s="11" t="s">
        <v>1277</v>
      </c>
      <c r="G661" s="10">
        <v>25.0</v>
      </c>
      <c r="H661" s="10">
        <v>6.0</v>
      </c>
      <c r="I661" s="10">
        <v>789.0</v>
      </c>
      <c r="J661" s="10">
        <v>801.0</v>
      </c>
      <c r="K661" s="11" t="s">
        <v>5536</v>
      </c>
      <c r="L661" s="10">
        <v>17.0</v>
      </c>
      <c r="M661" s="11" t="s">
        <v>5537</v>
      </c>
      <c r="N661" s="11" t="s">
        <v>5538</v>
      </c>
      <c r="O661" s="12" t="s">
        <v>5539</v>
      </c>
      <c r="P661" s="11" t="s">
        <v>5540</v>
      </c>
      <c r="Q661" s="11" t="s">
        <v>89</v>
      </c>
      <c r="R661" s="9"/>
      <c r="S661" s="9"/>
      <c r="T661" s="9"/>
      <c r="U661" s="9"/>
      <c r="V661" s="17" t="s">
        <v>133</v>
      </c>
      <c r="W661" s="11" t="s">
        <v>90</v>
      </c>
      <c r="X661" s="13" t="s">
        <v>91</v>
      </c>
      <c r="Y661" s="14"/>
      <c r="Z661" s="9"/>
      <c r="AA661" s="13" t="s">
        <v>91</v>
      </c>
      <c r="AB661" s="9"/>
      <c r="AC661" s="9"/>
      <c r="AD661" s="9"/>
      <c r="AE661" s="9"/>
      <c r="AF661" s="9"/>
      <c r="AG661" s="15"/>
      <c r="AH661" s="9"/>
      <c r="AI661" s="9"/>
      <c r="AJ661" s="9"/>
      <c r="AK661" s="9"/>
      <c r="AL661" s="9"/>
      <c r="AM661" s="9"/>
      <c r="AN661" s="9"/>
      <c r="AO661" s="15"/>
      <c r="AP661" s="15"/>
      <c r="AQ661" s="9"/>
      <c r="AR661" s="9"/>
      <c r="AS661" s="9"/>
      <c r="AT661" s="9"/>
      <c r="AU661" s="9"/>
      <c r="AV661" s="9"/>
      <c r="AW661" s="9"/>
      <c r="AX661" s="15"/>
      <c r="AY661" s="9"/>
      <c r="AZ661" s="9"/>
      <c r="BA661" s="9"/>
      <c r="BB661" s="9"/>
      <c r="BC661" s="9"/>
      <c r="BD661" s="9"/>
      <c r="BE661" s="9"/>
      <c r="BF661" s="9"/>
      <c r="BG661" s="9"/>
      <c r="BH661" s="9"/>
      <c r="BI661" s="9"/>
      <c r="BJ661" s="11"/>
      <c r="BK661" s="16"/>
      <c r="BL661" s="11"/>
      <c r="BM661" s="11"/>
      <c r="BN661" s="11"/>
      <c r="BO661" s="11"/>
      <c r="BP661" s="11"/>
      <c r="BQ661" s="11"/>
      <c r="BR661" s="11"/>
      <c r="BS661" s="11"/>
      <c r="BT661" s="11"/>
      <c r="BU661" s="11"/>
      <c r="BV661" s="16"/>
      <c r="BW661" s="11"/>
      <c r="BX661" s="11"/>
      <c r="BY661" s="11"/>
      <c r="BZ661" s="11"/>
      <c r="CA661" s="11"/>
      <c r="CB661" s="11"/>
      <c r="CC661" s="9"/>
      <c r="CD661" s="9"/>
    </row>
    <row r="662" hidden="1">
      <c r="A662" s="11" t="s">
        <v>5541</v>
      </c>
      <c r="B662" s="10">
        <v>2012.0</v>
      </c>
      <c r="C662" s="11" t="s">
        <v>5542</v>
      </c>
      <c r="D662" s="11" t="s">
        <v>5543</v>
      </c>
      <c r="E662" s="9"/>
      <c r="F662" s="11" t="s">
        <v>834</v>
      </c>
      <c r="G662" s="11" t="s">
        <v>5544</v>
      </c>
      <c r="H662" s="9"/>
      <c r="I662" s="10">
        <v>3631.0</v>
      </c>
      <c r="J662" s="10">
        <v>3636.0</v>
      </c>
      <c r="K662" s="11" t="s">
        <v>5545</v>
      </c>
      <c r="M662" s="11" t="s">
        <v>5546</v>
      </c>
      <c r="N662" s="11" t="s">
        <v>5547</v>
      </c>
      <c r="O662" s="12" t="s">
        <v>5548</v>
      </c>
      <c r="P662" s="11" t="s">
        <v>5549</v>
      </c>
      <c r="Q662" s="11" t="s">
        <v>89</v>
      </c>
      <c r="R662" s="9"/>
      <c r="S662" s="9"/>
      <c r="T662" s="9"/>
      <c r="U662" s="9"/>
      <c r="V662" s="17" t="s">
        <v>133</v>
      </c>
      <c r="W662" s="11" t="s">
        <v>90</v>
      </c>
      <c r="X662" s="13" t="s">
        <v>91</v>
      </c>
      <c r="Y662" s="14"/>
      <c r="Z662" s="9"/>
      <c r="AA662" s="13" t="s">
        <v>91</v>
      </c>
      <c r="AB662" s="9"/>
      <c r="AC662" s="9"/>
      <c r="AD662" s="9"/>
      <c r="AE662" s="9"/>
      <c r="AF662" s="9"/>
      <c r="AG662" s="15"/>
      <c r="AH662" s="9"/>
      <c r="AI662" s="9"/>
      <c r="AJ662" s="9"/>
      <c r="AK662" s="9"/>
      <c r="AL662" s="9"/>
      <c r="AM662" s="9"/>
      <c r="AN662" s="9"/>
      <c r="AO662" s="15"/>
      <c r="AP662" s="15"/>
      <c r="AQ662" s="9"/>
      <c r="AR662" s="9"/>
      <c r="AS662" s="9"/>
      <c r="AT662" s="9"/>
      <c r="AU662" s="9"/>
      <c r="AV662" s="9"/>
      <c r="AW662" s="9"/>
      <c r="AX662" s="15"/>
      <c r="AY662" s="9"/>
      <c r="AZ662" s="9"/>
      <c r="BA662" s="9"/>
      <c r="BB662" s="9"/>
      <c r="BC662" s="9"/>
      <c r="BD662" s="9"/>
      <c r="BE662" s="9"/>
      <c r="BF662" s="9"/>
      <c r="BG662" s="9"/>
      <c r="BH662" s="9"/>
      <c r="BI662" s="9"/>
      <c r="BJ662" s="11"/>
      <c r="BK662" s="16"/>
      <c r="BL662" s="11"/>
      <c r="BM662" s="11"/>
      <c r="BN662" s="11"/>
      <c r="BO662" s="11"/>
      <c r="BP662" s="11"/>
      <c r="BQ662" s="11"/>
      <c r="BR662" s="11"/>
      <c r="BS662" s="11"/>
      <c r="BT662" s="11"/>
      <c r="BU662" s="11"/>
      <c r="BV662" s="16"/>
      <c r="BW662" s="11"/>
      <c r="BX662" s="11"/>
      <c r="BY662" s="11"/>
      <c r="BZ662" s="11"/>
      <c r="CA662" s="11"/>
      <c r="CB662" s="11"/>
      <c r="CC662" s="9"/>
      <c r="CD662" s="9"/>
    </row>
    <row r="663" hidden="1">
      <c r="A663" s="11" t="s">
        <v>5550</v>
      </c>
      <c r="B663" s="10">
        <v>2019.0</v>
      </c>
      <c r="C663" s="11" t="s">
        <v>5551</v>
      </c>
      <c r="D663" s="11" t="s">
        <v>5552</v>
      </c>
      <c r="E663" s="9"/>
      <c r="F663" s="11" t="s">
        <v>5553</v>
      </c>
      <c r="G663" s="10">
        <v>10.0</v>
      </c>
      <c r="H663" s="10">
        <v>2.0</v>
      </c>
      <c r="I663" s="10">
        <v>22.0</v>
      </c>
      <c r="J663" s="10">
        <v>37.0</v>
      </c>
      <c r="K663" s="11" t="s">
        <v>5554</v>
      </c>
      <c r="L663" s="10">
        <v>9.0</v>
      </c>
      <c r="M663" s="11" t="s">
        <v>5555</v>
      </c>
      <c r="N663" s="11" t="s">
        <v>5556</v>
      </c>
      <c r="O663" s="12" t="s">
        <v>5557</v>
      </c>
      <c r="P663" s="11" t="s">
        <v>5558</v>
      </c>
      <c r="Q663" s="11" t="s">
        <v>89</v>
      </c>
      <c r="R663" s="9"/>
      <c r="S663" s="9"/>
      <c r="T663" s="9"/>
      <c r="U663" s="9"/>
      <c r="V663" s="17" t="s">
        <v>133</v>
      </c>
      <c r="W663" s="11" t="s">
        <v>90</v>
      </c>
      <c r="X663" s="13" t="s">
        <v>91</v>
      </c>
      <c r="Y663" s="14"/>
      <c r="Z663" s="9"/>
      <c r="AA663" s="13" t="s">
        <v>91</v>
      </c>
      <c r="AB663" s="9"/>
      <c r="AC663" s="9"/>
      <c r="AD663" s="9"/>
      <c r="AE663" s="9"/>
      <c r="AF663" s="9"/>
      <c r="AG663" s="15"/>
      <c r="AH663" s="9"/>
      <c r="AI663" s="9"/>
      <c r="AJ663" s="9"/>
      <c r="AK663" s="9"/>
      <c r="AL663" s="9"/>
      <c r="AM663" s="9"/>
      <c r="AN663" s="9"/>
      <c r="AO663" s="15"/>
      <c r="AP663" s="15"/>
      <c r="AQ663" s="9"/>
      <c r="AR663" s="9"/>
      <c r="AS663" s="9"/>
      <c r="AT663" s="9"/>
      <c r="AU663" s="9"/>
      <c r="AV663" s="9"/>
      <c r="AW663" s="9"/>
      <c r="AX663" s="15"/>
      <c r="AY663" s="9"/>
      <c r="AZ663" s="9"/>
      <c r="BA663" s="9"/>
      <c r="BB663" s="9"/>
      <c r="BC663" s="9"/>
      <c r="BD663" s="9"/>
      <c r="BE663" s="9"/>
      <c r="BF663" s="9"/>
      <c r="BG663" s="9"/>
      <c r="BH663" s="9"/>
      <c r="BI663" s="9"/>
      <c r="BJ663" s="11"/>
      <c r="BK663" s="16"/>
      <c r="BL663" s="11"/>
      <c r="BM663" s="11"/>
      <c r="BN663" s="11"/>
      <c r="BO663" s="11"/>
      <c r="BP663" s="11"/>
      <c r="BQ663" s="11"/>
      <c r="BR663" s="11"/>
      <c r="BS663" s="11"/>
      <c r="BT663" s="11"/>
      <c r="BU663" s="11"/>
      <c r="BV663" s="16"/>
      <c r="BW663" s="11"/>
      <c r="BX663" s="11"/>
      <c r="BY663" s="11"/>
      <c r="BZ663" s="11"/>
      <c r="CA663" s="11"/>
      <c r="CB663" s="11"/>
      <c r="CC663" s="9"/>
      <c r="CD663" s="9"/>
    </row>
    <row r="664" hidden="1">
      <c r="A664" s="11" t="s">
        <v>5559</v>
      </c>
      <c r="B664" s="10">
        <v>2018.0</v>
      </c>
      <c r="C664" s="11" t="s">
        <v>5560</v>
      </c>
      <c r="D664" s="11" t="s">
        <v>5561</v>
      </c>
      <c r="E664" s="9"/>
      <c r="F664" s="11" t="s">
        <v>498</v>
      </c>
      <c r="G664" s="10">
        <v>38.0</v>
      </c>
      <c r="H664" s="10">
        <v>3.0</v>
      </c>
      <c r="I664" s="10">
        <v>895.0</v>
      </c>
      <c r="J664" s="10">
        <v>914.0</v>
      </c>
      <c r="K664" s="11" t="s">
        <v>5562</v>
      </c>
      <c r="L664" s="10">
        <v>28.0</v>
      </c>
      <c r="M664" s="11" t="s">
        <v>5563</v>
      </c>
      <c r="N664" s="11" t="s">
        <v>5564</v>
      </c>
      <c r="O664" s="12" t="s">
        <v>5565</v>
      </c>
      <c r="P664" s="11" t="s">
        <v>5566</v>
      </c>
      <c r="Q664" s="11" t="s">
        <v>89</v>
      </c>
      <c r="R664" s="9"/>
      <c r="S664" s="9"/>
      <c r="T664" s="9"/>
      <c r="U664" s="9"/>
      <c r="V664" s="17" t="s">
        <v>133</v>
      </c>
      <c r="W664" s="11" t="s">
        <v>90</v>
      </c>
      <c r="X664" s="13" t="s">
        <v>91</v>
      </c>
      <c r="Y664" s="14"/>
      <c r="Z664" s="9"/>
      <c r="AA664" s="13" t="s">
        <v>91</v>
      </c>
      <c r="AB664" s="9"/>
      <c r="AC664" s="9"/>
      <c r="AD664" s="9"/>
      <c r="AE664" s="9"/>
      <c r="AF664" s="9"/>
      <c r="AG664" s="15"/>
      <c r="AH664" s="9"/>
      <c r="AI664" s="9"/>
      <c r="AJ664" s="9"/>
      <c r="AK664" s="9"/>
      <c r="AL664" s="9"/>
      <c r="AM664" s="9"/>
      <c r="AN664" s="9"/>
      <c r="AO664" s="15"/>
      <c r="AP664" s="15"/>
      <c r="AQ664" s="9"/>
      <c r="AR664" s="9"/>
      <c r="AS664" s="9"/>
      <c r="AT664" s="9"/>
      <c r="AU664" s="9"/>
      <c r="AV664" s="9"/>
      <c r="AW664" s="9"/>
      <c r="AX664" s="15"/>
      <c r="AY664" s="9"/>
      <c r="AZ664" s="9"/>
      <c r="BA664" s="9"/>
      <c r="BB664" s="9"/>
      <c r="BC664" s="9"/>
      <c r="BD664" s="9"/>
      <c r="BE664" s="9"/>
      <c r="BF664" s="9"/>
      <c r="BG664" s="9"/>
      <c r="BH664" s="9"/>
      <c r="BI664" s="9"/>
      <c r="BJ664" s="11"/>
      <c r="BK664" s="16"/>
      <c r="BL664" s="11"/>
      <c r="BM664" s="11"/>
      <c r="BN664" s="11"/>
      <c r="BO664" s="11"/>
      <c r="BP664" s="11"/>
      <c r="BQ664" s="11"/>
      <c r="BR664" s="11"/>
      <c r="BS664" s="11"/>
      <c r="BT664" s="11"/>
      <c r="BU664" s="11"/>
      <c r="BV664" s="16"/>
      <c r="BW664" s="11"/>
      <c r="BX664" s="11"/>
      <c r="BY664" s="11"/>
      <c r="BZ664" s="11"/>
      <c r="CA664" s="11"/>
      <c r="CB664" s="11"/>
      <c r="CC664" s="9"/>
      <c r="CD664" s="9"/>
    </row>
    <row r="665" hidden="1">
      <c r="A665" s="11" t="s">
        <v>5567</v>
      </c>
      <c r="B665" s="10">
        <v>2018.0</v>
      </c>
      <c r="C665" s="11" t="s">
        <v>5568</v>
      </c>
      <c r="D665" s="11" t="s">
        <v>5569</v>
      </c>
      <c r="E665" s="9"/>
      <c r="F665" s="11" t="s">
        <v>413</v>
      </c>
      <c r="G665" s="10">
        <v>116.0</v>
      </c>
      <c r="H665" s="9"/>
      <c r="I665" s="10">
        <v>229.0</v>
      </c>
      <c r="J665" s="10">
        <v>241.0</v>
      </c>
      <c r="K665" s="11" t="s">
        <v>5570</v>
      </c>
      <c r="L665" s="10">
        <v>31.0</v>
      </c>
      <c r="M665" s="11" t="s">
        <v>5571</v>
      </c>
      <c r="N665" s="11" t="s">
        <v>5572</v>
      </c>
      <c r="O665" s="12" t="s">
        <v>5573</v>
      </c>
      <c r="P665" s="11" t="s">
        <v>5574</v>
      </c>
      <c r="Q665" s="11" t="s">
        <v>89</v>
      </c>
      <c r="R665" s="9"/>
      <c r="S665" s="9"/>
      <c r="T665" s="9"/>
      <c r="U665" s="9"/>
      <c r="V665" s="17" t="s">
        <v>133</v>
      </c>
      <c r="W665" s="11" t="s">
        <v>90</v>
      </c>
      <c r="X665" s="13" t="s">
        <v>91</v>
      </c>
      <c r="Y665" s="14"/>
      <c r="Z665" s="9"/>
      <c r="AA665" s="13" t="s">
        <v>91</v>
      </c>
      <c r="AB665" s="9"/>
      <c r="AC665" s="9"/>
      <c r="AD665" s="9"/>
      <c r="AE665" s="9"/>
      <c r="AF665" s="9"/>
      <c r="AG665" s="15"/>
      <c r="AH665" s="9"/>
      <c r="AI665" s="9"/>
      <c r="AJ665" s="9"/>
      <c r="AK665" s="9"/>
      <c r="AL665" s="9"/>
      <c r="AM665" s="9"/>
      <c r="AN665" s="9"/>
      <c r="AO665" s="15"/>
      <c r="AP665" s="15"/>
      <c r="AQ665" s="9"/>
      <c r="AR665" s="9"/>
      <c r="AS665" s="9"/>
      <c r="AT665" s="9"/>
      <c r="AU665" s="9"/>
      <c r="AV665" s="9"/>
      <c r="AW665" s="9"/>
      <c r="AX665" s="15"/>
      <c r="AY665" s="9"/>
      <c r="AZ665" s="9"/>
      <c r="BA665" s="9"/>
      <c r="BB665" s="9"/>
      <c r="BC665" s="9"/>
      <c r="BD665" s="9"/>
      <c r="BE665" s="9"/>
      <c r="BF665" s="9"/>
      <c r="BG665" s="9"/>
      <c r="BH665" s="9"/>
      <c r="BI665" s="9"/>
      <c r="BJ665" s="11"/>
      <c r="BK665" s="16"/>
      <c r="BL665" s="11"/>
      <c r="BM665" s="11"/>
      <c r="BN665" s="11"/>
      <c r="BO665" s="11"/>
      <c r="BP665" s="11"/>
      <c r="BQ665" s="11"/>
      <c r="BR665" s="11"/>
      <c r="BS665" s="11"/>
      <c r="BT665" s="11"/>
      <c r="BU665" s="11"/>
      <c r="BV665" s="16"/>
      <c r="BW665" s="11"/>
      <c r="BX665" s="11"/>
      <c r="BY665" s="11"/>
      <c r="BZ665" s="11"/>
      <c r="CA665" s="11"/>
      <c r="CB665" s="11"/>
      <c r="CC665" s="9"/>
      <c r="CD665" s="9"/>
    </row>
    <row r="666" hidden="1">
      <c r="A666" s="11" t="s">
        <v>5575</v>
      </c>
      <c r="B666" s="10">
        <v>2022.0</v>
      </c>
      <c r="C666" s="11" t="s">
        <v>5576</v>
      </c>
      <c r="D666" s="11" t="s">
        <v>5577</v>
      </c>
      <c r="E666" s="9"/>
      <c r="F666" s="11" t="s">
        <v>5578</v>
      </c>
      <c r="G666" s="10">
        <v>22.0</v>
      </c>
      <c r="H666" s="10">
        <v>2.0</v>
      </c>
      <c r="I666" s="10">
        <v>236.0</v>
      </c>
      <c r="J666" s="10">
        <v>247.0</v>
      </c>
      <c r="K666" s="11" t="s">
        <v>5579</v>
      </c>
      <c r="L666" s="10">
        <v>3.0</v>
      </c>
      <c r="M666" s="11" t="s">
        <v>5580</v>
      </c>
      <c r="N666" s="11" t="s">
        <v>5581</v>
      </c>
      <c r="O666" s="12" t="s">
        <v>5582</v>
      </c>
      <c r="P666" s="11" t="s">
        <v>5583</v>
      </c>
      <c r="Q666" s="11" t="s">
        <v>89</v>
      </c>
      <c r="R666" s="9"/>
      <c r="S666" s="9"/>
      <c r="T666" s="9"/>
      <c r="U666" s="9"/>
      <c r="V666" s="17" t="s">
        <v>133</v>
      </c>
      <c r="W666" s="11" t="s">
        <v>90</v>
      </c>
      <c r="X666" s="13" t="s">
        <v>91</v>
      </c>
      <c r="Y666" s="14"/>
      <c r="Z666" s="9"/>
      <c r="AA666" s="13" t="s">
        <v>91</v>
      </c>
      <c r="AB666" s="9"/>
      <c r="AC666" s="9"/>
      <c r="AD666" s="9"/>
      <c r="AE666" s="9"/>
      <c r="AF666" s="9"/>
      <c r="AG666" s="15"/>
      <c r="AH666" s="9"/>
      <c r="AI666" s="9"/>
      <c r="AJ666" s="9"/>
      <c r="AK666" s="9"/>
      <c r="AL666" s="9"/>
      <c r="AM666" s="9"/>
      <c r="AN666" s="9"/>
      <c r="AO666" s="15"/>
      <c r="AP666" s="15"/>
      <c r="AQ666" s="9"/>
      <c r="AR666" s="9"/>
      <c r="AS666" s="9"/>
      <c r="AT666" s="9"/>
      <c r="AU666" s="9"/>
      <c r="AV666" s="9"/>
      <c r="AW666" s="9"/>
      <c r="AX666" s="15"/>
      <c r="AY666" s="9"/>
      <c r="AZ666" s="9"/>
      <c r="BA666" s="9"/>
      <c r="BB666" s="9"/>
      <c r="BC666" s="9"/>
      <c r="BD666" s="9"/>
      <c r="BE666" s="9"/>
      <c r="BF666" s="9"/>
      <c r="BG666" s="9"/>
      <c r="BH666" s="9"/>
      <c r="BI666" s="9"/>
      <c r="BJ666" s="11"/>
      <c r="BK666" s="16"/>
      <c r="BL666" s="11"/>
      <c r="BM666" s="11"/>
      <c r="BN666" s="11"/>
      <c r="BO666" s="11"/>
      <c r="BP666" s="11"/>
      <c r="BQ666" s="11"/>
      <c r="BR666" s="11"/>
      <c r="BS666" s="11"/>
      <c r="BT666" s="11"/>
      <c r="BU666" s="11"/>
      <c r="BV666" s="16"/>
      <c r="BW666" s="11"/>
      <c r="BX666" s="11"/>
      <c r="BY666" s="11"/>
      <c r="BZ666" s="11"/>
      <c r="CA666" s="11"/>
      <c r="CB666" s="11"/>
      <c r="CC666" s="9"/>
      <c r="CD666" s="9"/>
    </row>
    <row r="667" hidden="1">
      <c r="A667" s="11" t="s">
        <v>5584</v>
      </c>
      <c r="B667" s="10">
        <v>2013.0</v>
      </c>
      <c r="C667" s="11" t="s">
        <v>5542</v>
      </c>
      <c r="D667" s="11" t="s">
        <v>5585</v>
      </c>
      <c r="E667" s="9"/>
      <c r="F667" s="11" t="s">
        <v>1077</v>
      </c>
      <c r="G667" s="11" t="s">
        <v>5586</v>
      </c>
      <c r="H667" s="9"/>
      <c r="I667" s="10">
        <v>2689.0</v>
      </c>
      <c r="J667" s="10">
        <v>2692.0</v>
      </c>
      <c r="K667" s="11" t="s">
        <v>5587</v>
      </c>
      <c r="M667" s="11" t="s">
        <v>5546</v>
      </c>
      <c r="N667" s="11" t="s">
        <v>5588</v>
      </c>
      <c r="O667" s="12" t="s">
        <v>5589</v>
      </c>
      <c r="P667" s="11" t="s">
        <v>5590</v>
      </c>
      <c r="Q667" s="11" t="s">
        <v>89</v>
      </c>
      <c r="R667" s="9"/>
      <c r="S667" s="9"/>
      <c r="T667" s="9"/>
      <c r="U667" s="9"/>
      <c r="V667" s="17" t="s">
        <v>133</v>
      </c>
      <c r="W667" s="11" t="s">
        <v>90</v>
      </c>
      <c r="X667" s="13" t="s">
        <v>91</v>
      </c>
      <c r="Y667" s="14"/>
      <c r="Z667" s="9"/>
      <c r="AA667" s="13" t="s">
        <v>91</v>
      </c>
      <c r="AB667" s="9"/>
      <c r="AC667" s="9"/>
      <c r="AD667" s="9"/>
      <c r="AE667" s="9"/>
      <c r="AF667" s="9"/>
      <c r="AG667" s="15"/>
      <c r="AH667" s="9"/>
      <c r="AI667" s="9"/>
      <c r="AJ667" s="9"/>
      <c r="AK667" s="9"/>
      <c r="AL667" s="9"/>
      <c r="AM667" s="9"/>
      <c r="AN667" s="9"/>
      <c r="AO667" s="15"/>
      <c r="AP667" s="15"/>
      <c r="AQ667" s="9"/>
      <c r="AR667" s="9"/>
      <c r="AS667" s="9"/>
      <c r="AT667" s="9"/>
      <c r="AU667" s="9"/>
      <c r="AV667" s="9"/>
      <c r="AW667" s="9"/>
      <c r="AX667" s="15"/>
      <c r="AY667" s="9"/>
      <c r="AZ667" s="9"/>
      <c r="BA667" s="9"/>
      <c r="BB667" s="9"/>
      <c r="BC667" s="9"/>
      <c r="BD667" s="9"/>
      <c r="BE667" s="9"/>
      <c r="BF667" s="9"/>
      <c r="BG667" s="9"/>
      <c r="BH667" s="9"/>
      <c r="BI667" s="9"/>
      <c r="BJ667" s="11"/>
      <c r="BK667" s="16"/>
      <c r="BL667" s="11"/>
      <c r="BM667" s="11"/>
      <c r="BN667" s="11"/>
      <c r="BO667" s="11"/>
      <c r="BP667" s="11"/>
      <c r="BQ667" s="11"/>
      <c r="BR667" s="11"/>
      <c r="BS667" s="11"/>
      <c r="BT667" s="11"/>
      <c r="BU667" s="11"/>
      <c r="BV667" s="16"/>
      <c r="BW667" s="11"/>
      <c r="BX667" s="11"/>
      <c r="BY667" s="11"/>
      <c r="BZ667" s="11"/>
      <c r="CA667" s="11"/>
      <c r="CB667" s="11"/>
      <c r="CC667" s="9"/>
      <c r="CD667" s="9"/>
    </row>
    <row r="668" hidden="1">
      <c r="A668" s="11" t="s">
        <v>5591</v>
      </c>
      <c r="B668" s="10">
        <v>2021.0</v>
      </c>
      <c r="C668" s="11" t="s">
        <v>5592</v>
      </c>
      <c r="D668" s="11" t="s">
        <v>5593</v>
      </c>
      <c r="E668" s="9"/>
      <c r="F668" s="11" t="s">
        <v>5594</v>
      </c>
      <c r="G668" s="11" t="s">
        <v>5595</v>
      </c>
      <c r="H668" s="9"/>
      <c r="I668" s="10">
        <v>325.0</v>
      </c>
      <c r="J668" s="10">
        <v>341.0</v>
      </c>
      <c r="K668" s="11" t="s">
        <v>5596</v>
      </c>
      <c r="M668" s="11" t="s">
        <v>5597</v>
      </c>
      <c r="N668" s="11" t="s">
        <v>5598</v>
      </c>
      <c r="O668" s="12" t="s">
        <v>5599</v>
      </c>
      <c r="P668" s="11" t="s">
        <v>5600</v>
      </c>
      <c r="Q668" s="11" t="s">
        <v>89</v>
      </c>
      <c r="R668" s="9"/>
      <c r="S668" s="9"/>
      <c r="T668" s="9"/>
      <c r="U668" s="9"/>
      <c r="V668" s="17" t="s">
        <v>133</v>
      </c>
      <c r="W668" s="11" t="s">
        <v>90</v>
      </c>
      <c r="X668" s="13" t="s">
        <v>91</v>
      </c>
      <c r="Y668" s="14"/>
      <c r="Z668" s="9"/>
      <c r="AA668" s="13" t="s">
        <v>91</v>
      </c>
      <c r="AB668" s="9"/>
      <c r="AC668" s="9"/>
      <c r="AD668" s="9"/>
      <c r="AE668" s="9"/>
      <c r="AF668" s="9"/>
      <c r="AG668" s="15"/>
      <c r="AH668" s="9"/>
      <c r="AI668" s="9"/>
      <c r="AJ668" s="9"/>
      <c r="AK668" s="9"/>
      <c r="AL668" s="9"/>
      <c r="AM668" s="9"/>
      <c r="AN668" s="9"/>
      <c r="AO668" s="15"/>
      <c r="AP668" s="15"/>
      <c r="AQ668" s="9"/>
      <c r="AR668" s="9"/>
      <c r="AS668" s="9"/>
      <c r="AT668" s="9"/>
      <c r="AU668" s="9"/>
      <c r="AV668" s="9"/>
      <c r="AW668" s="9"/>
      <c r="AX668" s="15"/>
      <c r="AY668" s="9"/>
      <c r="AZ668" s="9"/>
      <c r="BA668" s="9"/>
      <c r="BB668" s="9"/>
      <c r="BC668" s="9"/>
      <c r="BD668" s="9"/>
      <c r="BE668" s="9"/>
      <c r="BF668" s="9"/>
      <c r="BG668" s="9"/>
      <c r="BH668" s="9"/>
      <c r="BI668" s="9"/>
      <c r="BJ668" s="11"/>
      <c r="BK668" s="16"/>
      <c r="BL668" s="11"/>
      <c r="BM668" s="11"/>
      <c r="BN668" s="11"/>
      <c r="BO668" s="11"/>
      <c r="BP668" s="11"/>
      <c r="BQ668" s="11"/>
      <c r="BR668" s="11"/>
      <c r="BS668" s="11"/>
      <c r="BT668" s="11"/>
      <c r="BU668" s="11"/>
      <c r="BV668" s="16"/>
      <c r="BW668" s="11"/>
      <c r="BX668" s="11"/>
      <c r="BY668" s="11"/>
      <c r="BZ668" s="11"/>
      <c r="CA668" s="11"/>
      <c r="CB668" s="11"/>
      <c r="CC668" s="9"/>
      <c r="CD668" s="9"/>
    </row>
    <row r="669" hidden="1">
      <c r="A669" s="11" t="s">
        <v>5601</v>
      </c>
      <c r="B669" s="10">
        <v>2017.0</v>
      </c>
      <c r="C669" s="11" t="s">
        <v>5602</v>
      </c>
      <c r="D669" s="11" t="s">
        <v>5603</v>
      </c>
      <c r="E669" s="9"/>
      <c r="F669" s="11" t="s">
        <v>128</v>
      </c>
      <c r="G669" s="10">
        <v>117.0</v>
      </c>
      <c r="H669" s="10">
        <v>9.0</v>
      </c>
      <c r="I669" s="10">
        <v>1866.0</v>
      </c>
      <c r="J669" s="10">
        <v>1889.0</v>
      </c>
      <c r="K669" s="11" t="s">
        <v>5604</v>
      </c>
      <c r="L669" s="10">
        <v>36.0</v>
      </c>
      <c r="M669" s="11" t="s">
        <v>5605</v>
      </c>
      <c r="N669" s="11" t="s">
        <v>5606</v>
      </c>
      <c r="O669" s="12" t="s">
        <v>5607</v>
      </c>
      <c r="P669" s="11" t="s">
        <v>5608</v>
      </c>
      <c r="Q669" s="11" t="s">
        <v>89</v>
      </c>
      <c r="R669" s="9"/>
      <c r="S669" s="9"/>
      <c r="T669" s="9"/>
      <c r="U669" s="9"/>
      <c r="V669" s="17" t="s">
        <v>133</v>
      </c>
      <c r="W669" s="11" t="s">
        <v>90</v>
      </c>
      <c r="X669" s="13" t="s">
        <v>91</v>
      </c>
      <c r="Y669" s="14"/>
      <c r="Z669" s="9"/>
      <c r="AA669" s="13" t="s">
        <v>91</v>
      </c>
      <c r="AB669" s="9"/>
      <c r="AC669" s="9"/>
      <c r="AD669" s="9"/>
      <c r="AE669" s="9"/>
      <c r="AF669" s="9"/>
      <c r="AG669" s="15"/>
      <c r="AH669" s="9"/>
      <c r="AI669" s="9"/>
      <c r="AJ669" s="9"/>
      <c r="AK669" s="9"/>
      <c r="AL669" s="9"/>
      <c r="AM669" s="9"/>
      <c r="AN669" s="9"/>
      <c r="AO669" s="15"/>
      <c r="AP669" s="15"/>
      <c r="AQ669" s="9"/>
      <c r="AR669" s="9"/>
      <c r="AS669" s="9"/>
      <c r="AT669" s="9"/>
      <c r="AU669" s="9"/>
      <c r="AV669" s="9"/>
      <c r="AW669" s="9"/>
      <c r="AX669" s="15"/>
      <c r="AY669" s="9"/>
      <c r="AZ669" s="9"/>
      <c r="BA669" s="9"/>
      <c r="BB669" s="9"/>
      <c r="BC669" s="9"/>
      <c r="BD669" s="9"/>
      <c r="BE669" s="9"/>
      <c r="BF669" s="9"/>
      <c r="BG669" s="9"/>
      <c r="BH669" s="9"/>
      <c r="BI669" s="9"/>
      <c r="BJ669" s="11"/>
      <c r="BK669" s="16"/>
      <c r="BL669" s="11"/>
      <c r="BM669" s="11"/>
      <c r="BN669" s="11"/>
      <c r="BO669" s="11"/>
      <c r="BP669" s="11"/>
      <c r="BQ669" s="11"/>
      <c r="BR669" s="11"/>
      <c r="BS669" s="11"/>
      <c r="BT669" s="11"/>
      <c r="BU669" s="11"/>
      <c r="BV669" s="16"/>
      <c r="BW669" s="11"/>
      <c r="BX669" s="11"/>
      <c r="BY669" s="11"/>
      <c r="BZ669" s="11"/>
      <c r="CA669" s="11"/>
      <c r="CB669" s="11"/>
      <c r="CC669" s="9"/>
      <c r="CD669" s="9"/>
    </row>
    <row r="670" hidden="1">
      <c r="A670" s="11" t="s">
        <v>5345</v>
      </c>
      <c r="B670" s="10">
        <v>2017.0</v>
      </c>
      <c r="C670" s="11" t="s">
        <v>5609</v>
      </c>
      <c r="D670" s="11" t="s">
        <v>5610</v>
      </c>
      <c r="E670" s="9"/>
      <c r="F670" s="11" t="s">
        <v>5611</v>
      </c>
      <c r="G670" s="10">
        <v>28.0</v>
      </c>
      <c r="H670" s="10">
        <v>4.0</v>
      </c>
      <c r="I670" s="10">
        <v>964.0</v>
      </c>
      <c r="J670" s="10">
        <v>1026.0</v>
      </c>
      <c r="K670" s="11" t="s">
        <v>5612</v>
      </c>
      <c r="L670" s="10">
        <v>29.0</v>
      </c>
      <c r="M670" s="11" t="s">
        <v>5613</v>
      </c>
      <c r="N670" s="11" t="s">
        <v>5614</v>
      </c>
      <c r="O670" s="12" t="s">
        <v>5615</v>
      </c>
      <c r="P670" s="11" t="s">
        <v>5616</v>
      </c>
      <c r="Q670" s="11" t="s">
        <v>125</v>
      </c>
      <c r="S670" s="9"/>
      <c r="T670" s="9"/>
      <c r="U670" s="11" t="s">
        <v>90</v>
      </c>
      <c r="V670" s="17" t="s">
        <v>91</v>
      </c>
      <c r="W670" s="9"/>
      <c r="X670" s="17" t="s">
        <v>91</v>
      </c>
      <c r="Y670" s="18"/>
      <c r="Z670" s="9"/>
      <c r="AA670" s="13" t="s">
        <v>91</v>
      </c>
      <c r="AB670" s="9"/>
      <c r="AC670" s="9"/>
      <c r="AD670" s="9"/>
      <c r="AE670" s="9"/>
      <c r="AF670" s="9"/>
      <c r="AG670" s="15"/>
      <c r="AH670" s="9"/>
      <c r="AI670" s="9"/>
      <c r="AJ670" s="9"/>
      <c r="AK670" s="9"/>
      <c r="AL670" s="9"/>
      <c r="AM670" s="9"/>
      <c r="AN670" s="9"/>
      <c r="AO670" s="15"/>
      <c r="AP670" s="15"/>
      <c r="AQ670" s="9"/>
      <c r="AR670" s="9"/>
      <c r="AS670" s="9"/>
      <c r="AT670" s="9"/>
      <c r="AU670" s="9"/>
      <c r="AV670" s="9"/>
      <c r="AW670" s="9"/>
      <c r="AX670" s="15"/>
      <c r="AY670" s="9"/>
      <c r="AZ670" s="9"/>
      <c r="BA670" s="9"/>
      <c r="BB670" s="9"/>
      <c r="BC670" s="9"/>
      <c r="BD670" s="9"/>
      <c r="BE670" s="9"/>
      <c r="BF670" s="9"/>
      <c r="BG670" s="9"/>
      <c r="BH670" s="9"/>
      <c r="BI670" s="9"/>
      <c r="BJ670" s="11"/>
      <c r="BK670" s="16"/>
      <c r="BL670" s="11"/>
      <c r="BM670" s="11"/>
      <c r="BN670" s="11"/>
      <c r="BO670" s="11"/>
      <c r="BP670" s="11"/>
      <c r="BQ670" s="11"/>
      <c r="BR670" s="11"/>
      <c r="BS670" s="11"/>
      <c r="BT670" s="11"/>
      <c r="BU670" s="11"/>
      <c r="BV670" s="16"/>
      <c r="BW670" s="11"/>
      <c r="BX670" s="11"/>
      <c r="BY670" s="11"/>
      <c r="BZ670" s="11"/>
      <c r="CA670" s="11"/>
      <c r="CB670" s="11"/>
      <c r="CC670" s="9"/>
      <c r="CD670" s="9"/>
    </row>
    <row r="671" hidden="1">
      <c r="A671" s="11" t="s">
        <v>5617</v>
      </c>
      <c r="B671" s="10">
        <v>2022.0</v>
      </c>
      <c r="C671" s="11" t="s">
        <v>5618</v>
      </c>
      <c r="D671" s="11" t="s">
        <v>5619</v>
      </c>
      <c r="E671" s="9"/>
      <c r="F671" s="11" t="s">
        <v>5620</v>
      </c>
      <c r="G671" s="10">
        <v>56.0</v>
      </c>
      <c r="H671" s="10">
        <v>4.0</v>
      </c>
      <c r="I671" s="10">
        <v>3117.0</v>
      </c>
      <c r="J671" s="10">
        <v>3135.0</v>
      </c>
      <c r="K671" s="11" t="s">
        <v>5621</v>
      </c>
      <c r="L671" s="10">
        <v>0.0</v>
      </c>
      <c r="M671" s="11" t="s">
        <v>5622</v>
      </c>
      <c r="N671" s="11" t="s">
        <v>5623</v>
      </c>
      <c r="O671" s="12" t="s">
        <v>5624</v>
      </c>
      <c r="P671" s="11" t="s">
        <v>5625</v>
      </c>
      <c r="Q671" s="11" t="s">
        <v>125</v>
      </c>
      <c r="S671" s="9"/>
      <c r="T671" s="9"/>
      <c r="U671" s="9"/>
      <c r="V671" s="17" t="s">
        <v>133</v>
      </c>
      <c r="W671" s="11" t="s">
        <v>90</v>
      </c>
      <c r="X671" s="13" t="s">
        <v>91</v>
      </c>
      <c r="Y671" s="14"/>
      <c r="Z671" s="9"/>
      <c r="AA671" s="13" t="s">
        <v>91</v>
      </c>
      <c r="AB671" s="9"/>
      <c r="AC671" s="9"/>
      <c r="AD671" s="9"/>
      <c r="AE671" s="9"/>
      <c r="AF671" s="9"/>
      <c r="AG671" s="15"/>
      <c r="AH671" s="9"/>
      <c r="AI671" s="9"/>
      <c r="AJ671" s="9"/>
      <c r="AK671" s="9"/>
      <c r="AL671" s="9"/>
      <c r="AM671" s="9"/>
      <c r="AN671" s="9"/>
      <c r="AO671" s="15"/>
      <c r="AP671" s="15"/>
      <c r="AQ671" s="9"/>
      <c r="AR671" s="9"/>
      <c r="AS671" s="9"/>
      <c r="AT671" s="9"/>
      <c r="AU671" s="9"/>
      <c r="AV671" s="9"/>
      <c r="AW671" s="9"/>
      <c r="AX671" s="15"/>
      <c r="AY671" s="9"/>
      <c r="AZ671" s="9"/>
      <c r="BA671" s="9"/>
      <c r="BB671" s="9"/>
      <c r="BC671" s="9"/>
      <c r="BD671" s="9"/>
      <c r="BE671" s="9"/>
      <c r="BF671" s="9"/>
      <c r="BG671" s="9"/>
      <c r="BH671" s="9"/>
      <c r="BI671" s="9"/>
      <c r="BJ671" s="11"/>
      <c r="BK671" s="16"/>
      <c r="BL671" s="11"/>
      <c r="BM671" s="11"/>
      <c r="BN671" s="11"/>
      <c r="BO671" s="11"/>
      <c r="BP671" s="11"/>
      <c r="BQ671" s="11"/>
      <c r="BR671" s="11"/>
      <c r="BS671" s="11"/>
      <c r="BT671" s="11"/>
      <c r="BU671" s="11"/>
      <c r="BV671" s="16"/>
      <c r="BW671" s="11"/>
      <c r="BX671" s="11"/>
      <c r="BY671" s="11"/>
      <c r="BZ671" s="11"/>
      <c r="CA671" s="11"/>
      <c r="CB671" s="11"/>
      <c r="CC671" s="9"/>
      <c r="CD671" s="9"/>
    </row>
    <row r="672" hidden="1">
      <c r="A672" s="11" t="s">
        <v>5626</v>
      </c>
      <c r="B672" s="10">
        <v>2015.0</v>
      </c>
      <c r="C672" s="11" t="s">
        <v>5627</v>
      </c>
      <c r="D672" s="11" t="s">
        <v>5628</v>
      </c>
      <c r="E672" s="9"/>
      <c r="F672" s="11" t="s">
        <v>96</v>
      </c>
      <c r="G672" s="10">
        <v>459.0</v>
      </c>
      <c r="H672" s="9"/>
      <c r="I672" s="10">
        <v>431.0</v>
      </c>
      <c r="J672" s="10">
        <v>438.0</v>
      </c>
      <c r="K672" s="11" t="s">
        <v>5629</v>
      </c>
      <c r="L672" s="10">
        <v>1.0</v>
      </c>
      <c r="M672" s="11" t="s">
        <v>5630</v>
      </c>
      <c r="N672" s="11" t="s">
        <v>5631</v>
      </c>
      <c r="O672" s="12" t="s">
        <v>5632</v>
      </c>
      <c r="P672" s="11" t="s">
        <v>5633</v>
      </c>
      <c r="Q672" s="11" t="s">
        <v>89</v>
      </c>
      <c r="R672" s="9"/>
      <c r="S672" s="9"/>
      <c r="T672" s="9"/>
      <c r="U672" s="9"/>
      <c r="V672" s="17" t="s">
        <v>133</v>
      </c>
      <c r="W672" s="11" t="s">
        <v>90</v>
      </c>
      <c r="X672" s="13" t="s">
        <v>91</v>
      </c>
      <c r="Y672" s="14"/>
      <c r="Z672" s="9"/>
      <c r="AA672" s="13" t="s">
        <v>91</v>
      </c>
      <c r="AB672" s="9"/>
      <c r="AC672" s="9"/>
      <c r="AD672" s="9"/>
      <c r="AE672" s="9"/>
      <c r="AF672" s="9"/>
      <c r="AG672" s="15"/>
      <c r="AH672" s="9"/>
      <c r="AI672" s="9"/>
      <c r="AJ672" s="9"/>
      <c r="AK672" s="9"/>
      <c r="AL672" s="9"/>
      <c r="AM672" s="9"/>
      <c r="AN672" s="9"/>
      <c r="AO672" s="15"/>
      <c r="AP672" s="15"/>
      <c r="AQ672" s="9"/>
      <c r="AR672" s="9"/>
      <c r="AS672" s="9"/>
      <c r="AT672" s="9"/>
      <c r="AU672" s="9"/>
      <c r="AV672" s="9"/>
      <c r="AW672" s="9"/>
      <c r="AX672" s="15"/>
      <c r="AY672" s="9"/>
      <c r="AZ672" s="9"/>
      <c r="BA672" s="9"/>
      <c r="BB672" s="9"/>
      <c r="BC672" s="9"/>
      <c r="BD672" s="9"/>
      <c r="BE672" s="9"/>
      <c r="BF672" s="9"/>
      <c r="BG672" s="9"/>
      <c r="BH672" s="9"/>
      <c r="BI672" s="9"/>
      <c r="BJ672" s="11"/>
      <c r="BK672" s="16"/>
      <c r="BL672" s="11"/>
      <c r="BM672" s="11"/>
      <c r="BN672" s="11"/>
      <c r="BO672" s="11"/>
      <c r="BP672" s="11"/>
      <c r="BQ672" s="11"/>
      <c r="BR672" s="11"/>
      <c r="BS672" s="11"/>
      <c r="BT672" s="11"/>
      <c r="BU672" s="11"/>
      <c r="BV672" s="16"/>
      <c r="BW672" s="11"/>
      <c r="BX672" s="11"/>
      <c r="BY672" s="11"/>
      <c r="BZ672" s="11"/>
      <c r="CA672" s="11"/>
      <c r="CB672" s="11"/>
      <c r="CC672" s="9"/>
      <c r="CD672" s="9"/>
    </row>
    <row r="673" hidden="1">
      <c r="A673" s="11" t="s">
        <v>5634</v>
      </c>
      <c r="B673" s="10">
        <v>2016.0</v>
      </c>
      <c r="C673" s="11" t="s">
        <v>5635</v>
      </c>
      <c r="D673" s="11" t="s">
        <v>5636</v>
      </c>
      <c r="E673" s="9"/>
      <c r="F673" s="11" t="s">
        <v>2039</v>
      </c>
      <c r="G673" s="10">
        <v>20.0</v>
      </c>
      <c r="H673" s="9"/>
      <c r="I673" s="10">
        <v>1.0</v>
      </c>
      <c r="J673" s="10">
        <v>13.0</v>
      </c>
      <c r="K673" s="11" t="s">
        <v>5637</v>
      </c>
      <c r="L673" s="10">
        <v>42.0</v>
      </c>
      <c r="M673" s="11" t="s">
        <v>5638</v>
      </c>
      <c r="N673" s="11" t="s">
        <v>5639</v>
      </c>
      <c r="O673" s="12" t="s">
        <v>5640</v>
      </c>
      <c r="P673" s="11" t="s">
        <v>5641</v>
      </c>
      <c r="Q673" s="11" t="s">
        <v>89</v>
      </c>
      <c r="R673" s="9"/>
      <c r="S673" s="9"/>
      <c r="T673" s="9"/>
      <c r="U673" s="9"/>
      <c r="V673" s="17" t="s">
        <v>133</v>
      </c>
      <c r="W673" s="11" t="s">
        <v>90</v>
      </c>
      <c r="X673" s="13" t="s">
        <v>91</v>
      </c>
      <c r="Y673" s="14"/>
      <c r="Z673" s="9"/>
      <c r="AA673" s="13" t="s">
        <v>91</v>
      </c>
      <c r="AB673" s="9"/>
      <c r="AC673" s="9"/>
      <c r="AD673" s="9"/>
      <c r="AE673" s="9"/>
      <c r="AF673" s="9"/>
      <c r="AG673" s="15"/>
      <c r="AH673" s="9"/>
      <c r="AI673" s="9"/>
      <c r="AJ673" s="9"/>
      <c r="AK673" s="9"/>
      <c r="AL673" s="9"/>
      <c r="AM673" s="9"/>
      <c r="AN673" s="9"/>
      <c r="AO673" s="15"/>
      <c r="AP673" s="15"/>
      <c r="AQ673" s="9"/>
      <c r="AR673" s="9"/>
      <c r="AS673" s="9"/>
      <c r="AT673" s="9"/>
      <c r="AU673" s="9"/>
      <c r="AV673" s="9"/>
      <c r="AW673" s="9"/>
      <c r="AX673" s="15"/>
      <c r="AY673" s="9"/>
      <c r="AZ673" s="9"/>
      <c r="BA673" s="9"/>
      <c r="BB673" s="9"/>
      <c r="BC673" s="9"/>
      <c r="BD673" s="9"/>
      <c r="BE673" s="9"/>
      <c r="BF673" s="9"/>
      <c r="BG673" s="9"/>
      <c r="BH673" s="9"/>
      <c r="BI673" s="9"/>
      <c r="BJ673" s="11"/>
      <c r="BK673" s="16"/>
      <c r="BL673" s="11"/>
      <c r="BM673" s="11"/>
      <c r="BN673" s="11"/>
      <c r="BO673" s="11"/>
      <c r="BP673" s="11"/>
      <c r="BQ673" s="11"/>
      <c r="BR673" s="11"/>
      <c r="BS673" s="11"/>
      <c r="BT673" s="11"/>
      <c r="BU673" s="11"/>
      <c r="BV673" s="16"/>
      <c r="BW673" s="11"/>
      <c r="BX673" s="11"/>
      <c r="BY673" s="11"/>
      <c r="BZ673" s="11"/>
      <c r="CA673" s="11"/>
      <c r="CB673" s="11"/>
      <c r="CC673" s="9"/>
      <c r="CD673" s="9"/>
    </row>
    <row r="674" hidden="1">
      <c r="A674" s="11" t="s">
        <v>5642</v>
      </c>
      <c r="B674" s="10">
        <v>2022.0</v>
      </c>
      <c r="C674" s="11" t="s">
        <v>5643</v>
      </c>
      <c r="D674" s="11" t="s">
        <v>5644</v>
      </c>
      <c r="E674" s="9"/>
      <c r="F674" s="11" t="s">
        <v>1016</v>
      </c>
      <c r="I674" s="10">
        <v>21.0</v>
      </c>
      <c r="J674" s="10">
        <v>35.0</v>
      </c>
      <c r="K674" s="11" t="s">
        <v>5645</v>
      </c>
      <c r="M674" s="11" t="s">
        <v>5646</v>
      </c>
      <c r="N674" s="11" t="s">
        <v>5647</v>
      </c>
      <c r="O674" s="12" t="s">
        <v>5648</v>
      </c>
      <c r="P674" s="11" t="s">
        <v>5649</v>
      </c>
      <c r="Q674" s="11" t="s">
        <v>89</v>
      </c>
      <c r="R674" s="9"/>
      <c r="S674" s="9"/>
      <c r="T674" s="9"/>
      <c r="U674" s="9"/>
      <c r="V674" s="17" t="s">
        <v>133</v>
      </c>
      <c r="W674" s="11" t="s">
        <v>90</v>
      </c>
      <c r="X674" s="13" t="s">
        <v>91</v>
      </c>
      <c r="Y674" s="14"/>
      <c r="Z674" s="9"/>
      <c r="AA674" s="13" t="s">
        <v>91</v>
      </c>
      <c r="AB674" s="9"/>
      <c r="AC674" s="9"/>
      <c r="AD674" s="9"/>
      <c r="AE674" s="9"/>
      <c r="AF674" s="9"/>
      <c r="AG674" s="15"/>
      <c r="AH674" s="9"/>
      <c r="AI674" s="9"/>
      <c r="AJ674" s="9"/>
      <c r="AK674" s="9"/>
      <c r="AL674" s="9"/>
      <c r="AM674" s="9"/>
      <c r="AN674" s="9"/>
      <c r="AO674" s="15"/>
      <c r="AP674" s="15"/>
      <c r="AQ674" s="9"/>
      <c r="AR674" s="9"/>
      <c r="AS674" s="9"/>
      <c r="AT674" s="9"/>
      <c r="AU674" s="9"/>
      <c r="AV674" s="9"/>
      <c r="AW674" s="9"/>
      <c r="AX674" s="15"/>
      <c r="AY674" s="9"/>
      <c r="AZ674" s="9"/>
      <c r="BA674" s="9"/>
      <c r="BB674" s="9"/>
      <c r="BC674" s="9"/>
      <c r="BD674" s="9"/>
      <c r="BE674" s="9"/>
      <c r="BF674" s="9"/>
      <c r="BG674" s="9"/>
      <c r="BH674" s="9"/>
      <c r="BI674" s="9"/>
      <c r="BJ674" s="11"/>
      <c r="BK674" s="16"/>
      <c r="BL674" s="11"/>
      <c r="BM674" s="11"/>
      <c r="BN674" s="11"/>
      <c r="BO674" s="11"/>
      <c r="BP674" s="11"/>
      <c r="BQ674" s="11"/>
      <c r="BR674" s="11"/>
      <c r="BS674" s="11"/>
      <c r="BT674" s="11"/>
      <c r="BU674" s="11"/>
      <c r="BV674" s="16"/>
      <c r="BW674" s="11"/>
      <c r="BX674" s="11"/>
      <c r="BY674" s="11"/>
      <c r="BZ674" s="11"/>
      <c r="CA674" s="11"/>
      <c r="CB674" s="11"/>
      <c r="CC674" s="9"/>
      <c r="CD674" s="9"/>
    </row>
    <row r="675" hidden="1">
      <c r="A675" s="11" t="s">
        <v>5650</v>
      </c>
      <c r="B675" s="10">
        <v>2016.0</v>
      </c>
      <c r="C675" s="11" t="s">
        <v>5651</v>
      </c>
      <c r="D675" s="11" t="s">
        <v>5652</v>
      </c>
      <c r="E675" s="9"/>
      <c r="F675" s="11" t="s">
        <v>4360</v>
      </c>
      <c r="G675" s="10">
        <v>2016.0</v>
      </c>
      <c r="H675" s="9"/>
      <c r="I675" s="9"/>
      <c r="J675" s="9"/>
      <c r="K675" s="9"/>
      <c r="L675" s="10">
        <v>7.0</v>
      </c>
      <c r="M675" s="11" t="s">
        <v>5653</v>
      </c>
      <c r="N675" s="11" t="s">
        <v>5654</v>
      </c>
      <c r="O675" s="12" t="s">
        <v>5655</v>
      </c>
      <c r="P675" s="11" t="s">
        <v>5656</v>
      </c>
      <c r="Q675" s="11" t="s">
        <v>89</v>
      </c>
      <c r="R675" s="9"/>
      <c r="S675" s="9"/>
      <c r="T675" s="9"/>
      <c r="U675" s="9"/>
      <c r="V675" s="17" t="s">
        <v>133</v>
      </c>
      <c r="W675" s="11" t="s">
        <v>90</v>
      </c>
      <c r="X675" s="13" t="s">
        <v>91</v>
      </c>
      <c r="Y675" s="14"/>
      <c r="Z675" s="9"/>
      <c r="AA675" s="13" t="s">
        <v>91</v>
      </c>
      <c r="AB675" s="9"/>
      <c r="AC675" s="9"/>
      <c r="AD675" s="9"/>
      <c r="AE675" s="9"/>
      <c r="AF675" s="9"/>
      <c r="AG675" s="15"/>
      <c r="AH675" s="9"/>
      <c r="AI675" s="9"/>
      <c r="AJ675" s="9"/>
      <c r="AK675" s="9"/>
      <c r="AL675" s="9"/>
      <c r="AM675" s="9"/>
      <c r="AN675" s="9"/>
      <c r="AO675" s="15"/>
      <c r="AP675" s="15"/>
      <c r="AQ675" s="9"/>
      <c r="AR675" s="9"/>
      <c r="AS675" s="9"/>
      <c r="AT675" s="9"/>
      <c r="AU675" s="9"/>
      <c r="AV675" s="9"/>
      <c r="AW675" s="9"/>
      <c r="AX675" s="15"/>
      <c r="AY675" s="9"/>
      <c r="AZ675" s="9"/>
      <c r="BA675" s="9"/>
      <c r="BB675" s="9"/>
      <c r="BC675" s="9"/>
      <c r="BD675" s="9"/>
      <c r="BE675" s="9"/>
      <c r="BF675" s="9"/>
      <c r="BG675" s="9"/>
      <c r="BH675" s="9"/>
      <c r="BI675" s="9"/>
      <c r="BJ675" s="11"/>
      <c r="BK675" s="16"/>
      <c r="BL675" s="11"/>
      <c r="BM675" s="11"/>
      <c r="BN675" s="11"/>
      <c r="BO675" s="11"/>
      <c r="BP675" s="11"/>
      <c r="BQ675" s="11"/>
      <c r="BR675" s="11"/>
      <c r="BS675" s="11"/>
      <c r="BT675" s="11"/>
      <c r="BU675" s="11"/>
      <c r="BV675" s="16"/>
      <c r="BW675" s="11"/>
      <c r="BX675" s="11"/>
      <c r="BY675" s="11"/>
      <c r="BZ675" s="11"/>
      <c r="CA675" s="11"/>
      <c r="CB675" s="11"/>
      <c r="CC675" s="9"/>
      <c r="CD675" s="9"/>
    </row>
    <row r="676" hidden="1">
      <c r="A676" s="9"/>
      <c r="B676" s="10">
        <v>2018.0</v>
      </c>
      <c r="C676" s="11" t="s">
        <v>5657</v>
      </c>
      <c r="D676" s="11" t="s">
        <v>5658</v>
      </c>
      <c r="E676" s="9"/>
      <c r="F676" s="11" t="s">
        <v>5659</v>
      </c>
      <c r="I676" s="10">
        <v>1.0</v>
      </c>
      <c r="J676" s="10">
        <v>163.0</v>
      </c>
      <c r="K676" s="9"/>
      <c r="L676" s="9"/>
      <c r="M676" s="11" t="s">
        <v>5660</v>
      </c>
      <c r="N676" s="11" t="s">
        <v>5661</v>
      </c>
      <c r="O676" s="12" t="s">
        <v>5662</v>
      </c>
      <c r="P676" s="11" t="s">
        <v>5663</v>
      </c>
      <c r="Q676" s="11" t="s">
        <v>89</v>
      </c>
      <c r="R676" s="9"/>
      <c r="S676" s="9"/>
      <c r="T676" s="9"/>
      <c r="U676" s="9"/>
      <c r="V676" s="17" t="s">
        <v>133</v>
      </c>
      <c r="W676" s="9"/>
      <c r="X676" s="17" t="s">
        <v>133</v>
      </c>
      <c r="Y676" s="19" t="s">
        <v>90</v>
      </c>
      <c r="Z676" s="9"/>
      <c r="AA676" s="13" t="s">
        <v>91</v>
      </c>
      <c r="AB676" s="9"/>
      <c r="AC676" s="9"/>
      <c r="AD676" s="9"/>
      <c r="AE676" s="9"/>
      <c r="AF676" s="9"/>
      <c r="AG676" s="15"/>
      <c r="AH676" s="9"/>
      <c r="AI676" s="9"/>
      <c r="AJ676" s="9"/>
      <c r="AK676" s="9"/>
      <c r="AL676" s="9"/>
      <c r="AM676" s="9"/>
      <c r="AN676" s="9"/>
      <c r="AO676" s="15"/>
      <c r="AP676" s="15"/>
      <c r="AQ676" s="9"/>
      <c r="AR676" s="9"/>
      <c r="AS676" s="9"/>
      <c r="AT676" s="9"/>
      <c r="AU676" s="9"/>
      <c r="AV676" s="9"/>
      <c r="AW676" s="9"/>
      <c r="AX676" s="15"/>
      <c r="AY676" s="9"/>
      <c r="AZ676" s="9"/>
      <c r="BA676" s="9"/>
      <c r="BB676" s="9"/>
      <c r="BC676" s="9"/>
      <c r="BD676" s="9"/>
      <c r="BE676" s="9"/>
      <c r="BF676" s="9"/>
      <c r="BG676" s="9"/>
      <c r="BH676" s="9"/>
      <c r="BI676" s="9"/>
      <c r="BJ676" s="11"/>
      <c r="BK676" s="16"/>
      <c r="BL676" s="11"/>
      <c r="BM676" s="11"/>
      <c r="BN676" s="11"/>
      <c r="BO676" s="11"/>
      <c r="BP676" s="11"/>
      <c r="BQ676" s="11"/>
      <c r="BR676" s="11"/>
      <c r="BS676" s="11"/>
      <c r="BT676" s="11"/>
      <c r="BU676" s="11"/>
      <c r="BV676" s="16"/>
      <c r="BW676" s="11"/>
      <c r="BX676" s="11"/>
      <c r="BY676" s="11"/>
      <c r="BZ676" s="11"/>
      <c r="CA676" s="11"/>
      <c r="CB676" s="11"/>
      <c r="CC676" s="9"/>
      <c r="CD676" s="9"/>
    </row>
    <row r="677" hidden="1">
      <c r="A677" s="11" t="s">
        <v>5664</v>
      </c>
      <c r="B677" s="10">
        <v>2021.0</v>
      </c>
      <c r="C677" s="11" t="s">
        <v>5665</v>
      </c>
      <c r="D677" s="11" t="s">
        <v>5666</v>
      </c>
      <c r="E677" s="9"/>
      <c r="F677" s="11" t="s">
        <v>5382</v>
      </c>
      <c r="G677" s="10">
        <v>20.0</v>
      </c>
      <c r="H677" s="10">
        <v>4.0</v>
      </c>
      <c r="I677" s="10">
        <v>596.0</v>
      </c>
      <c r="J677" s="10">
        <v>603.0</v>
      </c>
      <c r="K677" s="11" t="s">
        <v>5667</v>
      </c>
      <c r="L677" s="10">
        <v>1.0</v>
      </c>
      <c r="M677" s="11" t="s">
        <v>5668</v>
      </c>
      <c r="N677" s="11" t="s">
        <v>5669</v>
      </c>
      <c r="O677" s="12" t="s">
        <v>5670</v>
      </c>
      <c r="P677" s="11" t="s">
        <v>5671</v>
      </c>
      <c r="Q677" s="11" t="s">
        <v>89</v>
      </c>
      <c r="R677" s="9"/>
      <c r="S677" s="9"/>
      <c r="T677" s="9"/>
      <c r="U677" s="9"/>
      <c r="V677" s="17" t="s">
        <v>133</v>
      </c>
      <c r="W677" s="9"/>
      <c r="X677" s="17" t="s">
        <v>133</v>
      </c>
      <c r="Y677" s="19" t="s">
        <v>90</v>
      </c>
      <c r="Z677" s="9"/>
      <c r="AA677" s="13" t="s">
        <v>91</v>
      </c>
      <c r="AB677" s="9"/>
      <c r="AC677" s="9"/>
      <c r="AD677" s="9"/>
      <c r="AE677" s="9"/>
      <c r="AF677" s="9"/>
      <c r="AG677" s="15"/>
      <c r="AH677" s="9"/>
      <c r="AI677" s="9"/>
      <c r="AJ677" s="9"/>
      <c r="AK677" s="9"/>
      <c r="AL677" s="9"/>
      <c r="AM677" s="9"/>
      <c r="AN677" s="9"/>
      <c r="AO677" s="15"/>
      <c r="AP677" s="15"/>
      <c r="AQ677" s="9"/>
      <c r="AR677" s="9"/>
      <c r="AS677" s="9"/>
      <c r="AT677" s="9"/>
      <c r="AU677" s="9"/>
      <c r="AV677" s="9"/>
      <c r="AW677" s="9"/>
      <c r="AX677" s="15"/>
      <c r="AY677" s="9"/>
      <c r="AZ677" s="9"/>
      <c r="BA677" s="9"/>
      <c r="BB677" s="9"/>
      <c r="BC677" s="9"/>
      <c r="BD677" s="9"/>
      <c r="BE677" s="9"/>
      <c r="BF677" s="9"/>
      <c r="BG677" s="9"/>
      <c r="BH677" s="9"/>
      <c r="BI677" s="9"/>
      <c r="BJ677" s="11"/>
      <c r="BK677" s="16"/>
      <c r="BL677" s="11"/>
      <c r="BM677" s="11"/>
      <c r="BN677" s="11"/>
      <c r="BO677" s="11"/>
      <c r="BP677" s="11"/>
      <c r="BQ677" s="11"/>
      <c r="BR677" s="11"/>
      <c r="BS677" s="11"/>
      <c r="BT677" s="11"/>
      <c r="BU677" s="11"/>
      <c r="BV677" s="16"/>
      <c r="BW677" s="11"/>
      <c r="BX677" s="11"/>
      <c r="BY677" s="11"/>
      <c r="BZ677" s="11"/>
      <c r="CA677" s="11"/>
      <c r="CB677" s="11"/>
      <c r="CC677" s="9"/>
      <c r="CD677" s="9"/>
    </row>
    <row r="678" hidden="1">
      <c r="A678" s="11" t="s">
        <v>5672</v>
      </c>
      <c r="B678" s="10">
        <v>2015.0</v>
      </c>
      <c r="C678" s="11" t="s">
        <v>5673</v>
      </c>
      <c r="D678" s="11" t="s">
        <v>5674</v>
      </c>
      <c r="E678" s="9"/>
      <c r="F678" s="11" t="s">
        <v>5675</v>
      </c>
      <c r="G678" s="10">
        <v>21.0</v>
      </c>
      <c r="H678" s="10">
        <v>10.0</v>
      </c>
      <c r="I678" s="10">
        <v>3214.0</v>
      </c>
      <c r="J678" s="10">
        <v>3218.0</v>
      </c>
      <c r="K678" s="11" t="s">
        <v>5676</v>
      </c>
      <c r="L678" s="10">
        <v>1.0</v>
      </c>
      <c r="M678" s="11" t="s">
        <v>5677</v>
      </c>
      <c r="N678" s="11" t="s">
        <v>5678</v>
      </c>
      <c r="O678" s="12" t="s">
        <v>5679</v>
      </c>
      <c r="P678" s="11" t="s">
        <v>5680</v>
      </c>
      <c r="Q678" s="11" t="s">
        <v>89</v>
      </c>
      <c r="R678" s="9"/>
      <c r="S678" s="9"/>
      <c r="T678" s="9"/>
      <c r="U678" s="9"/>
      <c r="V678" s="17" t="s">
        <v>133</v>
      </c>
      <c r="W678" s="11" t="s">
        <v>90</v>
      </c>
      <c r="X678" s="13" t="s">
        <v>91</v>
      </c>
      <c r="Y678" s="14"/>
      <c r="Z678" s="9"/>
      <c r="AA678" s="13" t="s">
        <v>91</v>
      </c>
      <c r="AB678" s="9"/>
      <c r="AC678" s="9"/>
      <c r="AD678" s="9"/>
      <c r="AE678" s="9"/>
      <c r="AF678" s="9"/>
      <c r="AG678" s="15"/>
      <c r="AH678" s="9"/>
      <c r="AI678" s="9"/>
      <c r="AJ678" s="9"/>
      <c r="AK678" s="9"/>
      <c r="AL678" s="9"/>
      <c r="AM678" s="9"/>
      <c r="AN678" s="9"/>
      <c r="AO678" s="15"/>
      <c r="AP678" s="15"/>
      <c r="AQ678" s="9"/>
      <c r="AR678" s="9"/>
      <c r="AS678" s="9"/>
      <c r="AT678" s="9"/>
      <c r="AU678" s="9"/>
      <c r="AV678" s="9"/>
      <c r="AW678" s="9"/>
      <c r="AX678" s="15"/>
      <c r="AY678" s="9"/>
      <c r="AZ678" s="9"/>
      <c r="BA678" s="9"/>
      <c r="BB678" s="9"/>
      <c r="BC678" s="9"/>
      <c r="BD678" s="9"/>
      <c r="BE678" s="9"/>
      <c r="BF678" s="9"/>
      <c r="BG678" s="9"/>
      <c r="BH678" s="9"/>
      <c r="BI678" s="9"/>
      <c r="BJ678" s="11"/>
      <c r="BK678" s="16"/>
      <c r="BL678" s="11"/>
      <c r="BM678" s="11"/>
      <c r="BN678" s="11"/>
      <c r="BO678" s="11"/>
      <c r="BP678" s="11"/>
      <c r="BQ678" s="11"/>
      <c r="BR678" s="11"/>
      <c r="BS678" s="11"/>
      <c r="BT678" s="11"/>
      <c r="BU678" s="11"/>
      <c r="BV678" s="16"/>
      <c r="BW678" s="11"/>
      <c r="BX678" s="11"/>
      <c r="BY678" s="11"/>
      <c r="BZ678" s="11"/>
      <c r="CA678" s="11"/>
      <c r="CB678" s="11"/>
      <c r="CC678" s="9"/>
      <c r="CD678" s="9"/>
    </row>
    <row r="679" hidden="1">
      <c r="A679" s="11" t="s">
        <v>5681</v>
      </c>
      <c r="B679" s="10">
        <v>2019.0</v>
      </c>
      <c r="C679" s="11" t="s">
        <v>5682</v>
      </c>
      <c r="D679" s="11" t="s">
        <v>5683</v>
      </c>
      <c r="E679" s="9"/>
      <c r="F679" s="11" t="s">
        <v>201</v>
      </c>
      <c r="I679" s="10">
        <v>269.0</v>
      </c>
      <c r="J679" s="10">
        <v>273.0</v>
      </c>
      <c r="K679" s="11" t="s">
        <v>5684</v>
      </c>
      <c r="M679" s="11" t="s">
        <v>5685</v>
      </c>
      <c r="N679" s="11" t="s">
        <v>5686</v>
      </c>
      <c r="O679" s="12" t="s">
        <v>5687</v>
      </c>
      <c r="P679" s="11" t="s">
        <v>5688</v>
      </c>
      <c r="Q679" s="11" t="s">
        <v>89</v>
      </c>
      <c r="R679" s="9"/>
      <c r="S679" s="9"/>
      <c r="T679" s="9"/>
      <c r="U679" s="9"/>
      <c r="V679" s="17" t="s">
        <v>133</v>
      </c>
      <c r="W679" s="11" t="s">
        <v>90</v>
      </c>
      <c r="X679" s="13" t="s">
        <v>91</v>
      </c>
      <c r="Y679" s="14"/>
      <c r="Z679" s="9"/>
      <c r="AA679" s="13" t="s">
        <v>91</v>
      </c>
      <c r="AB679" s="9"/>
      <c r="AC679" s="9"/>
      <c r="AD679" s="9"/>
      <c r="AE679" s="9"/>
      <c r="AF679" s="9"/>
      <c r="AG679" s="15"/>
      <c r="AH679" s="9"/>
      <c r="AI679" s="9"/>
      <c r="AJ679" s="9"/>
      <c r="AK679" s="9"/>
      <c r="AL679" s="9"/>
      <c r="AM679" s="9"/>
      <c r="AN679" s="9"/>
      <c r="AO679" s="15"/>
      <c r="AP679" s="15"/>
      <c r="AQ679" s="9"/>
      <c r="AR679" s="9"/>
      <c r="AS679" s="9"/>
      <c r="AT679" s="9"/>
      <c r="AU679" s="9"/>
      <c r="AV679" s="9"/>
      <c r="AW679" s="9"/>
      <c r="AX679" s="15"/>
      <c r="AY679" s="9"/>
      <c r="AZ679" s="9"/>
      <c r="BA679" s="9"/>
      <c r="BB679" s="9"/>
      <c r="BC679" s="9"/>
      <c r="BD679" s="9"/>
      <c r="BE679" s="9"/>
      <c r="BF679" s="9"/>
      <c r="BG679" s="9"/>
      <c r="BH679" s="9"/>
      <c r="BI679" s="9"/>
      <c r="BJ679" s="11"/>
      <c r="BK679" s="16"/>
      <c r="BL679" s="11"/>
      <c r="BM679" s="11"/>
      <c r="BN679" s="11"/>
      <c r="BO679" s="11"/>
      <c r="BP679" s="11"/>
      <c r="BQ679" s="11"/>
      <c r="BR679" s="11"/>
      <c r="BS679" s="11"/>
      <c r="BT679" s="11"/>
      <c r="BU679" s="11"/>
      <c r="BV679" s="16"/>
      <c r="BW679" s="11"/>
      <c r="BX679" s="11"/>
      <c r="BY679" s="11"/>
      <c r="BZ679" s="11"/>
      <c r="CA679" s="11"/>
      <c r="CB679" s="11"/>
      <c r="CC679" s="9"/>
      <c r="CD679" s="9"/>
    </row>
    <row r="680" hidden="1">
      <c r="A680" s="11" t="s">
        <v>5689</v>
      </c>
      <c r="B680" s="10">
        <v>2020.0</v>
      </c>
      <c r="C680" s="11" t="s">
        <v>2367</v>
      </c>
      <c r="D680" s="11" t="s">
        <v>5690</v>
      </c>
      <c r="E680" s="9"/>
      <c r="F680" s="11" t="s">
        <v>1095</v>
      </c>
      <c r="G680" s="10">
        <v>27.0</v>
      </c>
      <c r="H680" s="10">
        <v>2.0</v>
      </c>
      <c r="I680" s="10">
        <v>517.0</v>
      </c>
      <c r="J680" s="10">
        <v>549.0</v>
      </c>
      <c r="K680" s="11" t="s">
        <v>5691</v>
      </c>
      <c r="L680" s="10">
        <v>23.0</v>
      </c>
      <c r="M680" s="11" t="s">
        <v>5692</v>
      </c>
      <c r="N680" s="11" t="s">
        <v>5693</v>
      </c>
      <c r="O680" s="12" t="s">
        <v>5694</v>
      </c>
      <c r="P680" s="11" t="s">
        <v>5695</v>
      </c>
      <c r="Q680" s="11" t="s">
        <v>89</v>
      </c>
      <c r="R680" s="9"/>
      <c r="S680" s="9"/>
      <c r="T680" s="9"/>
      <c r="U680" s="9"/>
      <c r="V680" s="17" t="s">
        <v>133</v>
      </c>
      <c r="W680" s="11" t="s">
        <v>90</v>
      </c>
      <c r="X680" s="13" t="s">
        <v>91</v>
      </c>
      <c r="Y680" s="14"/>
      <c r="Z680" s="9"/>
      <c r="AA680" s="13" t="s">
        <v>91</v>
      </c>
      <c r="AB680" s="9"/>
      <c r="AC680" s="9"/>
      <c r="AD680" s="9"/>
      <c r="AE680" s="9"/>
      <c r="AF680" s="9"/>
      <c r="AG680" s="15"/>
      <c r="AH680" s="9"/>
      <c r="AI680" s="9"/>
      <c r="AJ680" s="9"/>
      <c r="AK680" s="9"/>
      <c r="AL680" s="9"/>
      <c r="AM680" s="9"/>
      <c r="AN680" s="9"/>
      <c r="AO680" s="15"/>
      <c r="AP680" s="15"/>
      <c r="AQ680" s="9"/>
      <c r="AR680" s="9"/>
      <c r="AS680" s="9"/>
      <c r="AT680" s="9"/>
      <c r="AU680" s="9"/>
      <c r="AV680" s="9"/>
      <c r="AW680" s="9"/>
      <c r="AX680" s="15"/>
      <c r="AY680" s="9"/>
      <c r="AZ680" s="9"/>
      <c r="BA680" s="9"/>
      <c r="BB680" s="9"/>
      <c r="BC680" s="9"/>
      <c r="BD680" s="9"/>
      <c r="BE680" s="9"/>
      <c r="BF680" s="9"/>
      <c r="BG680" s="9"/>
      <c r="BH680" s="9"/>
      <c r="BI680" s="9"/>
      <c r="BJ680" s="11"/>
      <c r="BK680" s="16"/>
      <c r="BL680" s="11"/>
      <c r="BM680" s="11"/>
      <c r="BN680" s="11"/>
      <c r="BO680" s="11"/>
      <c r="BP680" s="11"/>
      <c r="BQ680" s="11"/>
      <c r="BR680" s="11"/>
      <c r="BS680" s="11"/>
      <c r="BT680" s="11"/>
      <c r="BU680" s="11"/>
      <c r="BV680" s="16"/>
      <c r="BW680" s="11"/>
      <c r="BX680" s="11"/>
      <c r="BY680" s="11"/>
      <c r="BZ680" s="11"/>
      <c r="CA680" s="11"/>
      <c r="CB680" s="11"/>
      <c r="CC680" s="9"/>
      <c r="CD680" s="9"/>
    </row>
    <row r="681" hidden="1">
      <c r="A681" s="11" t="s">
        <v>5696</v>
      </c>
      <c r="B681" s="10">
        <v>2014.0</v>
      </c>
      <c r="C681" s="11" t="s">
        <v>5697</v>
      </c>
      <c r="D681" s="11" t="s">
        <v>5698</v>
      </c>
      <c r="E681" s="9"/>
      <c r="F681" s="11" t="s">
        <v>950</v>
      </c>
      <c r="G681" s="10">
        <v>15.0</v>
      </c>
      <c r="H681" s="10">
        <v>2.0</v>
      </c>
      <c r="I681" s="10">
        <v>91.0</v>
      </c>
      <c r="J681" s="10">
        <v>100.0</v>
      </c>
      <c r="K681" s="11" t="s">
        <v>5699</v>
      </c>
      <c r="L681" s="10">
        <v>29.0</v>
      </c>
      <c r="M681" s="11" t="s">
        <v>5700</v>
      </c>
      <c r="N681" s="11" t="s">
        <v>5701</v>
      </c>
      <c r="O681" s="12" t="s">
        <v>5702</v>
      </c>
      <c r="P681" s="11" t="s">
        <v>5703</v>
      </c>
      <c r="Q681" s="11" t="s">
        <v>89</v>
      </c>
      <c r="R681" s="9"/>
      <c r="S681" s="9"/>
      <c r="T681" s="9"/>
      <c r="U681" s="9"/>
      <c r="V681" s="17" t="s">
        <v>133</v>
      </c>
      <c r="W681" s="11" t="s">
        <v>90</v>
      </c>
      <c r="X681" s="13" t="s">
        <v>91</v>
      </c>
      <c r="Y681" s="14"/>
      <c r="Z681" s="9"/>
      <c r="AA681" s="13" t="s">
        <v>91</v>
      </c>
      <c r="AB681" s="9"/>
      <c r="AC681" s="9"/>
      <c r="AD681" s="9"/>
      <c r="AE681" s="9"/>
      <c r="AF681" s="9"/>
      <c r="AG681" s="15"/>
      <c r="AH681" s="9"/>
      <c r="AI681" s="9"/>
      <c r="AJ681" s="9"/>
      <c r="AK681" s="9"/>
      <c r="AL681" s="9"/>
      <c r="AM681" s="9"/>
      <c r="AN681" s="9"/>
      <c r="AO681" s="15"/>
      <c r="AP681" s="15"/>
      <c r="AQ681" s="9"/>
      <c r="AR681" s="9"/>
      <c r="AS681" s="9"/>
      <c r="AT681" s="9"/>
      <c r="AU681" s="9"/>
      <c r="AV681" s="9"/>
      <c r="AW681" s="9"/>
      <c r="AX681" s="15"/>
      <c r="AY681" s="9"/>
      <c r="AZ681" s="9"/>
      <c r="BA681" s="9"/>
      <c r="BB681" s="9"/>
      <c r="BC681" s="9"/>
      <c r="BD681" s="9"/>
      <c r="BE681" s="9"/>
      <c r="BF681" s="9"/>
      <c r="BG681" s="9"/>
      <c r="BH681" s="9"/>
      <c r="BI681" s="9"/>
      <c r="BJ681" s="11"/>
      <c r="BK681" s="16"/>
      <c r="BL681" s="11"/>
      <c r="BM681" s="11"/>
      <c r="BN681" s="11"/>
      <c r="BO681" s="11"/>
      <c r="BP681" s="11"/>
      <c r="BQ681" s="11"/>
      <c r="BR681" s="11"/>
      <c r="BS681" s="11"/>
      <c r="BT681" s="11"/>
      <c r="BU681" s="11"/>
      <c r="BV681" s="16"/>
      <c r="BW681" s="11"/>
      <c r="BX681" s="11"/>
      <c r="BY681" s="11"/>
      <c r="BZ681" s="11"/>
      <c r="CA681" s="11"/>
      <c r="CB681" s="11"/>
      <c r="CC681" s="9"/>
      <c r="CD681" s="9"/>
    </row>
    <row r="682" hidden="1">
      <c r="A682" s="9"/>
      <c r="B682" s="10">
        <v>2019.0</v>
      </c>
      <c r="C682" s="11" t="s">
        <v>5704</v>
      </c>
      <c r="D682" s="11" t="s">
        <v>5705</v>
      </c>
      <c r="E682" s="9"/>
      <c r="F682" s="11" t="s">
        <v>5706</v>
      </c>
      <c r="G682" s="10">
        <v>8.0</v>
      </c>
      <c r="H682" s="10">
        <v>2.1</v>
      </c>
      <c r="I682" s="10">
        <v>642.0</v>
      </c>
      <c r="J682" s="10">
        <v>651.0</v>
      </c>
      <c r="K682" s="11" t="s">
        <v>5707</v>
      </c>
      <c r="L682" s="10">
        <v>0.0</v>
      </c>
      <c r="M682" s="11" t="s">
        <v>5708</v>
      </c>
      <c r="N682" s="11" t="s">
        <v>5709</v>
      </c>
      <c r="Q682" s="11" t="s">
        <v>125</v>
      </c>
      <c r="S682" s="9"/>
      <c r="T682" s="9"/>
      <c r="U682" s="9"/>
      <c r="V682" s="17" t="s">
        <v>133</v>
      </c>
      <c r="W682" s="11" t="s">
        <v>90</v>
      </c>
      <c r="X682" s="13" t="s">
        <v>91</v>
      </c>
      <c r="Y682" s="14"/>
      <c r="Z682" s="9"/>
      <c r="AA682" s="13" t="s">
        <v>91</v>
      </c>
      <c r="AB682" s="9"/>
      <c r="AC682" s="9"/>
      <c r="AD682" s="9"/>
      <c r="AE682" s="9"/>
      <c r="AF682" s="9"/>
      <c r="AG682" s="15"/>
      <c r="AH682" s="9"/>
      <c r="AI682" s="9"/>
      <c r="AJ682" s="9"/>
      <c r="AK682" s="9"/>
      <c r="AL682" s="9"/>
      <c r="AM682" s="9"/>
      <c r="AN682" s="9"/>
      <c r="AO682" s="15"/>
      <c r="AP682" s="15"/>
      <c r="AQ682" s="9"/>
      <c r="AR682" s="9"/>
      <c r="AS682" s="9"/>
      <c r="AT682" s="9"/>
      <c r="AU682" s="9"/>
      <c r="AV682" s="9"/>
      <c r="AW682" s="9"/>
      <c r="AX682" s="15"/>
      <c r="AY682" s="9"/>
      <c r="AZ682" s="9"/>
      <c r="BA682" s="9"/>
      <c r="BB682" s="9"/>
      <c r="BC682" s="9"/>
      <c r="BD682" s="9"/>
      <c r="BE682" s="9"/>
      <c r="BF682" s="9"/>
      <c r="BG682" s="9"/>
      <c r="BH682" s="9"/>
      <c r="BI682" s="9"/>
      <c r="BJ682" s="11"/>
      <c r="BK682" s="16"/>
      <c r="BL682" s="11"/>
      <c r="BM682" s="11"/>
      <c r="BN682" s="11"/>
      <c r="BO682" s="11"/>
      <c r="BP682" s="11"/>
      <c r="BQ682" s="11"/>
      <c r="BR682" s="11"/>
      <c r="BS682" s="11"/>
      <c r="BT682" s="11"/>
      <c r="BU682" s="11"/>
      <c r="BV682" s="16"/>
      <c r="BW682" s="11"/>
      <c r="BX682" s="11"/>
      <c r="BY682" s="11"/>
      <c r="BZ682" s="11"/>
      <c r="CA682" s="11"/>
      <c r="CB682" s="11"/>
      <c r="CC682" s="9"/>
      <c r="CD682" s="9"/>
    </row>
    <row r="683" hidden="1">
      <c r="A683" s="11" t="s">
        <v>5710</v>
      </c>
      <c r="C683" s="11" t="s">
        <v>5711</v>
      </c>
      <c r="D683" s="11" t="s">
        <v>5712</v>
      </c>
      <c r="E683" s="9"/>
      <c r="F683" s="11" t="s">
        <v>5713</v>
      </c>
      <c r="J683" s="9"/>
      <c r="K683" s="11" t="s">
        <v>5714</v>
      </c>
      <c r="L683" s="10">
        <v>0.0</v>
      </c>
      <c r="M683" s="11" t="s">
        <v>5715</v>
      </c>
      <c r="N683" s="11" t="s">
        <v>5716</v>
      </c>
      <c r="O683" s="12" t="s">
        <v>5717</v>
      </c>
      <c r="P683" s="11" t="s">
        <v>5718</v>
      </c>
      <c r="Q683" s="11" t="s">
        <v>125</v>
      </c>
      <c r="S683" s="9"/>
      <c r="T683" s="9"/>
      <c r="U683" s="11" t="s">
        <v>90</v>
      </c>
      <c r="V683" s="13" t="s">
        <v>91</v>
      </c>
      <c r="W683" s="9"/>
      <c r="X683" s="13" t="s">
        <v>91</v>
      </c>
      <c r="Y683" s="14"/>
      <c r="Z683" s="9"/>
      <c r="AA683" s="13" t="s">
        <v>91</v>
      </c>
      <c r="AB683" s="9"/>
      <c r="AC683" s="9"/>
      <c r="AD683" s="9"/>
      <c r="AE683" s="9"/>
      <c r="AF683" s="9"/>
      <c r="AG683" s="15"/>
      <c r="AH683" s="9"/>
      <c r="AI683" s="9"/>
      <c r="AJ683" s="9"/>
      <c r="AK683" s="9"/>
      <c r="AL683" s="9"/>
      <c r="AM683" s="9"/>
      <c r="AN683" s="9"/>
      <c r="AO683" s="15"/>
      <c r="AP683" s="15"/>
      <c r="AQ683" s="9"/>
      <c r="AR683" s="9"/>
      <c r="AS683" s="9"/>
      <c r="AT683" s="9"/>
      <c r="AU683" s="9"/>
      <c r="AV683" s="9"/>
      <c r="AW683" s="9"/>
      <c r="AX683" s="15"/>
      <c r="AY683" s="9"/>
      <c r="AZ683" s="9"/>
      <c r="BA683" s="9"/>
      <c r="BB683" s="9"/>
      <c r="BC683" s="9"/>
      <c r="BD683" s="9"/>
      <c r="BE683" s="9"/>
      <c r="BF683" s="9"/>
      <c r="BG683" s="9"/>
      <c r="BH683" s="9"/>
      <c r="BI683" s="9"/>
      <c r="BJ683" s="11"/>
      <c r="BK683" s="16"/>
      <c r="BL683" s="11"/>
      <c r="BM683" s="11"/>
      <c r="BN683" s="11"/>
      <c r="BO683" s="11"/>
      <c r="BP683" s="11"/>
      <c r="BQ683" s="11"/>
      <c r="BR683" s="11"/>
      <c r="BS683" s="11"/>
      <c r="BT683" s="11"/>
      <c r="BU683" s="11"/>
      <c r="BV683" s="16"/>
      <c r="BW683" s="11"/>
      <c r="BX683" s="11"/>
      <c r="BY683" s="11"/>
      <c r="BZ683" s="11"/>
      <c r="CA683" s="11"/>
      <c r="CB683" s="11"/>
      <c r="CC683" s="9"/>
      <c r="CD683" s="9"/>
    </row>
    <row r="684" hidden="1">
      <c r="A684" s="11" t="s">
        <v>5710</v>
      </c>
      <c r="B684" s="10">
        <v>2022.0</v>
      </c>
      <c r="C684" s="11" t="s">
        <v>5719</v>
      </c>
      <c r="D684" s="11" t="s">
        <v>5720</v>
      </c>
      <c r="E684" s="9"/>
      <c r="F684" s="11" t="s">
        <v>5424</v>
      </c>
      <c r="J684" s="9"/>
      <c r="K684" s="11" t="s">
        <v>5721</v>
      </c>
      <c r="M684" s="11" t="s">
        <v>5722</v>
      </c>
      <c r="N684" s="11" t="s">
        <v>5723</v>
      </c>
      <c r="O684" s="12" t="s">
        <v>5724</v>
      </c>
      <c r="P684" s="11" t="s">
        <v>5725</v>
      </c>
      <c r="Q684" s="11" t="s">
        <v>89</v>
      </c>
      <c r="R684" s="9"/>
      <c r="S684" s="9"/>
      <c r="T684" s="9"/>
      <c r="U684" s="9"/>
      <c r="V684" s="17" t="s">
        <v>133</v>
      </c>
      <c r="W684" s="11" t="s">
        <v>90</v>
      </c>
      <c r="X684" s="13" t="s">
        <v>91</v>
      </c>
      <c r="Y684" s="14"/>
      <c r="Z684" s="9"/>
      <c r="AA684" s="13" t="s">
        <v>91</v>
      </c>
      <c r="AB684" s="9"/>
      <c r="AC684" s="9"/>
      <c r="AD684" s="9"/>
      <c r="AE684" s="9"/>
      <c r="AF684" s="9"/>
      <c r="AG684" s="15"/>
      <c r="AH684" s="9"/>
      <c r="AI684" s="9"/>
      <c r="AJ684" s="9"/>
      <c r="AK684" s="9"/>
      <c r="AL684" s="9"/>
      <c r="AM684" s="9"/>
      <c r="AN684" s="9"/>
      <c r="AO684" s="15"/>
      <c r="AP684" s="15"/>
      <c r="AQ684" s="9"/>
      <c r="AR684" s="9"/>
      <c r="AS684" s="9"/>
      <c r="AT684" s="9"/>
      <c r="AU684" s="9"/>
      <c r="AV684" s="9"/>
      <c r="AW684" s="9"/>
      <c r="AX684" s="15"/>
      <c r="AY684" s="9"/>
      <c r="AZ684" s="9"/>
      <c r="BA684" s="9"/>
      <c r="BB684" s="9"/>
      <c r="BC684" s="9"/>
      <c r="BD684" s="9"/>
      <c r="BE684" s="9"/>
      <c r="BF684" s="9"/>
      <c r="BG684" s="9"/>
      <c r="BH684" s="9"/>
      <c r="BI684" s="9"/>
      <c r="BJ684" s="11"/>
      <c r="BK684" s="16"/>
      <c r="BL684" s="11"/>
      <c r="BM684" s="11"/>
      <c r="BN684" s="11"/>
      <c r="BO684" s="11"/>
      <c r="BP684" s="11"/>
      <c r="BQ684" s="11"/>
      <c r="BR684" s="11"/>
      <c r="BS684" s="11"/>
      <c r="BT684" s="11"/>
      <c r="BU684" s="11"/>
      <c r="BV684" s="16"/>
      <c r="BW684" s="11"/>
      <c r="BX684" s="11"/>
      <c r="BY684" s="11"/>
      <c r="BZ684" s="11"/>
      <c r="CA684" s="11"/>
      <c r="CB684" s="11"/>
      <c r="CC684" s="9"/>
      <c r="CD684" s="9"/>
    </row>
    <row r="685" hidden="1">
      <c r="A685" s="11" t="s">
        <v>5726</v>
      </c>
      <c r="B685" s="10">
        <v>2022.0</v>
      </c>
      <c r="C685" s="11" t="s">
        <v>5727</v>
      </c>
      <c r="D685" s="11" t="s">
        <v>5728</v>
      </c>
      <c r="E685" s="9"/>
      <c r="F685" s="11" t="s">
        <v>4909</v>
      </c>
      <c r="G685" s="10">
        <v>33.0</v>
      </c>
      <c r="H685" s="9"/>
      <c r="I685" s="10">
        <v>716.0</v>
      </c>
      <c r="J685" s="10">
        <v>737.0</v>
      </c>
      <c r="K685" s="11" t="s">
        <v>5729</v>
      </c>
      <c r="M685" s="11" t="s">
        <v>5730</v>
      </c>
      <c r="N685" s="11" t="s">
        <v>5731</v>
      </c>
      <c r="O685" s="12" t="s">
        <v>5732</v>
      </c>
      <c r="P685" s="11" t="s">
        <v>5733</v>
      </c>
      <c r="Q685" s="11" t="s">
        <v>89</v>
      </c>
      <c r="R685" s="9"/>
      <c r="S685" s="9"/>
      <c r="T685" s="9"/>
      <c r="U685" s="9"/>
      <c r="V685" s="17" t="s">
        <v>133</v>
      </c>
      <c r="W685" s="11" t="s">
        <v>90</v>
      </c>
      <c r="X685" s="13" t="s">
        <v>91</v>
      </c>
      <c r="Y685" s="14"/>
      <c r="Z685" s="9"/>
      <c r="AA685" s="13" t="s">
        <v>91</v>
      </c>
      <c r="AB685" s="9"/>
      <c r="AC685" s="9"/>
      <c r="AD685" s="9"/>
      <c r="AE685" s="9"/>
      <c r="AF685" s="9"/>
      <c r="AG685" s="15"/>
      <c r="AH685" s="9"/>
      <c r="AI685" s="9"/>
      <c r="AJ685" s="9"/>
      <c r="AK685" s="9"/>
      <c r="AL685" s="9"/>
      <c r="AM685" s="9"/>
      <c r="AN685" s="9"/>
      <c r="AO685" s="15"/>
      <c r="AP685" s="15"/>
      <c r="AQ685" s="9"/>
      <c r="AR685" s="9"/>
      <c r="AS685" s="9"/>
      <c r="AT685" s="9"/>
      <c r="AU685" s="9"/>
      <c r="AV685" s="9"/>
      <c r="AW685" s="9"/>
      <c r="AX685" s="15"/>
      <c r="AY685" s="9"/>
      <c r="AZ685" s="9"/>
      <c r="BA685" s="9"/>
      <c r="BB685" s="9"/>
      <c r="BC685" s="9"/>
      <c r="BD685" s="9"/>
      <c r="BE685" s="9"/>
      <c r="BF685" s="9"/>
      <c r="BG685" s="9"/>
      <c r="BH685" s="9"/>
      <c r="BI685" s="9"/>
      <c r="BJ685" s="11"/>
      <c r="BK685" s="16"/>
      <c r="BL685" s="11"/>
      <c r="BM685" s="11"/>
      <c r="BN685" s="11"/>
      <c r="BO685" s="11"/>
      <c r="BP685" s="11"/>
      <c r="BQ685" s="11"/>
      <c r="BR685" s="11"/>
      <c r="BS685" s="11"/>
      <c r="BT685" s="11"/>
      <c r="BU685" s="11"/>
      <c r="BV685" s="16"/>
      <c r="BW685" s="11"/>
      <c r="BX685" s="11"/>
      <c r="BY685" s="11"/>
      <c r="BZ685" s="11"/>
      <c r="CA685" s="11"/>
      <c r="CB685" s="11"/>
      <c r="CC685" s="9"/>
      <c r="CD685" s="9"/>
    </row>
    <row r="686" hidden="1">
      <c r="A686" s="11" t="s">
        <v>5734</v>
      </c>
      <c r="B686" s="10">
        <v>2017.0</v>
      </c>
      <c r="C686" s="11" t="s">
        <v>5735</v>
      </c>
      <c r="D686" s="11" t="s">
        <v>5736</v>
      </c>
      <c r="E686" s="9"/>
      <c r="F686" s="11" t="s">
        <v>5737</v>
      </c>
      <c r="I686" s="10">
        <v>1.0</v>
      </c>
      <c r="J686" s="10">
        <v>5.0</v>
      </c>
      <c r="K686" s="11" t="s">
        <v>5738</v>
      </c>
      <c r="L686" s="10">
        <v>4.0</v>
      </c>
      <c r="M686" s="11" t="s">
        <v>5739</v>
      </c>
      <c r="N686" s="11" t="s">
        <v>5740</v>
      </c>
      <c r="O686" s="12" t="s">
        <v>5741</v>
      </c>
      <c r="P686" s="11" t="s">
        <v>5742</v>
      </c>
      <c r="Q686" s="11" t="s">
        <v>89</v>
      </c>
      <c r="R686" s="9"/>
      <c r="S686" s="9"/>
      <c r="T686" s="9"/>
      <c r="U686" s="9"/>
      <c r="V686" s="17" t="s">
        <v>133</v>
      </c>
      <c r="W686" s="11" t="s">
        <v>90</v>
      </c>
      <c r="X686" s="13" t="s">
        <v>91</v>
      </c>
      <c r="Y686" s="14"/>
      <c r="Z686" s="9"/>
      <c r="AA686" s="13" t="s">
        <v>91</v>
      </c>
      <c r="AB686" s="9"/>
      <c r="AC686" s="9"/>
      <c r="AD686" s="9"/>
      <c r="AE686" s="9"/>
      <c r="AF686" s="9"/>
      <c r="AG686" s="15"/>
      <c r="AH686" s="9"/>
      <c r="AI686" s="9"/>
      <c r="AJ686" s="9"/>
      <c r="AK686" s="9"/>
      <c r="AL686" s="9"/>
      <c r="AM686" s="9"/>
      <c r="AN686" s="9"/>
      <c r="AO686" s="15"/>
      <c r="AP686" s="15"/>
      <c r="AQ686" s="9"/>
      <c r="AR686" s="9"/>
      <c r="AS686" s="9"/>
      <c r="AT686" s="9"/>
      <c r="AU686" s="9"/>
      <c r="AV686" s="9"/>
      <c r="AW686" s="9"/>
      <c r="AX686" s="15"/>
      <c r="AY686" s="9"/>
      <c r="AZ686" s="9"/>
      <c r="BA686" s="9"/>
      <c r="BB686" s="9"/>
      <c r="BC686" s="9"/>
      <c r="BD686" s="9"/>
      <c r="BE686" s="9"/>
      <c r="BF686" s="9"/>
      <c r="BG686" s="9"/>
      <c r="BH686" s="9"/>
      <c r="BI686" s="9"/>
      <c r="BJ686" s="11"/>
      <c r="BK686" s="16"/>
      <c r="BL686" s="11"/>
      <c r="BM686" s="11"/>
      <c r="BN686" s="11"/>
      <c r="BO686" s="11"/>
      <c r="BP686" s="11"/>
      <c r="BQ686" s="11"/>
      <c r="BR686" s="11"/>
      <c r="BS686" s="11"/>
      <c r="BT686" s="11"/>
      <c r="BU686" s="11"/>
      <c r="BV686" s="16"/>
      <c r="BW686" s="11"/>
      <c r="BX686" s="11"/>
      <c r="BY686" s="11"/>
      <c r="BZ686" s="11"/>
      <c r="CA686" s="11"/>
      <c r="CB686" s="11"/>
      <c r="CC686" s="9"/>
      <c r="CD686" s="9"/>
    </row>
    <row r="687" hidden="1">
      <c r="A687" s="9"/>
      <c r="B687" s="10">
        <v>2018.0</v>
      </c>
      <c r="C687" s="11" t="s">
        <v>82</v>
      </c>
      <c r="D687" s="11" t="s">
        <v>1901</v>
      </c>
      <c r="E687" s="9"/>
      <c r="F687" s="11" t="s">
        <v>1901</v>
      </c>
      <c r="G687" s="11" t="s">
        <v>1902</v>
      </c>
      <c r="I687" s="9"/>
      <c r="J687" s="9"/>
      <c r="K687" s="9"/>
      <c r="L687" s="9"/>
      <c r="M687" s="9"/>
      <c r="N687" s="11" t="s">
        <v>5743</v>
      </c>
      <c r="O687" s="12" t="s">
        <v>5744</v>
      </c>
      <c r="P687" s="11" t="s">
        <v>5745</v>
      </c>
      <c r="Q687" s="11" t="s">
        <v>89</v>
      </c>
      <c r="R687" s="11" t="s">
        <v>90</v>
      </c>
      <c r="S687" s="9"/>
      <c r="T687" s="9"/>
      <c r="U687" s="9"/>
      <c r="V687" s="13" t="s">
        <v>91</v>
      </c>
      <c r="W687" s="9"/>
      <c r="X687" s="13" t="s">
        <v>91</v>
      </c>
      <c r="Y687" s="14"/>
      <c r="Z687" s="9"/>
      <c r="AA687" s="13" t="s">
        <v>91</v>
      </c>
      <c r="AB687" s="9"/>
      <c r="AC687" s="9"/>
      <c r="AD687" s="9"/>
      <c r="AE687" s="9"/>
      <c r="AF687" s="9"/>
      <c r="AG687" s="15"/>
      <c r="AH687" s="9"/>
      <c r="AI687" s="9"/>
      <c r="AJ687" s="9"/>
      <c r="AK687" s="9"/>
      <c r="AL687" s="9"/>
      <c r="AM687" s="9"/>
      <c r="AN687" s="9"/>
      <c r="AO687" s="15"/>
      <c r="AP687" s="15"/>
      <c r="AQ687" s="9"/>
      <c r="AR687" s="9"/>
      <c r="AS687" s="9"/>
      <c r="AT687" s="9"/>
      <c r="AU687" s="9"/>
      <c r="AV687" s="9"/>
      <c r="AW687" s="9"/>
      <c r="AX687" s="15"/>
      <c r="AY687" s="9"/>
      <c r="AZ687" s="9"/>
      <c r="BA687" s="9"/>
      <c r="BB687" s="9"/>
      <c r="BC687" s="9"/>
      <c r="BD687" s="9"/>
      <c r="BE687" s="9"/>
      <c r="BF687" s="9"/>
      <c r="BG687" s="9"/>
      <c r="BH687" s="9"/>
      <c r="BI687" s="9"/>
      <c r="BJ687" s="11"/>
      <c r="BK687" s="16"/>
      <c r="BL687" s="11"/>
      <c r="BM687" s="11"/>
      <c r="BN687" s="11"/>
      <c r="BO687" s="11"/>
      <c r="BP687" s="11"/>
      <c r="BQ687" s="11"/>
      <c r="BR687" s="11"/>
      <c r="BS687" s="11"/>
      <c r="BT687" s="11"/>
      <c r="BU687" s="11"/>
      <c r="BV687" s="16"/>
      <c r="BW687" s="11"/>
      <c r="BX687" s="11"/>
      <c r="BY687" s="11"/>
      <c r="BZ687" s="11"/>
      <c r="CA687" s="11"/>
      <c r="CB687" s="11"/>
      <c r="CC687" s="9"/>
      <c r="CD687" s="9"/>
    </row>
    <row r="688" hidden="1">
      <c r="A688" s="11" t="s">
        <v>5746</v>
      </c>
      <c r="B688" s="10">
        <v>2022.0</v>
      </c>
      <c r="C688" s="11" t="s">
        <v>5747</v>
      </c>
      <c r="D688" s="11" t="s">
        <v>5748</v>
      </c>
      <c r="E688" s="9"/>
      <c r="F688" s="11" t="s">
        <v>5749</v>
      </c>
      <c r="G688" s="10">
        <v>143.0</v>
      </c>
      <c r="H688" s="9"/>
      <c r="I688" s="10">
        <v>27.0</v>
      </c>
      <c r="J688" s="10">
        <v>35.0</v>
      </c>
      <c r="K688" s="11" t="s">
        <v>5750</v>
      </c>
      <c r="L688" s="10">
        <v>0.0</v>
      </c>
      <c r="M688" s="11" t="s">
        <v>5751</v>
      </c>
      <c r="N688" s="11" t="s">
        <v>5752</v>
      </c>
      <c r="O688" s="12" t="s">
        <v>5753</v>
      </c>
      <c r="P688" s="11" t="s">
        <v>5754</v>
      </c>
      <c r="Q688" s="11" t="s">
        <v>125</v>
      </c>
      <c r="S688" s="9"/>
      <c r="T688" s="9"/>
      <c r="U688" s="11" t="s">
        <v>90</v>
      </c>
      <c r="V688" s="13" t="s">
        <v>91</v>
      </c>
      <c r="W688" s="9"/>
      <c r="X688" s="13" t="s">
        <v>91</v>
      </c>
      <c r="Y688" s="14"/>
      <c r="Z688" s="9"/>
      <c r="AA688" s="13" t="s">
        <v>91</v>
      </c>
      <c r="AB688" s="9"/>
      <c r="AC688" s="9"/>
      <c r="AD688" s="9"/>
      <c r="AE688" s="9"/>
      <c r="AF688" s="9"/>
      <c r="AG688" s="15"/>
      <c r="AH688" s="9"/>
      <c r="AI688" s="9"/>
      <c r="AJ688" s="9"/>
      <c r="AK688" s="9"/>
      <c r="AL688" s="9"/>
      <c r="AM688" s="9"/>
      <c r="AN688" s="9"/>
      <c r="AO688" s="15"/>
      <c r="AP688" s="15"/>
      <c r="AQ688" s="9"/>
      <c r="AR688" s="9"/>
      <c r="AS688" s="9"/>
      <c r="AT688" s="9"/>
      <c r="AU688" s="9"/>
      <c r="AV688" s="9"/>
      <c r="AW688" s="9"/>
      <c r="AX688" s="15"/>
      <c r="AY688" s="9"/>
      <c r="AZ688" s="9"/>
      <c r="BA688" s="9"/>
      <c r="BB688" s="9"/>
      <c r="BC688" s="9"/>
      <c r="BD688" s="9"/>
      <c r="BE688" s="9"/>
      <c r="BF688" s="9"/>
      <c r="BG688" s="9"/>
      <c r="BH688" s="9"/>
      <c r="BI688" s="9"/>
      <c r="BJ688" s="11"/>
      <c r="BK688" s="16"/>
      <c r="BL688" s="11"/>
      <c r="BM688" s="11"/>
      <c r="BN688" s="11"/>
      <c r="BO688" s="11"/>
      <c r="BP688" s="11"/>
      <c r="BQ688" s="11"/>
      <c r="BR688" s="11"/>
      <c r="BS688" s="11"/>
      <c r="BT688" s="11"/>
      <c r="BU688" s="11"/>
      <c r="BV688" s="16"/>
      <c r="BW688" s="11"/>
      <c r="BX688" s="11"/>
      <c r="BY688" s="11"/>
      <c r="BZ688" s="11"/>
      <c r="CA688" s="11"/>
      <c r="CB688" s="11"/>
      <c r="CC688" s="9"/>
      <c r="CD688" s="9"/>
    </row>
    <row r="689" hidden="1">
      <c r="A689" s="11" t="s">
        <v>5746</v>
      </c>
      <c r="B689" s="10">
        <v>2022.0</v>
      </c>
      <c r="C689" s="11" t="s">
        <v>5755</v>
      </c>
      <c r="D689" s="11" t="s">
        <v>5748</v>
      </c>
      <c r="E689" s="9"/>
      <c r="F689" s="11" t="s">
        <v>5756</v>
      </c>
      <c r="G689" s="10">
        <v>143.0</v>
      </c>
      <c r="H689" s="9"/>
      <c r="I689" s="10">
        <v>27.0</v>
      </c>
      <c r="J689" s="10">
        <v>35.0</v>
      </c>
      <c r="K689" s="11" t="s">
        <v>5757</v>
      </c>
      <c r="M689" s="11" t="s">
        <v>5758</v>
      </c>
      <c r="N689" s="11" t="s">
        <v>5759</v>
      </c>
      <c r="O689" s="12" t="s">
        <v>5760</v>
      </c>
      <c r="P689" s="11" t="s">
        <v>5761</v>
      </c>
      <c r="Q689" s="11" t="s">
        <v>89</v>
      </c>
      <c r="R689" s="9"/>
      <c r="S689" s="9"/>
      <c r="T689" s="9"/>
      <c r="U689" s="9"/>
      <c r="V689" s="17" t="s">
        <v>133</v>
      </c>
      <c r="W689" s="11" t="s">
        <v>90</v>
      </c>
      <c r="X689" s="13" t="s">
        <v>91</v>
      </c>
      <c r="Y689" s="14"/>
      <c r="Z689" s="9"/>
      <c r="AA689" s="13" t="s">
        <v>91</v>
      </c>
      <c r="AB689" s="9"/>
      <c r="AC689" s="9"/>
      <c r="AD689" s="9"/>
      <c r="AE689" s="9"/>
      <c r="AF689" s="9"/>
      <c r="AG689" s="15"/>
      <c r="AH689" s="9"/>
      <c r="AI689" s="9"/>
      <c r="AJ689" s="9"/>
      <c r="AK689" s="9"/>
      <c r="AL689" s="9"/>
      <c r="AM689" s="9"/>
      <c r="AN689" s="9"/>
      <c r="AO689" s="15"/>
      <c r="AP689" s="15"/>
      <c r="AQ689" s="9"/>
      <c r="AR689" s="9"/>
      <c r="AS689" s="9"/>
      <c r="AT689" s="9"/>
      <c r="AU689" s="9"/>
      <c r="AV689" s="9"/>
      <c r="AW689" s="9"/>
      <c r="AX689" s="15"/>
      <c r="AY689" s="9"/>
      <c r="AZ689" s="9"/>
      <c r="BA689" s="9"/>
      <c r="BB689" s="9"/>
      <c r="BC689" s="9"/>
      <c r="BD689" s="9"/>
      <c r="BE689" s="9"/>
      <c r="BF689" s="9"/>
      <c r="BG689" s="9"/>
      <c r="BH689" s="9"/>
      <c r="BI689" s="9"/>
      <c r="BJ689" s="11"/>
      <c r="BK689" s="16"/>
      <c r="BL689" s="11"/>
      <c r="BM689" s="11"/>
      <c r="BN689" s="11"/>
      <c r="BO689" s="11"/>
      <c r="BP689" s="11"/>
      <c r="BQ689" s="11"/>
      <c r="BR689" s="11"/>
      <c r="BS689" s="11"/>
      <c r="BT689" s="11"/>
      <c r="BU689" s="11"/>
      <c r="BV689" s="16"/>
      <c r="BW689" s="11"/>
      <c r="BX689" s="11"/>
      <c r="BY689" s="11"/>
      <c r="BZ689" s="11"/>
      <c r="CA689" s="11"/>
      <c r="CB689" s="11"/>
      <c r="CC689" s="9"/>
      <c r="CD689" s="9"/>
    </row>
    <row r="690" hidden="1">
      <c r="A690" s="11" t="s">
        <v>5762</v>
      </c>
      <c r="B690" s="10">
        <v>2015.0</v>
      </c>
      <c r="C690" s="11" t="s">
        <v>5763</v>
      </c>
      <c r="D690" s="11" t="s">
        <v>5764</v>
      </c>
      <c r="E690" s="9"/>
      <c r="F690" s="11" t="s">
        <v>5765</v>
      </c>
      <c r="G690" s="10">
        <v>16.0</v>
      </c>
      <c r="H690" s="10">
        <v>5.0</v>
      </c>
      <c r="I690" s="10">
        <v>812.0</v>
      </c>
      <c r="J690" s="10">
        <v>831.0</v>
      </c>
      <c r="K690" s="11" t="s">
        <v>5766</v>
      </c>
      <c r="L690" s="10">
        <v>35.0</v>
      </c>
      <c r="M690" s="11" t="s">
        <v>5767</v>
      </c>
      <c r="N690" s="11" t="s">
        <v>5768</v>
      </c>
      <c r="O690" s="12" t="s">
        <v>5769</v>
      </c>
      <c r="P690" s="11" t="s">
        <v>5770</v>
      </c>
      <c r="Q690" s="11" t="s">
        <v>89</v>
      </c>
      <c r="R690" s="9"/>
      <c r="S690" s="9"/>
      <c r="T690" s="9"/>
      <c r="U690" s="9"/>
      <c r="V690" s="17" t="s">
        <v>133</v>
      </c>
      <c r="W690" s="11" t="s">
        <v>90</v>
      </c>
      <c r="X690" s="13" t="s">
        <v>91</v>
      </c>
      <c r="Y690" s="14"/>
      <c r="Z690" s="9"/>
      <c r="AA690" s="13" t="s">
        <v>91</v>
      </c>
      <c r="AB690" s="9"/>
      <c r="AC690" s="9"/>
      <c r="AD690" s="9"/>
      <c r="AE690" s="9"/>
      <c r="AF690" s="9"/>
      <c r="AG690" s="15"/>
      <c r="AH690" s="9"/>
      <c r="AI690" s="9"/>
      <c r="AJ690" s="9"/>
      <c r="AK690" s="9"/>
      <c r="AL690" s="9"/>
      <c r="AM690" s="9"/>
      <c r="AN690" s="9"/>
      <c r="AO690" s="15"/>
      <c r="AP690" s="15"/>
      <c r="AQ690" s="9"/>
      <c r="AR690" s="9"/>
      <c r="AS690" s="9"/>
      <c r="AT690" s="9"/>
      <c r="AU690" s="9"/>
      <c r="AV690" s="9"/>
      <c r="AW690" s="9"/>
      <c r="AX690" s="15"/>
      <c r="AY690" s="9"/>
      <c r="AZ690" s="9"/>
      <c r="BA690" s="9"/>
      <c r="BB690" s="9"/>
      <c r="BC690" s="9"/>
      <c r="BD690" s="9"/>
      <c r="BE690" s="9"/>
      <c r="BF690" s="9"/>
      <c r="BG690" s="9"/>
      <c r="BH690" s="9"/>
      <c r="BI690" s="9"/>
      <c r="BJ690" s="11"/>
      <c r="BK690" s="16"/>
      <c r="BL690" s="11"/>
      <c r="BM690" s="11"/>
      <c r="BN690" s="11"/>
      <c r="BO690" s="11"/>
      <c r="BP690" s="11"/>
      <c r="BQ690" s="11"/>
      <c r="BR690" s="11"/>
      <c r="BS690" s="11"/>
      <c r="BT690" s="11"/>
      <c r="BU690" s="11"/>
      <c r="BV690" s="16"/>
      <c r="BW690" s="11"/>
      <c r="BX690" s="11"/>
      <c r="BY690" s="11"/>
      <c r="BZ690" s="11"/>
      <c r="CA690" s="11"/>
      <c r="CB690" s="11"/>
      <c r="CC690" s="9"/>
      <c r="CD690" s="9"/>
    </row>
    <row r="691" hidden="1">
      <c r="A691" s="11" t="s">
        <v>5771</v>
      </c>
      <c r="B691" s="10">
        <v>2022.0</v>
      </c>
      <c r="C691" s="11" t="s">
        <v>5772</v>
      </c>
      <c r="D691" s="11" t="s">
        <v>5773</v>
      </c>
      <c r="E691" s="9"/>
      <c r="F691" s="11" t="s">
        <v>4514</v>
      </c>
      <c r="G691" s="10">
        <v>24.0</v>
      </c>
      <c r="H691" s="10">
        <v>2.0</v>
      </c>
      <c r="I691" s="10">
        <v>1928.0</v>
      </c>
      <c r="J691" s="10">
        <v>1958.0</v>
      </c>
      <c r="K691" s="11" t="s">
        <v>5774</v>
      </c>
      <c r="L691" s="10">
        <v>8.0</v>
      </c>
      <c r="M691" s="11" t="s">
        <v>5775</v>
      </c>
      <c r="N691" s="11" t="s">
        <v>5776</v>
      </c>
      <c r="O691" s="12" t="s">
        <v>5777</v>
      </c>
      <c r="P691" s="11" t="s">
        <v>5778</v>
      </c>
      <c r="Q691" s="11" t="s">
        <v>89</v>
      </c>
      <c r="R691" s="9"/>
      <c r="S691" s="9"/>
      <c r="T691" s="9"/>
      <c r="U691" s="9"/>
      <c r="V691" s="17" t="s">
        <v>133</v>
      </c>
      <c r="W691" s="11" t="s">
        <v>90</v>
      </c>
      <c r="X691" s="13" t="s">
        <v>91</v>
      </c>
      <c r="Y691" s="14"/>
      <c r="Z691" s="9"/>
      <c r="AA691" s="13" t="s">
        <v>91</v>
      </c>
      <c r="AB691" s="9"/>
      <c r="AC691" s="9"/>
      <c r="AD691" s="9"/>
      <c r="AE691" s="9"/>
      <c r="AF691" s="9"/>
      <c r="AG691" s="15"/>
      <c r="AH691" s="9"/>
      <c r="AI691" s="9"/>
      <c r="AJ691" s="9"/>
      <c r="AK691" s="9"/>
      <c r="AL691" s="9"/>
      <c r="AM691" s="9"/>
      <c r="AN691" s="9"/>
      <c r="AO691" s="15"/>
      <c r="AP691" s="15"/>
      <c r="AQ691" s="9"/>
      <c r="AR691" s="9"/>
      <c r="AS691" s="9"/>
      <c r="AT691" s="9"/>
      <c r="AU691" s="9"/>
      <c r="AV691" s="9"/>
      <c r="AW691" s="9"/>
      <c r="AX691" s="15"/>
      <c r="AY691" s="9"/>
      <c r="AZ691" s="9"/>
      <c r="BA691" s="9"/>
      <c r="BB691" s="9"/>
      <c r="BC691" s="9"/>
      <c r="BD691" s="9"/>
      <c r="BE691" s="9"/>
      <c r="BF691" s="9"/>
      <c r="BG691" s="9"/>
      <c r="BH691" s="9"/>
      <c r="BI691" s="9"/>
      <c r="BJ691" s="11"/>
      <c r="BK691" s="16"/>
      <c r="BL691" s="11"/>
      <c r="BM691" s="11"/>
      <c r="BN691" s="11"/>
      <c r="BO691" s="11"/>
      <c r="BP691" s="11"/>
      <c r="BQ691" s="11"/>
      <c r="BR691" s="11"/>
      <c r="BS691" s="11"/>
      <c r="BT691" s="11"/>
      <c r="BU691" s="11"/>
      <c r="BV691" s="16"/>
      <c r="BW691" s="11"/>
      <c r="BX691" s="11"/>
      <c r="BY691" s="11"/>
      <c r="BZ691" s="11"/>
      <c r="CA691" s="11"/>
      <c r="CB691" s="11"/>
      <c r="CC691" s="9"/>
      <c r="CD691" s="9"/>
    </row>
    <row r="692" hidden="1">
      <c r="A692" s="11" t="s">
        <v>5779</v>
      </c>
      <c r="B692" s="10">
        <v>2021.0</v>
      </c>
      <c r="C692" s="11" t="s">
        <v>5780</v>
      </c>
      <c r="D692" s="11" t="s">
        <v>5781</v>
      </c>
      <c r="E692" s="9"/>
      <c r="F692" s="11" t="s">
        <v>137</v>
      </c>
      <c r="G692" s="10">
        <v>59.0</v>
      </c>
      <c r="H692" s="10">
        <v>7.0</v>
      </c>
      <c r="I692" s="10">
        <v>1993.0</v>
      </c>
      <c r="J692" s="10">
        <v>2008.0</v>
      </c>
      <c r="K692" s="11" t="s">
        <v>5782</v>
      </c>
      <c r="L692" s="10">
        <v>236.0</v>
      </c>
      <c r="M692" s="11" t="s">
        <v>5783</v>
      </c>
      <c r="N692" s="11" t="s">
        <v>5784</v>
      </c>
      <c r="O692" s="12" t="s">
        <v>5785</v>
      </c>
      <c r="P692" s="11" t="s">
        <v>5786</v>
      </c>
      <c r="Q692" s="11" t="s">
        <v>89</v>
      </c>
      <c r="R692" s="9"/>
      <c r="S692" s="9"/>
      <c r="T692" s="9"/>
      <c r="U692" s="9"/>
      <c r="V692" s="17" t="s">
        <v>133</v>
      </c>
      <c r="W692" s="11" t="s">
        <v>90</v>
      </c>
      <c r="X692" s="13" t="s">
        <v>91</v>
      </c>
      <c r="Y692" s="14"/>
      <c r="Z692" s="9"/>
      <c r="AA692" s="13" t="s">
        <v>91</v>
      </c>
      <c r="AB692" s="9"/>
      <c r="AC692" s="9"/>
      <c r="AD692" s="9"/>
      <c r="AE692" s="9"/>
      <c r="AF692" s="9"/>
      <c r="AG692" s="15"/>
      <c r="AH692" s="9"/>
      <c r="AI692" s="9"/>
      <c r="AJ692" s="9"/>
      <c r="AK692" s="9"/>
      <c r="AL692" s="9"/>
      <c r="AM692" s="9"/>
      <c r="AN692" s="9"/>
      <c r="AO692" s="15"/>
      <c r="AP692" s="15"/>
      <c r="AQ692" s="9"/>
      <c r="AR692" s="9"/>
      <c r="AS692" s="9"/>
      <c r="AT692" s="9"/>
      <c r="AU692" s="9"/>
      <c r="AV692" s="9"/>
      <c r="AW692" s="9"/>
      <c r="AX692" s="15"/>
      <c r="AY692" s="9"/>
      <c r="AZ692" s="9"/>
      <c r="BA692" s="9"/>
      <c r="BB692" s="9"/>
      <c r="BC692" s="9"/>
      <c r="BD692" s="9"/>
      <c r="BE692" s="9"/>
      <c r="BF692" s="9"/>
      <c r="BG692" s="9"/>
      <c r="BH692" s="9"/>
      <c r="BI692" s="9"/>
      <c r="BJ692" s="11"/>
      <c r="BK692" s="16"/>
      <c r="BL692" s="11"/>
      <c r="BM692" s="11"/>
      <c r="BN692" s="11"/>
      <c r="BO692" s="11"/>
      <c r="BP692" s="11"/>
      <c r="BQ692" s="11"/>
      <c r="BR692" s="11"/>
      <c r="BS692" s="11"/>
      <c r="BT692" s="11"/>
      <c r="BU692" s="11"/>
      <c r="BV692" s="16"/>
      <c r="BW692" s="11"/>
      <c r="BX692" s="11"/>
      <c r="BY692" s="11"/>
      <c r="BZ692" s="11"/>
      <c r="CA692" s="11"/>
      <c r="CB692" s="11"/>
      <c r="CC692" s="9"/>
      <c r="CD692" s="9"/>
    </row>
    <row r="693" hidden="1">
      <c r="A693" s="11" t="s">
        <v>5787</v>
      </c>
      <c r="B693" s="10">
        <v>2017.0</v>
      </c>
      <c r="C693" s="11" t="s">
        <v>5788</v>
      </c>
      <c r="D693" s="11" t="s">
        <v>5789</v>
      </c>
      <c r="E693" s="9"/>
      <c r="F693" s="11" t="s">
        <v>308</v>
      </c>
      <c r="G693" s="10">
        <v>11.0</v>
      </c>
      <c r="H693" s="10">
        <v>5.0</v>
      </c>
      <c r="I693" s="10">
        <v>663.0</v>
      </c>
      <c r="J693" s="10">
        <v>682.0</v>
      </c>
      <c r="K693" s="11" t="s">
        <v>5790</v>
      </c>
      <c r="L693" s="10">
        <v>7.0</v>
      </c>
      <c r="M693" s="11" t="s">
        <v>5791</v>
      </c>
      <c r="N693" s="11" t="s">
        <v>5792</v>
      </c>
      <c r="O693" s="12" t="s">
        <v>5793</v>
      </c>
      <c r="P693" s="11" t="s">
        <v>5794</v>
      </c>
      <c r="Q693" s="11" t="s">
        <v>89</v>
      </c>
      <c r="R693" s="9"/>
      <c r="S693" s="9"/>
      <c r="T693" s="9"/>
      <c r="U693" s="9"/>
      <c r="V693" s="17" t="s">
        <v>133</v>
      </c>
      <c r="W693" s="11" t="s">
        <v>90</v>
      </c>
      <c r="X693" s="13" t="s">
        <v>91</v>
      </c>
      <c r="Y693" s="14"/>
      <c r="Z693" s="9"/>
      <c r="AA693" s="13" t="s">
        <v>91</v>
      </c>
      <c r="AB693" s="9"/>
      <c r="AC693" s="9"/>
      <c r="AD693" s="9"/>
      <c r="AE693" s="9"/>
      <c r="AF693" s="9"/>
      <c r="AG693" s="15"/>
      <c r="AH693" s="9"/>
      <c r="AI693" s="9"/>
      <c r="AJ693" s="9"/>
      <c r="AK693" s="9"/>
      <c r="AL693" s="9"/>
      <c r="AM693" s="9"/>
      <c r="AN693" s="9"/>
      <c r="AO693" s="15"/>
      <c r="AP693" s="15"/>
      <c r="AQ693" s="9"/>
      <c r="AR693" s="9"/>
      <c r="AS693" s="9"/>
      <c r="AT693" s="9"/>
      <c r="AU693" s="9"/>
      <c r="AV693" s="9"/>
      <c r="AW693" s="9"/>
      <c r="AX693" s="15"/>
      <c r="AY693" s="9"/>
      <c r="AZ693" s="9"/>
      <c r="BA693" s="9"/>
      <c r="BB693" s="9"/>
      <c r="BC693" s="9"/>
      <c r="BD693" s="9"/>
      <c r="BE693" s="9"/>
      <c r="BF693" s="9"/>
      <c r="BG693" s="9"/>
      <c r="BH693" s="9"/>
      <c r="BI693" s="9"/>
      <c r="BJ693" s="11"/>
      <c r="BK693" s="16"/>
      <c r="BL693" s="11"/>
      <c r="BM693" s="11"/>
      <c r="BN693" s="11"/>
      <c r="BO693" s="11"/>
      <c r="BP693" s="11"/>
      <c r="BQ693" s="11"/>
      <c r="BR693" s="11"/>
      <c r="BS693" s="11"/>
      <c r="BT693" s="11"/>
      <c r="BU693" s="11"/>
      <c r="BV693" s="16"/>
      <c r="BW693" s="11"/>
      <c r="BX693" s="11"/>
      <c r="BY693" s="11"/>
      <c r="BZ693" s="11"/>
      <c r="CA693" s="11"/>
      <c r="CB693" s="11"/>
      <c r="CC693" s="9"/>
      <c r="CD693" s="9"/>
    </row>
    <row r="694" hidden="1">
      <c r="A694" s="11" t="s">
        <v>5795</v>
      </c>
      <c r="B694" s="10">
        <v>2016.0</v>
      </c>
      <c r="C694" s="11" t="s">
        <v>5796</v>
      </c>
      <c r="D694" s="11" t="s">
        <v>5797</v>
      </c>
      <c r="E694" s="9"/>
      <c r="F694" s="11" t="s">
        <v>5798</v>
      </c>
      <c r="G694" s="10">
        <v>36.0</v>
      </c>
      <c r="H694" s="10">
        <v>3.0</v>
      </c>
      <c r="I694" s="10">
        <v>74.0</v>
      </c>
      <c r="J694" s="10">
        <v>81.0</v>
      </c>
      <c r="K694" s="11" t="s">
        <v>5799</v>
      </c>
      <c r="L694" s="10">
        <v>5.0</v>
      </c>
      <c r="M694" s="11" t="s">
        <v>5800</v>
      </c>
      <c r="N694" s="11" t="s">
        <v>5801</v>
      </c>
      <c r="O694" s="12" t="s">
        <v>5802</v>
      </c>
      <c r="P694" s="11" t="s">
        <v>5803</v>
      </c>
      <c r="Q694" s="11" t="s">
        <v>125</v>
      </c>
      <c r="S694" s="9"/>
      <c r="T694" s="9"/>
      <c r="U694" s="11" t="s">
        <v>90</v>
      </c>
      <c r="V694" s="13" t="s">
        <v>91</v>
      </c>
      <c r="W694" s="9"/>
      <c r="X694" s="13" t="s">
        <v>91</v>
      </c>
      <c r="Y694" s="14"/>
      <c r="Z694" s="9"/>
      <c r="AA694" s="13" t="s">
        <v>91</v>
      </c>
      <c r="AB694" s="9"/>
      <c r="AC694" s="9"/>
      <c r="AD694" s="9"/>
      <c r="AE694" s="9"/>
      <c r="AF694" s="9"/>
      <c r="AG694" s="15"/>
      <c r="AH694" s="9"/>
      <c r="AI694" s="9"/>
      <c r="AJ694" s="9"/>
      <c r="AK694" s="9"/>
      <c r="AL694" s="9"/>
      <c r="AM694" s="9"/>
      <c r="AN694" s="9"/>
      <c r="AO694" s="15"/>
      <c r="AP694" s="15"/>
      <c r="AQ694" s="9"/>
      <c r="AR694" s="9"/>
      <c r="AS694" s="9"/>
      <c r="AT694" s="9"/>
      <c r="AU694" s="9"/>
      <c r="AV694" s="9"/>
      <c r="AW694" s="9"/>
      <c r="AX694" s="15"/>
      <c r="AY694" s="9"/>
      <c r="AZ694" s="9"/>
      <c r="BA694" s="9"/>
      <c r="BB694" s="9"/>
      <c r="BC694" s="9"/>
      <c r="BD694" s="9"/>
      <c r="BE694" s="9"/>
      <c r="BF694" s="9"/>
      <c r="BG694" s="9"/>
      <c r="BH694" s="9"/>
      <c r="BI694" s="9"/>
      <c r="BJ694" s="11"/>
      <c r="BK694" s="16"/>
      <c r="BL694" s="11"/>
      <c r="BM694" s="11"/>
      <c r="BN694" s="11"/>
      <c r="BO694" s="11"/>
      <c r="BP694" s="11"/>
      <c r="BQ694" s="11"/>
      <c r="BR694" s="11"/>
      <c r="BS694" s="11"/>
      <c r="BT694" s="11"/>
      <c r="BU694" s="11"/>
      <c r="BV694" s="16"/>
      <c r="BW694" s="11"/>
      <c r="BX694" s="11"/>
      <c r="BY694" s="11"/>
      <c r="BZ694" s="11"/>
      <c r="CA694" s="11"/>
      <c r="CB694" s="11"/>
      <c r="CC694" s="9"/>
      <c r="CD694" s="9"/>
    </row>
    <row r="695" hidden="1">
      <c r="A695" s="11" t="s">
        <v>5795</v>
      </c>
      <c r="B695" s="10">
        <v>2016.0</v>
      </c>
      <c r="C695" s="11" t="s">
        <v>5804</v>
      </c>
      <c r="D695" s="11" t="s">
        <v>5805</v>
      </c>
      <c r="E695" s="9"/>
      <c r="F695" s="11" t="s">
        <v>5806</v>
      </c>
      <c r="G695" s="10">
        <v>36.0</v>
      </c>
      <c r="H695" s="10">
        <v>3.0</v>
      </c>
      <c r="I695" s="10">
        <v>74.0</v>
      </c>
      <c r="J695" s="10">
        <v>81.0</v>
      </c>
      <c r="K695" s="11" t="s">
        <v>5807</v>
      </c>
      <c r="L695" s="10">
        <v>6.0</v>
      </c>
      <c r="M695" s="11" t="s">
        <v>5808</v>
      </c>
      <c r="N695" s="11" t="s">
        <v>5809</v>
      </c>
      <c r="O695" s="12" t="s">
        <v>5810</v>
      </c>
      <c r="P695" s="11" t="s">
        <v>5811</v>
      </c>
      <c r="Q695" s="11" t="s">
        <v>89</v>
      </c>
      <c r="R695" s="9"/>
      <c r="S695" s="9"/>
      <c r="T695" s="9"/>
      <c r="U695" s="9"/>
      <c r="V695" s="17" t="s">
        <v>133</v>
      </c>
      <c r="W695" s="11" t="s">
        <v>90</v>
      </c>
      <c r="X695" s="13" t="s">
        <v>91</v>
      </c>
      <c r="Y695" s="14"/>
      <c r="Z695" s="9"/>
      <c r="AA695" s="13" t="s">
        <v>91</v>
      </c>
      <c r="AB695" s="9"/>
      <c r="AC695" s="9"/>
      <c r="AD695" s="9"/>
      <c r="AE695" s="9"/>
      <c r="AF695" s="9"/>
      <c r="AG695" s="15"/>
      <c r="AH695" s="9"/>
      <c r="AI695" s="9"/>
      <c r="AJ695" s="9"/>
      <c r="AK695" s="9"/>
      <c r="AL695" s="9"/>
      <c r="AM695" s="9"/>
      <c r="AN695" s="9"/>
      <c r="AO695" s="15"/>
      <c r="AP695" s="15"/>
      <c r="AQ695" s="9"/>
      <c r="AR695" s="9"/>
      <c r="AS695" s="9"/>
      <c r="AT695" s="9"/>
      <c r="AU695" s="9"/>
      <c r="AV695" s="9"/>
      <c r="AW695" s="9"/>
      <c r="AX695" s="15"/>
      <c r="AY695" s="9"/>
      <c r="AZ695" s="9"/>
      <c r="BA695" s="9"/>
      <c r="BB695" s="9"/>
      <c r="BC695" s="9"/>
      <c r="BD695" s="9"/>
      <c r="BE695" s="9"/>
      <c r="BF695" s="9"/>
      <c r="BG695" s="9"/>
      <c r="BH695" s="9"/>
      <c r="BI695" s="9"/>
      <c r="BJ695" s="11"/>
      <c r="BK695" s="16"/>
      <c r="BL695" s="11"/>
      <c r="BM695" s="11"/>
      <c r="BN695" s="11"/>
      <c r="BO695" s="11"/>
      <c r="BP695" s="11"/>
      <c r="BQ695" s="11"/>
      <c r="BR695" s="11"/>
      <c r="BS695" s="11"/>
      <c r="BT695" s="11"/>
      <c r="BU695" s="11"/>
      <c r="BV695" s="16"/>
      <c r="BW695" s="11"/>
      <c r="BX695" s="11"/>
      <c r="BY695" s="11"/>
      <c r="BZ695" s="11"/>
      <c r="CA695" s="11"/>
      <c r="CB695" s="11"/>
      <c r="CC695" s="9"/>
      <c r="CD695" s="9"/>
    </row>
    <row r="696" hidden="1">
      <c r="A696" s="11" t="s">
        <v>5812</v>
      </c>
      <c r="B696" s="10">
        <v>2012.0</v>
      </c>
      <c r="C696" s="11" t="s">
        <v>5813</v>
      </c>
      <c r="D696" s="11" t="s">
        <v>5814</v>
      </c>
      <c r="E696" s="9"/>
      <c r="F696" s="11" t="s">
        <v>1077</v>
      </c>
      <c r="G696" s="10">
        <v>235.0</v>
      </c>
      <c r="H696" s="9"/>
      <c r="I696" s="10">
        <v>261.0</v>
      </c>
      <c r="J696" s="10">
        <v>266.0</v>
      </c>
      <c r="K696" s="11" t="s">
        <v>5815</v>
      </c>
      <c r="L696" s="10">
        <v>1.0</v>
      </c>
      <c r="M696" s="11" t="s">
        <v>5816</v>
      </c>
      <c r="N696" s="11" t="s">
        <v>5817</v>
      </c>
      <c r="O696" s="12" t="s">
        <v>5818</v>
      </c>
      <c r="P696" s="11" t="s">
        <v>5819</v>
      </c>
      <c r="Q696" s="11" t="s">
        <v>89</v>
      </c>
      <c r="R696" s="9"/>
      <c r="S696" s="9"/>
      <c r="T696" s="9"/>
      <c r="U696" s="9"/>
      <c r="V696" s="17" t="s">
        <v>133</v>
      </c>
      <c r="W696" s="11" t="s">
        <v>90</v>
      </c>
      <c r="X696" s="13" t="s">
        <v>91</v>
      </c>
      <c r="Y696" s="14"/>
      <c r="Z696" s="9"/>
      <c r="AA696" s="13" t="s">
        <v>91</v>
      </c>
      <c r="AB696" s="9"/>
      <c r="AC696" s="9"/>
      <c r="AD696" s="9"/>
      <c r="AE696" s="9"/>
      <c r="AF696" s="9"/>
      <c r="AG696" s="15"/>
      <c r="AH696" s="9"/>
      <c r="AI696" s="9"/>
      <c r="AJ696" s="9"/>
      <c r="AK696" s="9"/>
      <c r="AL696" s="9"/>
      <c r="AM696" s="9"/>
      <c r="AN696" s="9"/>
      <c r="AO696" s="15"/>
      <c r="AP696" s="15"/>
      <c r="AQ696" s="9"/>
      <c r="AR696" s="9"/>
      <c r="AS696" s="9"/>
      <c r="AT696" s="9"/>
      <c r="AU696" s="9"/>
      <c r="AV696" s="9"/>
      <c r="AW696" s="9"/>
      <c r="AX696" s="15"/>
      <c r="AY696" s="9"/>
      <c r="AZ696" s="9"/>
      <c r="BA696" s="9"/>
      <c r="BB696" s="9"/>
      <c r="BC696" s="9"/>
      <c r="BD696" s="9"/>
      <c r="BE696" s="9"/>
      <c r="BF696" s="9"/>
      <c r="BG696" s="9"/>
      <c r="BH696" s="9"/>
      <c r="BI696" s="9"/>
      <c r="BJ696" s="11"/>
      <c r="BK696" s="16"/>
      <c r="BL696" s="11"/>
      <c r="BM696" s="11"/>
      <c r="BN696" s="11"/>
      <c r="BO696" s="11"/>
      <c r="BP696" s="11"/>
      <c r="BQ696" s="11"/>
      <c r="BR696" s="11"/>
      <c r="BS696" s="11"/>
      <c r="BT696" s="11"/>
      <c r="BU696" s="11"/>
      <c r="BV696" s="16"/>
      <c r="BW696" s="11"/>
      <c r="BX696" s="11"/>
      <c r="BY696" s="11"/>
      <c r="BZ696" s="11"/>
      <c r="CA696" s="11"/>
      <c r="CB696" s="11"/>
      <c r="CC696" s="9"/>
      <c r="CD696" s="9"/>
    </row>
    <row r="697" hidden="1">
      <c r="A697" s="11" t="s">
        <v>5820</v>
      </c>
      <c r="B697" s="10">
        <v>2022.0</v>
      </c>
      <c r="C697" s="11" t="s">
        <v>5821</v>
      </c>
      <c r="D697" s="11" t="s">
        <v>5822</v>
      </c>
      <c r="E697" s="9"/>
      <c r="F697" s="11" t="s">
        <v>5823</v>
      </c>
      <c r="G697" s="10">
        <v>25.0</v>
      </c>
      <c r="H697" s="10">
        <v>2.0</v>
      </c>
      <c r="I697" s="10">
        <v>72.0</v>
      </c>
      <c r="J697" s="10">
        <v>92.0</v>
      </c>
      <c r="K697" s="11" t="s">
        <v>5824</v>
      </c>
      <c r="M697" s="11" t="s">
        <v>5825</v>
      </c>
      <c r="N697" s="11" t="s">
        <v>5826</v>
      </c>
      <c r="O697" s="12" t="s">
        <v>5827</v>
      </c>
      <c r="P697" s="11" t="s">
        <v>5828</v>
      </c>
      <c r="Q697" s="11" t="s">
        <v>89</v>
      </c>
      <c r="R697" s="9"/>
      <c r="S697" s="9"/>
      <c r="T697" s="9"/>
      <c r="U697" s="9"/>
      <c r="V697" s="17" t="s">
        <v>133</v>
      </c>
      <c r="W697" s="11" t="s">
        <v>90</v>
      </c>
      <c r="X697" s="13" t="s">
        <v>91</v>
      </c>
      <c r="Y697" s="14"/>
      <c r="Z697" s="9"/>
      <c r="AA697" s="13" t="s">
        <v>91</v>
      </c>
      <c r="AB697" s="9"/>
      <c r="AC697" s="9"/>
      <c r="AD697" s="9"/>
      <c r="AE697" s="9"/>
      <c r="AF697" s="9"/>
      <c r="AG697" s="15"/>
      <c r="AH697" s="9"/>
      <c r="AI697" s="9"/>
      <c r="AJ697" s="9"/>
      <c r="AK697" s="9"/>
      <c r="AL697" s="9"/>
      <c r="AM697" s="9"/>
      <c r="AN697" s="9"/>
      <c r="AO697" s="15"/>
      <c r="AP697" s="15"/>
      <c r="AQ697" s="9"/>
      <c r="AR697" s="9"/>
      <c r="AS697" s="9"/>
      <c r="AT697" s="9"/>
      <c r="AU697" s="9"/>
      <c r="AV697" s="9"/>
      <c r="AW697" s="9"/>
      <c r="AX697" s="15"/>
      <c r="AY697" s="9"/>
      <c r="AZ697" s="9"/>
      <c r="BA697" s="9"/>
      <c r="BB697" s="9"/>
      <c r="BC697" s="9"/>
      <c r="BD697" s="9"/>
      <c r="BE697" s="9"/>
      <c r="BF697" s="9"/>
      <c r="BG697" s="9"/>
      <c r="BH697" s="9"/>
      <c r="BI697" s="9"/>
      <c r="BJ697" s="11"/>
      <c r="BK697" s="16"/>
      <c r="BL697" s="11"/>
      <c r="BM697" s="11"/>
      <c r="BN697" s="11"/>
      <c r="BO697" s="11"/>
      <c r="BP697" s="11"/>
      <c r="BQ697" s="11"/>
      <c r="BR697" s="11"/>
      <c r="BS697" s="11"/>
      <c r="BT697" s="11"/>
      <c r="BU697" s="11"/>
      <c r="BV697" s="16"/>
      <c r="BW697" s="11"/>
      <c r="BX697" s="11"/>
      <c r="BY697" s="11"/>
      <c r="BZ697" s="11"/>
      <c r="CA697" s="11"/>
      <c r="CB697" s="11"/>
      <c r="CC697" s="9"/>
      <c r="CD697" s="9"/>
    </row>
    <row r="698" hidden="1">
      <c r="A698" s="11" t="s">
        <v>5820</v>
      </c>
      <c r="B698" s="10">
        <v>2022.0</v>
      </c>
      <c r="C698" s="11" t="s">
        <v>5829</v>
      </c>
      <c r="D698" s="11" t="s">
        <v>5822</v>
      </c>
      <c r="E698" s="9"/>
      <c r="F698" s="11" t="s">
        <v>5830</v>
      </c>
      <c r="G698" s="10">
        <v>25.0</v>
      </c>
      <c r="H698" s="10">
        <v>2.0</v>
      </c>
      <c r="I698" s="10">
        <v>72.0</v>
      </c>
      <c r="J698" s="10">
        <v>92.0</v>
      </c>
      <c r="K698" s="11" t="s">
        <v>5831</v>
      </c>
      <c r="L698" s="10">
        <v>0.0</v>
      </c>
      <c r="M698" s="11" t="s">
        <v>5832</v>
      </c>
      <c r="N698" s="11" t="s">
        <v>5833</v>
      </c>
      <c r="O698" s="12" t="s">
        <v>5834</v>
      </c>
      <c r="P698" s="11" t="s">
        <v>5835</v>
      </c>
      <c r="Q698" s="11" t="s">
        <v>125</v>
      </c>
      <c r="S698" s="9"/>
      <c r="T698" s="9"/>
      <c r="U698" s="11" t="s">
        <v>90</v>
      </c>
      <c r="V698" s="13" t="s">
        <v>91</v>
      </c>
      <c r="W698" s="9"/>
      <c r="X698" s="13" t="s">
        <v>91</v>
      </c>
      <c r="Y698" s="14"/>
      <c r="Z698" s="9"/>
      <c r="AA698" s="13" t="s">
        <v>91</v>
      </c>
      <c r="AB698" s="9"/>
      <c r="AC698" s="9"/>
      <c r="AD698" s="9"/>
      <c r="AE698" s="9"/>
      <c r="AF698" s="9"/>
      <c r="AG698" s="15"/>
      <c r="AH698" s="9"/>
      <c r="AI698" s="9"/>
      <c r="AJ698" s="9"/>
      <c r="AK698" s="9"/>
      <c r="AL698" s="9"/>
      <c r="AM698" s="9"/>
      <c r="AN698" s="9"/>
      <c r="AO698" s="15"/>
      <c r="AP698" s="15"/>
      <c r="AQ698" s="9"/>
      <c r="AR698" s="9"/>
      <c r="AS698" s="9"/>
      <c r="AT698" s="9"/>
      <c r="AU698" s="9"/>
      <c r="AV698" s="9"/>
      <c r="AW698" s="9"/>
      <c r="AX698" s="15"/>
      <c r="AY698" s="9"/>
      <c r="AZ698" s="9"/>
      <c r="BA698" s="9"/>
      <c r="BB698" s="9"/>
      <c r="BC698" s="9"/>
      <c r="BD698" s="9"/>
      <c r="BE698" s="9"/>
      <c r="BF698" s="9"/>
      <c r="BG698" s="9"/>
      <c r="BH698" s="9"/>
      <c r="BI698" s="9"/>
      <c r="BJ698" s="11"/>
      <c r="BK698" s="16"/>
      <c r="BL698" s="11"/>
      <c r="BM698" s="11"/>
      <c r="BN698" s="11"/>
      <c r="BO698" s="11"/>
      <c r="BP698" s="11"/>
      <c r="BQ698" s="11"/>
      <c r="BR698" s="11"/>
      <c r="BS698" s="11"/>
      <c r="BT698" s="11"/>
      <c r="BU698" s="11"/>
      <c r="BV698" s="16"/>
      <c r="BW698" s="11"/>
      <c r="BX698" s="11"/>
      <c r="BY698" s="11"/>
      <c r="BZ698" s="11"/>
      <c r="CA698" s="11"/>
      <c r="CB698" s="11"/>
      <c r="CC698" s="9"/>
      <c r="CD698" s="9"/>
    </row>
    <row r="699" hidden="1">
      <c r="A699" s="11" t="s">
        <v>5836</v>
      </c>
      <c r="B699" s="10">
        <v>2014.0</v>
      </c>
      <c r="C699" s="11" t="s">
        <v>5837</v>
      </c>
      <c r="D699" s="11" t="s">
        <v>5838</v>
      </c>
      <c r="E699" s="9"/>
      <c r="F699" s="11" t="s">
        <v>524</v>
      </c>
      <c r="G699" s="10">
        <v>85.0</v>
      </c>
      <c r="H699" s="9"/>
      <c r="I699" s="10">
        <v>212.0</v>
      </c>
      <c r="J699" s="10">
        <v>225.0</v>
      </c>
      <c r="K699" s="11" t="s">
        <v>5839</v>
      </c>
      <c r="L699" s="10">
        <v>194.0</v>
      </c>
      <c r="M699" s="11" t="s">
        <v>5840</v>
      </c>
      <c r="N699" s="11" t="s">
        <v>5841</v>
      </c>
      <c r="O699" s="12" t="s">
        <v>5842</v>
      </c>
      <c r="P699" s="11" t="s">
        <v>5843</v>
      </c>
      <c r="Q699" s="11" t="s">
        <v>89</v>
      </c>
      <c r="R699" s="9"/>
      <c r="S699" s="9"/>
      <c r="T699" s="9"/>
      <c r="U699" s="9"/>
      <c r="V699" s="17" t="s">
        <v>133</v>
      </c>
      <c r="W699" s="11" t="s">
        <v>90</v>
      </c>
      <c r="X699" s="13" t="s">
        <v>91</v>
      </c>
      <c r="Y699" s="14"/>
      <c r="Z699" s="9"/>
      <c r="AA699" s="13" t="s">
        <v>91</v>
      </c>
      <c r="AB699" s="9"/>
      <c r="AC699" s="9"/>
      <c r="AD699" s="9"/>
      <c r="AE699" s="9"/>
      <c r="AF699" s="9"/>
      <c r="AG699" s="15"/>
      <c r="AH699" s="9"/>
      <c r="AI699" s="9"/>
      <c r="AJ699" s="9"/>
      <c r="AK699" s="9"/>
      <c r="AL699" s="9"/>
      <c r="AM699" s="9"/>
      <c r="AN699" s="9"/>
      <c r="AO699" s="15"/>
      <c r="AP699" s="15"/>
      <c r="AQ699" s="9"/>
      <c r="AR699" s="9"/>
      <c r="AS699" s="9"/>
      <c r="AT699" s="9"/>
      <c r="AU699" s="9"/>
      <c r="AV699" s="9"/>
      <c r="AW699" s="9"/>
      <c r="AX699" s="15"/>
      <c r="AY699" s="9"/>
      <c r="AZ699" s="9"/>
      <c r="BA699" s="9"/>
      <c r="BB699" s="9"/>
      <c r="BC699" s="9"/>
      <c r="BD699" s="9"/>
      <c r="BE699" s="9"/>
      <c r="BF699" s="9"/>
      <c r="BG699" s="9"/>
      <c r="BH699" s="9"/>
      <c r="BI699" s="9"/>
      <c r="BJ699" s="11"/>
      <c r="BK699" s="16"/>
      <c r="BL699" s="11"/>
      <c r="BM699" s="11"/>
      <c r="BN699" s="11"/>
      <c r="BO699" s="11"/>
      <c r="BP699" s="11"/>
      <c r="BQ699" s="11"/>
      <c r="BR699" s="11"/>
      <c r="BS699" s="11"/>
      <c r="BT699" s="11"/>
      <c r="BU699" s="11"/>
      <c r="BV699" s="16"/>
      <c r="BW699" s="11"/>
      <c r="BX699" s="11"/>
      <c r="BY699" s="11"/>
      <c r="BZ699" s="11"/>
      <c r="CA699" s="11"/>
      <c r="CB699" s="11"/>
      <c r="CC699" s="9"/>
      <c r="CD699" s="9"/>
    </row>
    <row r="700" hidden="1">
      <c r="A700" s="11" t="s">
        <v>5844</v>
      </c>
      <c r="B700" s="10">
        <v>2018.0</v>
      </c>
      <c r="C700" s="11" t="s">
        <v>5845</v>
      </c>
      <c r="D700" s="11" t="s">
        <v>5846</v>
      </c>
      <c r="E700" s="9"/>
      <c r="F700" s="11" t="s">
        <v>924</v>
      </c>
      <c r="G700" s="10">
        <v>17.0</v>
      </c>
      <c r="H700" s="9"/>
      <c r="I700" s="10">
        <v>452.0</v>
      </c>
      <c r="J700" s="10">
        <v>459.0</v>
      </c>
      <c r="K700" s="11" t="s">
        <v>5847</v>
      </c>
      <c r="L700" s="10">
        <v>42.0</v>
      </c>
      <c r="M700" s="11" t="s">
        <v>5848</v>
      </c>
      <c r="N700" s="11" t="s">
        <v>5849</v>
      </c>
      <c r="O700" s="12" t="s">
        <v>5850</v>
      </c>
      <c r="P700" s="11" t="s">
        <v>5851</v>
      </c>
      <c r="Q700" s="11" t="s">
        <v>89</v>
      </c>
      <c r="R700" s="9"/>
      <c r="S700" s="9"/>
      <c r="T700" s="9"/>
      <c r="U700" s="9"/>
      <c r="V700" s="17" t="s">
        <v>133</v>
      </c>
      <c r="W700" s="11" t="s">
        <v>90</v>
      </c>
      <c r="X700" s="13" t="s">
        <v>91</v>
      </c>
      <c r="Y700" s="14"/>
      <c r="Z700" s="9"/>
      <c r="AA700" s="13" t="s">
        <v>91</v>
      </c>
      <c r="AB700" s="9"/>
      <c r="AC700" s="9"/>
      <c r="AD700" s="9"/>
      <c r="AE700" s="9"/>
      <c r="AF700" s="9"/>
      <c r="AG700" s="15"/>
      <c r="AH700" s="9"/>
      <c r="AI700" s="9"/>
      <c r="AJ700" s="9"/>
      <c r="AK700" s="9"/>
      <c r="AL700" s="9"/>
      <c r="AM700" s="9"/>
      <c r="AN700" s="9"/>
      <c r="AO700" s="15"/>
      <c r="AP700" s="15"/>
      <c r="AQ700" s="9"/>
      <c r="AR700" s="9"/>
      <c r="AS700" s="9"/>
      <c r="AT700" s="9"/>
      <c r="AU700" s="9"/>
      <c r="AV700" s="9"/>
      <c r="AW700" s="9"/>
      <c r="AX700" s="15"/>
      <c r="AY700" s="9"/>
      <c r="AZ700" s="9"/>
      <c r="BA700" s="9"/>
      <c r="BB700" s="9"/>
      <c r="BC700" s="9"/>
      <c r="BD700" s="9"/>
      <c r="BE700" s="9"/>
      <c r="BF700" s="9"/>
      <c r="BG700" s="9"/>
      <c r="BH700" s="9"/>
      <c r="BI700" s="9"/>
      <c r="BJ700" s="11"/>
      <c r="BK700" s="16"/>
      <c r="BL700" s="11"/>
      <c r="BM700" s="11"/>
      <c r="BN700" s="11"/>
      <c r="BO700" s="11"/>
      <c r="BP700" s="11"/>
      <c r="BQ700" s="11"/>
      <c r="BR700" s="11"/>
      <c r="BS700" s="11"/>
      <c r="BT700" s="11"/>
      <c r="BU700" s="11"/>
      <c r="BV700" s="16"/>
      <c r="BW700" s="11"/>
      <c r="BX700" s="11"/>
      <c r="BY700" s="11"/>
      <c r="BZ700" s="11"/>
      <c r="CA700" s="11"/>
      <c r="CB700" s="11"/>
      <c r="CC700" s="9"/>
      <c r="CD700" s="9"/>
    </row>
    <row r="701" hidden="1">
      <c r="A701" s="11" t="s">
        <v>5852</v>
      </c>
      <c r="B701" s="10">
        <v>2020.0</v>
      </c>
      <c r="C701" s="11" t="s">
        <v>5853</v>
      </c>
      <c r="D701" s="11" t="s">
        <v>5854</v>
      </c>
      <c r="E701" s="9"/>
      <c r="F701" s="11" t="s">
        <v>738</v>
      </c>
      <c r="G701" s="10">
        <v>35.0</v>
      </c>
      <c r="H701" s="10">
        <v>3.0</v>
      </c>
      <c r="I701" s="10">
        <v>387.0</v>
      </c>
      <c r="J701" s="10">
        <v>409.0</v>
      </c>
      <c r="K701" s="11" t="s">
        <v>5855</v>
      </c>
      <c r="L701" s="10">
        <v>11.0</v>
      </c>
      <c r="M701" s="11" t="s">
        <v>5856</v>
      </c>
      <c r="N701" s="11" t="s">
        <v>5857</v>
      </c>
      <c r="O701" s="12" t="s">
        <v>5858</v>
      </c>
      <c r="P701" s="11" t="s">
        <v>5859</v>
      </c>
      <c r="Q701" s="11" t="s">
        <v>89</v>
      </c>
      <c r="R701" s="9"/>
      <c r="S701" s="9"/>
      <c r="T701" s="9"/>
      <c r="U701" s="9"/>
      <c r="V701" s="17" t="s">
        <v>133</v>
      </c>
      <c r="W701" s="11" t="s">
        <v>90</v>
      </c>
      <c r="X701" s="13" t="s">
        <v>91</v>
      </c>
      <c r="Y701" s="14"/>
      <c r="Z701" s="9"/>
      <c r="AA701" s="13" t="s">
        <v>91</v>
      </c>
      <c r="AB701" s="9"/>
      <c r="AC701" s="9"/>
      <c r="AD701" s="9"/>
      <c r="AE701" s="9"/>
      <c r="AF701" s="9"/>
      <c r="AG701" s="15"/>
      <c r="AH701" s="9"/>
      <c r="AI701" s="9"/>
      <c r="AJ701" s="9"/>
      <c r="AK701" s="9"/>
      <c r="AL701" s="9"/>
      <c r="AM701" s="9"/>
      <c r="AN701" s="9"/>
      <c r="AO701" s="15"/>
      <c r="AP701" s="15"/>
      <c r="AQ701" s="9"/>
      <c r="AR701" s="9"/>
      <c r="AS701" s="9"/>
      <c r="AT701" s="9"/>
      <c r="AU701" s="9"/>
      <c r="AV701" s="9"/>
      <c r="AW701" s="9"/>
      <c r="AX701" s="15"/>
      <c r="AY701" s="9"/>
      <c r="AZ701" s="9"/>
      <c r="BA701" s="9"/>
      <c r="BB701" s="9"/>
      <c r="BC701" s="9"/>
      <c r="BD701" s="9"/>
      <c r="BE701" s="9"/>
      <c r="BF701" s="9"/>
      <c r="BG701" s="9"/>
      <c r="BH701" s="9"/>
      <c r="BI701" s="9"/>
      <c r="BJ701" s="11"/>
      <c r="BK701" s="16"/>
      <c r="BL701" s="11"/>
      <c r="BM701" s="11"/>
      <c r="BN701" s="11"/>
      <c r="BO701" s="11"/>
      <c r="BP701" s="11"/>
      <c r="BQ701" s="11"/>
      <c r="BR701" s="11"/>
      <c r="BS701" s="11"/>
      <c r="BT701" s="11"/>
      <c r="BU701" s="11"/>
      <c r="BV701" s="16"/>
      <c r="BW701" s="11"/>
      <c r="BX701" s="11"/>
      <c r="BY701" s="11"/>
      <c r="BZ701" s="11"/>
      <c r="CA701" s="11"/>
      <c r="CB701" s="11"/>
      <c r="CC701" s="9"/>
      <c r="CD701" s="9"/>
    </row>
    <row r="702" hidden="1">
      <c r="A702" s="11" t="s">
        <v>5860</v>
      </c>
      <c r="B702" s="10">
        <v>2021.0</v>
      </c>
      <c r="C702" s="11" t="s">
        <v>5861</v>
      </c>
      <c r="D702" s="11" t="s">
        <v>5862</v>
      </c>
      <c r="E702" s="9"/>
      <c r="F702" s="11" t="s">
        <v>2939</v>
      </c>
      <c r="G702" s="10">
        <v>27.0</v>
      </c>
      <c r="H702" s="10">
        <v>6.0</v>
      </c>
      <c r="I702" s="10">
        <v>1775.0</v>
      </c>
      <c r="J702" s="10">
        <v>1803.0</v>
      </c>
      <c r="K702" s="11" t="s">
        <v>5863</v>
      </c>
      <c r="L702" s="10">
        <v>2.0</v>
      </c>
      <c r="M702" s="11" t="s">
        <v>5864</v>
      </c>
      <c r="N702" s="11" t="s">
        <v>5865</v>
      </c>
      <c r="O702" s="12" t="s">
        <v>5866</v>
      </c>
      <c r="P702" s="11" t="s">
        <v>5867</v>
      </c>
      <c r="Q702" s="11" t="s">
        <v>89</v>
      </c>
      <c r="R702" s="9"/>
      <c r="S702" s="9"/>
      <c r="T702" s="9"/>
      <c r="U702" s="9"/>
      <c r="V702" s="17" t="s">
        <v>133</v>
      </c>
      <c r="W702" s="11" t="s">
        <v>90</v>
      </c>
      <c r="X702" s="13" t="s">
        <v>91</v>
      </c>
      <c r="Y702" s="14"/>
      <c r="Z702" s="9"/>
      <c r="AA702" s="13" t="s">
        <v>91</v>
      </c>
      <c r="AB702" s="9"/>
      <c r="AC702" s="9"/>
      <c r="AD702" s="9"/>
      <c r="AE702" s="9"/>
      <c r="AF702" s="9"/>
      <c r="AG702" s="15"/>
      <c r="AH702" s="9"/>
      <c r="AI702" s="9"/>
      <c r="AJ702" s="9"/>
      <c r="AK702" s="9"/>
      <c r="AL702" s="9"/>
      <c r="AM702" s="9"/>
      <c r="AN702" s="9"/>
      <c r="AO702" s="15"/>
      <c r="AP702" s="15"/>
      <c r="AQ702" s="9"/>
      <c r="AR702" s="9"/>
      <c r="AS702" s="9"/>
      <c r="AT702" s="9"/>
      <c r="AU702" s="9"/>
      <c r="AV702" s="9"/>
      <c r="AW702" s="9"/>
      <c r="AX702" s="15"/>
      <c r="AY702" s="9"/>
      <c r="AZ702" s="9"/>
      <c r="BA702" s="9"/>
      <c r="BB702" s="9"/>
      <c r="BC702" s="9"/>
      <c r="BD702" s="9"/>
      <c r="BE702" s="9"/>
      <c r="BF702" s="9"/>
      <c r="BG702" s="9"/>
      <c r="BH702" s="9"/>
      <c r="BI702" s="9"/>
      <c r="BJ702" s="11"/>
      <c r="BK702" s="16"/>
      <c r="BL702" s="11"/>
      <c r="BM702" s="11"/>
      <c r="BN702" s="11"/>
      <c r="BO702" s="11"/>
      <c r="BP702" s="11"/>
      <c r="BQ702" s="11"/>
      <c r="BR702" s="11"/>
      <c r="BS702" s="11"/>
      <c r="BT702" s="11"/>
      <c r="BU702" s="11"/>
      <c r="BV702" s="16"/>
      <c r="BW702" s="11"/>
      <c r="BX702" s="11"/>
      <c r="BY702" s="11"/>
      <c r="BZ702" s="11"/>
      <c r="CA702" s="11"/>
      <c r="CB702" s="11"/>
      <c r="CC702" s="9"/>
      <c r="CD702" s="9"/>
    </row>
    <row r="703" hidden="1">
      <c r="A703" s="11" t="s">
        <v>5868</v>
      </c>
      <c r="B703" s="10">
        <v>2015.0</v>
      </c>
      <c r="C703" s="11" t="s">
        <v>5869</v>
      </c>
      <c r="D703" s="11" t="s">
        <v>5870</v>
      </c>
      <c r="E703" s="9"/>
      <c r="F703" s="11" t="s">
        <v>1277</v>
      </c>
      <c r="G703" s="10">
        <v>20.0</v>
      </c>
      <c r="H703" s="10">
        <v>4.0</v>
      </c>
      <c r="I703" s="10">
        <v>415.0</v>
      </c>
      <c r="J703" s="10">
        <v>433.0</v>
      </c>
      <c r="K703" s="11" t="s">
        <v>5871</v>
      </c>
      <c r="L703" s="10">
        <v>15.0</v>
      </c>
      <c r="M703" s="11" t="s">
        <v>5872</v>
      </c>
      <c r="N703" s="11" t="s">
        <v>5873</v>
      </c>
      <c r="O703" s="12" t="s">
        <v>5874</v>
      </c>
      <c r="P703" s="11" t="s">
        <v>5875</v>
      </c>
      <c r="Q703" s="11" t="s">
        <v>89</v>
      </c>
      <c r="R703" s="9"/>
      <c r="S703" s="9"/>
      <c r="T703" s="9"/>
      <c r="U703" s="9"/>
      <c r="V703" s="17" t="s">
        <v>133</v>
      </c>
      <c r="W703" s="11" t="s">
        <v>90</v>
      </c>
      <c r="X703" s="13" t="s">
        <v>91</v>
      </c>
      <c r="Y703" s="14"/>
      <c r="Z703" s="9"/>
      <c r="AA703" s="13" t="s">
        <v>91</v>
      </c>
      <c r="AB703" s="9"/>
      <c r="AC703" s="9"/>
      <c r="AD703" s="9"/>
      <c r="AE703" s="9"/>
      <c r="AF703" s="9"/>
      <c r="AG703" s="15"/>
      <c r="AH703" s="9"/>
      <c r="AI703" s="9"/>
      <c r="AJ703" s="9"/>
      <c r="AK703" s="9"/>
      <c r="AL703" s="9"/>
      <c r="AM703" s="9"/>
      <c r="AN703" s="9"/>
      <c r="AO703" s="15"/>
      <c r="AP703" s="15"/>
      <c r="AQ703" s="9"/>
      <c r="AR703" s="9"/>
      <c r="AS703" s="9"/>
      <c r="AT703" s="9"/>
      <c r="AU703" s="9"/>
      <c r="AV703" s="9"/>
      <c r="AW703" s="9"/>
      <c r="AX703" s="15"/>
      <c r="AY703" s="9"/>
      <c r="AZ703" s="9"/>
      <c r="BA703" s="9"/>
      <c r="BB703" s="9"/>
      <c r="BC703" s="9"/>
      <c r="BD703" s="9"/>
      <c r="BE703" s="9"/>
      <c r="BF703" s="9"/>
      <c r="BG703" s="9"/>
      <c r="BH703" s="9"/>
      <c r="BI703" s="9"/>
      <c r="BJ703" s="11"/>
      <c r="BK703" s="16"/>
      <c r="BL703" s="11"/>
      <c r="BM703" s="11"/>
      <c r="BN703" s="11"/>
      <c r="BO703" s="11"/>
      <c r="BP703" s="11"/>
      <c r="BQ703" s="11"/>
      <c r="BR703" s="11"/>
      <c r="BS703" s="11"/>
      <c r="BT703" s="11"/>
      <c r="BU703" s="11"/>
      <c r="BV703" s="16"/>
      <c r="BW703" s="11"/>
      <c r="BX703" s="11"/>
      <c r="BY703" s="11"/>
      <c r="BZ703" s="11"/>
      <c r="CA703" s="11"/>
      <c r="CB703" s="11"/>
      <c r="CC703" s="9"/>
      <c r="CD703" s="9"/>
    </row>
    <row r="704" hidden="1">
      <c r="A704" s="11" t="s">
        <v>5876</v>
      </c>
      <c r="B704" s="10">
        <v>2012.0</v>
      </c>
      <c r="C704" s="11" t="s">
        <v>5877</v>
      </c>
      <c r="D704" s="11" t="s">
        <v>5878</v>
      </c>
      <c r="E704" s="9"/>
      <c r="F704" s="11" t="s">
        <v>1025</v>
      </c>
      <c r="G704" s="10">
        <v>222.0</v>
      </c>
      <c r="H704" s="10">
        <v>2.0</v>
      </c>
      <c r="I704" s="10">
        <v>191.0</v>
      </c>
      <c r="J704" s="10">
        <v>203.0</v>
      </c>
      <c r="K704" s="11" t="s">
        <v>5879</v>
      </c>
      <c r="L704" s="10">
        <v>98.0</v>
      </c>
      <c r="M704" s="11" t="s">
        <v>5880</v>
      </c>
      <c r="N704" s="11" t="s">
        <v>5881</v>
      </c>
      <c r="O704" s="12" t="s">
        <v>5882</v>
      </c>
      <c r="P704" s="11" t="s">
        <v>5883</v>
      </c>
      <c r="Q704" s="11" t="s">
        <v>89</v>
      </c>
      <c r="R704" s="9"/>
      <c r="S704" s="9"/>
      <c r="T704" s="9"/>
      <c r="U704" s="9"/>
      <c r="V704" s="17" t="s">
        <v>133</v>
      </c>
      <c r="W704" s="9"/>
      <c r="X704" s="17" t="s">
        <v>133</v>
      </c>
      <c r="Y704" s="18"/>
      <c r="Z704" s="11" t="s">
        <v>90</v>
      </c>
      <c r="AA704" s="13" t="s">
        <v>91</v>
      </c>
      <c r="AB704" s="9"/>
      <c r="AC704" s="9"/>
      <c r="AD704" s="9"/>
      <c r="AE704" s="9"/>
      <c r="AF704" s="9"/>
      <c r="AG704" s="15"/>
      <c r="AH704" s="9"/>
      <c r="AI704" s="9"/>
      <c r="AJ704" s="9"/>
      <c r="AK704" s="9"/>
      <c r="AL704" s="9"/>
      <c r="AM704" s="9"/>
      <c r="AN704" s="9"/>
      <c r="AO704" s="15"/>
      <c r="AP704" s="15"/>
      <c r="AQ704" s="9"/>
      <c r="AR704" s="9"/>
      <c r="AS704" s="9"/>
      <c r="AT704" s="9"/>
      <c r="AU704" s="9"/>
      <c r="AV704" s="9"/>
      <c r="AW704" s="9"/>
      <c r="AX704" s="15"/>
      <c r="AY704" s="9"/>
      <c r="AZ704" s="9"/>
      <c r="BA704" s="9"/>
      <c r="BB704" s="9"/>
      <c r="BC704" s="9"/>
      <c r="BD704" s="9"/>
      <c r="BE704" s="9"/>
      <c r="BF704" s="9"/>
      <c r="BG704" s="9"/>
      <c r="BH704" s="9"/>
      <c r="BI704" s="9"/>
      <c r="BJ704" s="11"/>
      <c r="BK704" s="16"/>
      <c r="BL704" s="11"/>
      <c r="BM704" s="11"/>
      <c r="BN704" s="11"/>
      <c r="BO704" s="11"/>
      <c r="BP704" s="11"/>
      <c r="BQ704" s="11"/>
      <c r="BR704" s="11"/>
      <c r="BS704" s="11"/>
      <c r="BT704" s="11"/>
      <c r="BU704" s="11"/>
      <c r="BV704" s="16"/>
      <c r="BW704" s="11"/>
      <c r="BX704" s="11"/>
      <c r="BY704" s="11"/>
      <c r="BZ704" s="11"/>
      <c r="CA704" s="11"/>
      <c r="CB704" s="11"/>
      <c r="CC704" s="9"/>
      <c r="CD704" s="9"/>
    </row>
    <row r="705" hidden="1">
      <c r="A705" s="11" t="s">
        <v>5884</v>
      </c>
      <c r="B705" s="10">
        <v>2021.0</v>
      </c>
      <c r="C705" s="11" t="s">
        <v>5885</v>
      </c>
      <c r="D705" s="11" t="s">
        <v>5886</v>
      </c>
      <c r="E705" s="9"/>
      <c r="F705" s="11" t="s">
        <v>3858</v>
      </c>
      <c r="G705" s="10">
        <v>1833.0</v>
      </c>
      <c r="H705" s="10">
        <v>1.0</v>
      </c>
      <c r="I705" s="9"/>
      <c r="J705" s="9"/>
      <c r="K705" s="9"/>
      <c r="L705" s="10">
        <v>2.0</v>
      </c>
      <c r="M705" s="11" t="s">
        <v>5887</v>
      </c>
      <c r="N705" s="11" t="s">
        <v>5888</v>
      </c>
      <c r="O705" s="12" t="s">
        <v>5889</v>
      </c>
      <c r="P705" s="11" t="s">
        <v>5890</v>
      </c>
      <c r="Q705" s="11" t="s">
        <v>89</v>
      </c>
      <c r="R705" s="9"/>
      <c r="S705" s="9"/>
      <c r="T705" s="9"/>
      <c r="U705" s="9"/>
      <c r="V705" s="17" t="s">
        <v>133</v>
      </c>
      <c r="W705" s="11" t="s">
        <v>90</v>
      </c>
      <c r="X705" s="13" t="s">
        <v>91</v>
      </c>
      <c r="Y705" s="14"/>
      <c r="Z705" s="9"/>
      <c r="AA705" s="13" t="s">
        <v>91</v>
      </c>
      <c r="AB705" s="9"/>
      <c r="AC705" s="9"/>
      <c r="AD705" s="9"/>
      <c r="AE705" s="9"/>
      <c r="AF705" s="9"/>
      <c r="AG705" s="15"/>
      <c r="AH705" s="9"/>
      <c r="AI705" s="9"/>
      <c r="AJ705" s="9"/>
      <c r="AK705" s="9"/>
      <c r="AL705" s="9"/>
      <c r="AM705" s="9"/>
      <c r="AN705" s="9"/>
      <c r="AO705" s="15"/>
      <c r="AP705" s="15"/>
      <c r="AQ705" s="9"/>
      <c r="AR705" s="9"/>
      <c r="AS705" s="9"/>
      <c r="AT705" s="9"/>
      <c r="AU705" s="9"/>
      <c r="AV705" s="9"/>
      <c r="AW705" s="9"/>
      <c r="AX705" s="15"/>
      <c r="AY705" s="9"/>
      <c r="AZ705" s="9"/>
      <c r="BA705" s="9"/>
      <c r="BB705" s="9"/>
      <c r="BC705" s="9"/>
      <c r="BD705" s="9"/>
      <c r="BE705" s="9"/>
      <c r="BF705" s="9"/>
      <c r="BG705" s="9"/>
      <c r="BH705" s="9"/>
      <c r="BI705" s="9"/>
      <c r="BJ705" s="11"/>
      <c r="BK705" s="16"/>
      <c r="BL705" s="11"/>
      <c r="BM705" s="11"/>
      <c r="BN705" s="11"/>
      <c r="BO705" s="11"/>
      <c r="BP705" s="11"/>
      <c r="BQ705" s="11"/>
      <c r="BR705" s="11"/>
      <c r="BS705" s="11"/>
      <c r="BT705" s="11"/>
      <c r="BU705" s="11"/>
      <c r="BV705" s="16"/>
      <c r="BW705" s="11"/>
      <c r="BX705" s="11"/>
      <c r="BY705" s="11"/>
      <c r="BZ705" s="11"/>
      <c r="CA705" s="11"/>
      <c r="CB705" s="11"/>
      <c r="CC705" s="9"/>
      <c r="CD705" s="9"/>
    </row>
    <row r="706" hidden="1">
      <c r="A706" s="11" t="s">
        <v>5891</v>
      </c>
      <c r="B706" s="10">
        <v>2022.0</v>
      </c>
      <c r="C706" s="11" t="s">
        <v>5892</v>
      </c>
      <c r="D706" s="11" t="s">
        <v>5893</v>
      </c>
      <c r="E706" s="9"/>
      <c r="F706" s="11" t="s">
        <v>186</v>
      </c>
      <c r="K706" s="11" t="s">
        <v>5894</v>
      </c>
      <c r="L706" s="10">
        <v>1.0</v>
      </c>
      <c r="M706" s="11" t="s">
        <v>5895</v>
      </c>
      <c r="N706" s="11" t="s">
        <v>5896</v>
      </c>
      <c r="O706" s="12" t="s">
        <v>5897</v>
      </c>
      <c r="P706" s="11" t="s">
        <v>5898</v>
      </c>
      <c r="Q706" s="11" t="s">
        <v>89</v>
      </c>
      <c r="R706" s="9"/>
      <c r="S706" s="9"/>
      <c r="T706" s="9"/>
      <c r="U706" s="9"/>
      <c r="V706" s="17" t="s">
        <v>133</v>
      </c>
      <c r="W706" s="11" t="s">
        <v>90</v>
      </c>
      <c r="X706" s="13" t="s">
        <v>91</v>
      </c>
      <c r="Y706" s="14"/>
      <c r="Z706" s="9"/>
      <c r="AA706" s="13" t="s">
        <v>91</v>
      </c>
      <c r="AB706" s="9"/>
      <c r="AC706" s="9"/>
      <c r="AD706" s="9"/>
      <c r="AE706" s="9"/>
      <c r="AF706" s="9"/>
      <c r="AG706" s="15"/>
      <c r="AH706" s="9"/>
      <c r="AI706" s="9"/>
      <c r="AJ706" s="9"/>
      <c r="AK706" s="9"/>
      <c r="AL706" s="9"/>
      <c r="AM706" s="9"/>
      <c r="AN706" s="9"/>
      <c r="AO706" s="15"/>
      <c r="AP706" s="15"/>
      <c r="AQ706" s="9"/>
      <c r="AR706" s="9"/>
      <c r="AS706" s="9"/>
      <c r="AT706" s="9"/>
      <c r="AU706" s="9"/>
      <c r="AV706" s="9"/>
      <c r="AW706" s="9"/>
      <c r="AX706" s="15"/>
      <c r="AY706" s="9"/>
      <c r="AZ706" s="9"/>
      <c r="BA706" s="9"/>
      <c r="BB706" s="9"/>
      <c r="BC706" s="9"/>
      <c r="BD706" s="9"/>
      <c r="BE706" s="9"/>
      <c r="BF706" s="9"/>
      <c r="BG706" s="9"/>
      <c r="BH706" s="9"/>
      <c r="BI706" s="9"/>
      <c r="BJ706" s="11"/>
      <c r="BK706" s="16"/>
      <c r="BL706" s="11"/>
      <c r="BM706" s="11"/>
      <c r="BN706" s="11"/>
      <c r="BO706" s="11"/>
      <c r="BP706" s="11"/>
      <c r="BQ706" s="11"/>
      <c r="BR706" s="11"/>
      <c r="BS706" s="11"/>
      <c r="BT706" s="11"/>
      <c r="BU706" s="11"/>
      <c r="BV706" s="16"/>
      <c r="BW706" s="11"/>
      <c r="BX706" s="11"/>
      <c r="BY706" s="11"/>
      <c r="BZ706" s="11"/>
      <c r="CA706" s="11"/>
      <c r="CB706" s="11"/>
      <c r="CC706" s="9"/>
      <c r="CD706" s="9"/>
    </row>
    <row r="707" hidden="1">
      <c r="A707" s="11" t="s">
        <v>5899</v>
      </c>
      <c r="B707" s="10">
        <v>2014.0</v>
      </c>
      <c r="C707" s="11" t="s">
        <v>5900</v>
      </c>
      <c r="D707" s="11" t="s">
        <v>5901</v>
      </c>
      <c r="E707" s="9"/>
      <c r="F707" s="11" t="s">
        <v>3689</v>
      </c>
      <c r="I707" s="10">
        <v>285.0</v>
      </c>
      <c r="J707" s="10">
        <v>297.0</v>
      </c>
      <c r="K707" s="11" t="s">
        <v>5902</v>
      </c>
      <c r="L707" s="10">
        <v>1.0</v>
      </c>
      <c r="M707" s="11" t="s">
        <v>3928</v>
      </c>
      <c r="N707" s="11" t="s">
        <v>5903</v>
      </c>
      <c r="O707" s="12" t="s">
        <v>5904</v>
      </c>
      <c r="P707" s="11" t="s">
        <v>5905</v>
      </c>
      <c r="Q707" s="11" t="s">
        <v>89</v>
      </c>
      <c r="R707" s="9"/>
      <c r="S707" s="9"/>
      <c r="T707" s="9"/>
      <c r="U707" s="9"/>
      <c r="V707" s="17" t="s">
        <v>133</v>
      </c>
      <c r="W707" s="11" t="s">
        <v>90</v>
      </c>
      <c r="X707" s="13" t="s">
        <v>91</v>
      </c>
      <c r="Y707" s="14"/>
      <c r="Z707" s="9"/>
      <c r="AA707" s="13" t="s">
        <v>91</v>
      </c>
      <c r="AB707" s="9"/>
      <c r="AC707" s="9"/>
      <c r="AD707" s="9"/>
      <c r="AE707" s="9"/>
      <c r="AF707" s="9"/>
      <c r="AG707" s="15"/>
      <c r="AH707" s="9"/>
      <c r="AI707" s="9"/>
      <c r="AJ707" s="9"/>
      <c r="AK707" s="9"/>
      <c r="AL707" s="9"/>
      <c r="AM707" s="9"/>
      <c r="AN707" s="9"/>
      <c r="AO707" s="15"/>
      <c r="AP707" s="15"/>
      <c r="AQ707" s="9"/>
      <c r="AR707" s="9"/>
      <c r="AS707" s="9"/>
      <c r="AT707" s="9"/>
      <c r="AU707" s="9"/>
      <c r="AV707" s="9"/>
      <c r="AW707" s="9"/>
      <c r="AX707" s="15"/>
      <c r="AY707" s="9"/>
      <c r="AZ707" s="9"/>
      <c r="BA707" s="9"/>
      <c r="BB707" s="9"/>
      <c r="BC707" s="9"/>
      <c r="BD707" s="9"/>
      <c r="BE707" s="9"/>
      <c r="BF707" s="9"/>
      <c r="BG707" s="9"/>
      <c r="BH707" s="9"/>
      <c r="BI707" s="9"/>
      <c r="BJ707" s="11"/>
      <c r="BK707" s="16"/>
      <c r="BL707" s="11"/>
      <c r="BM707" s="11"/>
      <c r="BN707" s="11"/>
      <c r="BO707" s="11"/>
      <c r="BP707" s="11"/>
      <c r="BQ707" s="11"/>
      <c r="BR707" s="11"/>
      <c r="BS707" s="11"/>
      <c r="BT707" s="11"/>
      <c r="BU707" s="11"/>
      <c r="BV707" s="16"/>
      <c r="BW707" s="11"/>
      <c r="BX707" s="11"/>
      <c r="BY707" s="11"/>
      <c r="BZ707" s="11"/>
      <c r="CA707" s="11"/>
      <c r="CB707" s="11"/>
      <c r="CC707" s="9"/>
      <c r="CD707" s="9"/>
    </row>
    <row r="708" hidden="1">
      <c r="A708" s="11" t="s">
        <v>5906</v>
      </c>
      <c r="B708" s="10">
        <v>2013.0</v>
      </c>
      <c r="C708" s="11" t="s">
        <v>5907</v>
      </c>
      <c r="D708" s="11" t="s">
        <v>5908</v>
      </c>
      <c r="E708" s="9"/>
      <c r="F708" s="11" t="s">
        <v>870</v>
      </c>
      <c r="G708" s="11" t="s">
        <v>5909</v>
      </c>
      <c r="H708" s="9"/>
      <c r="I708" s="10">
        <v>77.0</v>
      </c>
      <c r="J708" s="10">
        <v>82.0</v>
      </c>
      <c r="K708" s="11" t="s">
        <v>5910</v>
      </c>
      <c r="M708" s="11" t="s">
        <v>5911</v>
      </c>
      <c r="N708" s="11" t="s">
        <v>5912</v>
      </c>
      <c r="O708" s="12" t="s">
        <v>5913</v>
      </c>
      <c r="P708" s="11" t="s">
        <v>5914</v>
      </c>
      <c r="Q708" s="11" t="s">
        <v>89</v>
      </c>
      <c r="R708" s="9"/>
      <c r="S708" s="9"/>
      <c r="T708" s="9"/>
      <c r="U708" s="9"/>
      <c r="V708" s="17" t="s">
        <v>133</v>
      </c>
      <c r="W708" s="11" t="s">
        <v>90</v>
      </c>
      <c r="X708" s="13" t="s">
        <v>91</v>
      </c>
      <c r="Y708" s="14"/>
      <c r="Z708" s="9"/>
      <c r="AA708" s="13" t="s">
        <v>91</v>
      </c>
      <c r="AB708" s="9"/>
      <c r="AC708" s="9"/>
      <c r="AD708" s="9"/>
      <c r="AE708" s="9"/>
      <c r="AF708" s="9"/>
      <c r="AG708" s="15"/>
      <c r="AH708" s="9"/>
      <c r="AI708" s="9"/>
      <c r="AJ708" s="9"/>
      <c r="AK708" s="9"/>
      <c r="AL708" s="9"/>
      <c r="AM708" s="9"/>
      <c r="AN708" s="9"/>
      <c r="AO708" s="15"/>
      <c r="AP708" s="15"/>
      <c r="AQ708" s="9"/>
      <c r="AR708" s="9"/>
      <c r="AS708" s="9"/>
      <c r="AT708" s="9"/>
      <c r="AU708" s="9"/>
      <c r="AV708" s="9"/>
      <c r="AW708" s="9"/>
      <c r="AX708" s="15"/>
      <c r="AY708" s="9"/>
      <c r="AZ708" s="9"/>
      <c r="BA708" s="9"/>
      <c r="BB708" s="9"/>
      <c r="BC708" s="9"/>
      <c r="BD708" s="9"/>
      <c r="BE708" s="9"/>
      <c r="BF708" s="9"/>
      <c r="BG708" s="9"/>
      <c r="BH708" s="9"/>
      <c r="BI708" s="9"/>
      <c r="BJ708" s="11"/>
      <c r="BK708" s="16"/>
      <c r="BL708" s="11"/>
      <c r="BM708" s="11"/>
      <c r="BN708" s="11"/>
      <c r="BO708" s="11"/>
      <c r="BP708" s="11"/>
      <c r="BQ708" s="11"/>
      <c r="BR708" s="11"/>
      <c r="BS708" s="11"/>
      <c r="BT708" s="11"/>
      <c r="BU708" s="11"/>
      <c r="BV708" s="16"/>
      <c r="BW708" s="11"/>
      <c r="BX708" s="11"/>
      <c r="BY708" s="11"/>
      <c r="BZ708" s="11"/>
      <c r="CA708" s="11"/>
      <c r="CB708" s="11"/>
      <c r="CC708" s="9"/>
      <c r="CD708" s="9"/>
    </row>
    <row r="709" hidden="1">
      <c r="A709" s="11" t="s">
        <v>5915</v>
      </c>
      <c r="B709" s="10">
        <v>2012.0</v>
      </c>
      <c r="C709" s="11" t="s">
        <v>5916</v>
      </c>
      <c r="D709" s="11" t="s">
        <v>5917</v>
      </c>
      <c r="E709" s="9"/>
      <c r="F709" s="11" t="s">
        <v>738</v>
      </c>
      <c r="G709" s="10">
        <v>12.0</v>
      </c>
      <c r="H709" s="10">
        <v>3.0</v>
      </c>
      <c r="I709" s="10">
        <v>288.0</v>
      </c>
      <c r="J709" s="10">
        <v>317.0</v>
      </c>
      <c r="K709" s="11" t="s">
        <v>5918</v>
      </c>
      <c r="L709" s="10">
        <v>21.0</v>
      </c>
      <c r="M709" s="11" t="s">
        <v>5919</v>
      </c>
      <c r="N709" s="11" t="s">
        <v>5920</v>
      </c>
      <c r="O709" s="12" t="s">
        <v>5921</v>
      </c>
      <c r="P709" s="11" t="s">
        <v>5922</v>
      </c>
      <c r="Q709" s="11" t="s">
        <v>89</v>
      </c>
      <c r="R709" s="9"/>
      <c r="S709" s="9"/>
      <c r="T709" s="9"/>
      <c r="U709" s="9"/>
      <c r="V709" s="17" t="s">
        <v>133</v>
      </c>
      <c r="W709" s="9"/>
      <c r="X709" s="17" t="s">
        <v>133</v>
      </c>
      <c r="Y709" s="19"/>
      <c r="Z709" s="11" t="s">
        <v>90</v>
      </c>
      <c r="AA709" s="13" t="s">
        <v>91</v>
      </c>
      <c r="AB709" s="9"/>
      <c r="AC709" s="9"/>
      <c r="AD709" s="9"/>
      <c r="AE709" s="9"/>
      <c r="AF709" s="9"/>
      <c r="AG709" s="15"/>
      <c r="AH709" s="9"/>
      <c r="AI709" s="9"/>
      <c r="AJ709" s="9"/>
      <c r="AK709" s="9"/>
      <c r="AL709" s="9"/>
      <c r="AM709" s="9"/>
      <c r="AN709" s="9"/>
      <c r="AO709" s="15"/>
      <c r="AP709" s="15"/>
      <c r="AQ709" s="9"/>
      <c r="AR709" s="9"/>
      <c r="AS709" s="9"/>
      <c r="AT709" s="9"/>
      <c r="AU709" s="9"/>
      <c r="AV709" s="9"/>
      <c r="AW709" s="9"/>
      <c r="AX709" s="15"/>
      <c r="AY709" s="9"/>
      <c r="AZ709" s="9"/>
      <c r="BA709" s="9"/>
      <c r="BB709" s="9"/>
      <c r="BC709" s="9"/>
      <c r="BD709" s="9"/>
      <c r="BE709" s="9"/>
      <c r="BF709" s="9"/>
      <c r="BG709" s="9"/>
      <c r="BH709" s="9"/>
      <c r="BI709" s="9"/>
      <c r="BJ709" s="11"/>
      <c r="BK709" s="16"/>
      <c r="BL709" s="11"/>
      <c r="BM709" s="11"/>
      <c r="BN709" s="11"/>
      <c r="BO709" s="11"/>
      <c r="BP709" s="11"/>
      <c r="BQ709" s="11"/>
      <c r="BR709" s="11"/>
      <c r="BS709" s="11"/>
      <c r="BT709" s="11"/>
      <c r="BU709" s="11"/>
      <c r="BV709" s="16"/>
      <c r="BW709" s="11"/>
      <c r="BX709" s="11"/>
      <c r="BY709" s="11"/>
      <c r="BZ709" s="11"/>
      <c r="CA709" s="11"/>
      <c r="CB709" s="11"/>
      <c r="CC709" s="9"/>
      <c r="CD709" s="9"/>
    </row>
    <row r="710" hidden="1">
      <c r="A710" s="11" t="s">
        <v>5923</v>
      </c>
      <c r="B710" s="10">
        <v>2020.0</v>
      </c>
      <c r="C710" s="11" t="s">
        <v>5924</v>
      </c>
      <c r="D710" s="11" t="s">
        <v>5925</v>
      </c>
      <c r="E710" s="9"/>
      <c r="F710" s="11" t="s">
        <v>915</v>
      </c>
      <c r="G710" s="10">
        <v>21.0</v>
      </c>
      <c r="H710" s="10">
        <v>3.0</v>
      </c>
      <c r="I710" s="10">
        <v>173.0</v>
      </c>
      <c r="J710" s="10">
        <v>184.0</v>
      </c>
      <c r="K710" s="11" t="s">
        <v>5926</v>
      </c>
      <c r="L710" s="10">
        <v>16.0</v>
      </c>
      <c r="M710" s="11" t="s">
        <v>5927</v>
      </c>
      <c r="N710" s="11" t="s">
        <v>5928</v>
      </c>
      <c r="O710" s="12" t="s">
        <v>5929</v>
      </c>
      <c r="P710" s="11" t="s">
        <v>5930</v>
      </c>
      <c r="Q710" s="11" t="s">
        <v>89</v>
      </c>
      <c r="R710" s="9"/>
      <c r="S710" s="9"/>
      <c r="T710" s="9"/>
      <c r="U710" s="9"/>
      <c r="V710" s="17" t="s">
        <v>133</v>
      </c>
      <c r="W710" s="11" t="s">
        <v>90</v>
      </c>
      <c r="X710" s="13" t="s">
        <v>91</v>
      </c>
      <c r="Y710" s="14"/>
      <c r="Z710" s="9"/>
      <c r="AA710" s="13" t="s">
        <v>91</v>
      </c>
      <c r="AB710" s="9"/>
      <c r="AC710" s="9"/>
      <c r="AD710" s="9"/>
      <c r="AE710" s="9"/>
      <c r="AF710" s="9"/>
      <c r="AG710" s="15"/>
      <c r="AH710" s="9"/>
      <c r="AI710" s="9"/>
      <c r="AJ710" s="9"/>
      <c r="AK710" s="9"/>
      <c r="AL710" s="9"/>
      <c r="AM710" s="9"/>
      <c r="AN710" s="9"/>
      <c r="AO710" s="15"/>
      <c r="AP710" s="15"/>
      <c r="AQ710" s="9"/>
      <c r="AR710" s="9"/>
      <c r="AS710" s="9"/>
      <c r="AT710" s="9"/>
      <c r="AU710" s="9"/>
      <c r="AV710" s="9"/>
      <c r="AW710" s="9"/>
      <c r="AX710" s="15"/>
      <c r="AY710" s="9"/>
      <c r="AZ710" s="9"/>
      <c r="BA710" s="9"/>
      <c r="BB710" s="9"/>
      <c r="BC710" s="9"/>
      <c r="BD710" s="9"/>
      <c r="BE710" s="9"/>
      <c r="BF710" s="9"/>
      <c r="BG710" s="9"/>
      <c r="BH710" s="9"/>
      <c r="BI710" s="9"/>
      <c r="BJ710" s="11"/>
      <c r="BK710" s="16"/>
      <c r="BL710" s="11"/>
      <c r="BM710" s="11"/>
      <c r="BN710" s="11"/>
      <c r="BO710" s="11"/>
      <c r="BP710" s="11"/>
      <c r="BQ710" s="11"/>
      <c r="BR710" s="11"/>
      <c r="BS710" s="11"/>
      <c r="BT710" s="11"/>
      <c r="BU710" s="11"/>
      <c r="BV710" s="16"/>
      <c r="BW710" s="11"/>
      <c r="BX710" s="11"/>
      <c r="BY710" s="11"/>
      <c r="BZ710" s="11"/>
      <c r="CA710" s="11"/>
      <c r="CB710" s="11"/>
      <c r="CC710" s="9"/>
      <c r="CD710" s="9"/>
    </row>
    <row r="711" hidden="1">
      <c r="A711" s="9"/>
      <c r="B711" s="10">
        <v>2012.0</v>
      </c>
      <c r="C711" s="11" t="s">
        <v>5931</v>
      </c>
      <c r="D711" s="11" t="s">
        <v>5932</v>
      </c>
      <c r="E711" s="9"/>
      <c r="F711" s="11" t="s">
        <v>5933</v>
      </c>
      <c r="G711" s="10">
        <v>81.0</v>
      </c>
      <c r="H711" s="10">
        <v>4.0</v>
      </c>
      <c r="I711" s="10">
        <v>554.0</v>
      </c>
      <c r="J711" s="10">
        <v>562.0</v>
      </c>
      <c r="K711" s="11" t="s">
        <v>5934</v>
      </c>
      <c r="M711" s="11" t="s">
        <v>5935</v>
      </c>
      <c r="N711" s="11" t="s">
        <v>5936</v>
      </c>
      <c r="O711" s="12" t="s">
        <v>5937</v>
      </c>
      <c r="P711" s="11" t="s">
        <v>5938</v>
      </c>
      <c r="Q711" s="11" t="s">
        <v>89</v>
      </c>
      <c r="R711" s="9"/>
      <c r="S711" s="9"/>
      <c r="T711" s="9"/>
      <c r="U711" s="9"/>
      <c r="V711" s="17" t="s">
        <v>133</v>
      </c>
      <c r="W711" s="11" t="s">
        <v>90</v>
      </c>
      <c r="X711" s="13" t="s">
        <v>91</v>
      </c>
      <c r="Y711" s="14"/>
      <c r="Z711" s="9"/>
      <c r="AA711" s="13" t="s">
        <v>91</v>
      </c>
      <c r="AB711" s="9"/>
      <c r="AC711" s="9"/>
      <c r="AD711" s="9"/>
      <c r="AE711" s="9"/>
      <c r="AF711" s="9"/>
      <c r="AG711" s="15"/>
      <c r="AH711" s="9"/>
      <c r="AI711" s="9"/>
      <c r="AJ711" s="9"/>
      <c r="AK711" s="9"/>
      <c r="AL711" s="9"/>
      <c r="AM711" s="9"/>
      <c r="AN711" s="9"/>
      <c r="AO711" s="15"/>
      <c r="AP711" s="15"/>
      <c r="AQ711" s="9"/>
      <c r="AR711" s="9"/>
      <c r="AS711" s="9"/>
      <c r="AT711" s="9"/>
      <c r="AU711" s="9"/>
      <c r="AV711" s="9"/>
      <c r="AW711" s="9"/>
      <c r="AX711" s="15"/>
      <c r="AY711" s="9"/>
      <c r="AZ711" s="9"/>
      <c r="BA711" s="9"/>
      <c r="BB711" s="9"/>
      <c r="BC711" s="9"/>
      <c r="BD711" s="9"/>
      <c r="BE711" s="9"/>
      <c r="BF711" s="9"/>
      <c r="BG711" s="9"/>
      <c r="BH711" s="9"/>
      <c r="BI711" s="9"/>
      <c r="BJ711" s="11"/>
      <c r="BK711" s="16"/>
      <c r="BL711" s="11"/>
      <c r="BM711" s="11"/>
      <c r="BN711" s="11"/>
      <c r="BO711" s="11"/>
      <c r="BP711" s="11"/>
      <c r="BQ711" s="11"/>
      <c r="BR711" s="11"/>
      <c r="BS711" s="11"/>
      <c r="BT711" s="11"/>
      <c r="BU711" s="11"/>
      <c r="BV711" s="16"/>
      <c r="BW711" s="11"/>
      <c r="BX711" s="11"/>
      <c r="BY711" s="11"/>
      <c r="BZ711" s="11"/>
      <c r="CA711" s="11"/>
      <c r="CB711" s="11"/>
      <c r="CC711" s="9"/>
      <c r="CD711" s="9"/>
    </row>
    <row r="712" hidden="1">
      <c r="A712" s="11" t="s">
        <v>5939</v>
      </c>
      <c r="B712" s="10">
        <v>2017.0</v>
      </c>
      <c r="C712" s="11" t="s">
        <v>5940</v>
      </c>
      <c r="D712" s="11" t="s">
        <v>5941</v>
      </c>
      <c r="E712" s="9"/>
      <c r="F712" s="11" t="s">
        <v>3107</v>
      </c>
      <c r="G712" s="10">
        <v>28.0</v>
      </c>
      <c r="H712" s="10">
        <v>2.0</v>
      </c>
      <c r="I712" s="10">
        <v>464.0</v>
      </c>
      <c r="J712" s="10">
        <v>487.0</v>
      </c>
      <c r="K712" s="11" t="s">
        <v>5942</v>
      </c>
      <c r="L712" s="10">
        <v>42.0</v>
      </c>
      <c r="M712" s="11" t="s">
        <v>5943</v>
      </c>
      <c r="N712" s="11" t="s">
        <v>5944</v>
      </c>
      <c r="O712" s="12" t="s">
        <v>5945</v>
      </c>
      <c r="P712" s="11" t="s">
        <v>5946</v>
      </c>
      <c r="Q712" s="11" t="s">
        <v>89</v>
      </c>
      <c r="R712" s="9"/>
      <c r="S712" s="9"/>
      <c r="T712" s="9"/>
      <c r="U712" s="9"/>
      <c r="V712" s="17" t="s">
        <v>133</v>
      </c>
      <c r="W712" s="11" t="s">
        <v>90</v>
      </c>
      <c r="X712" s="13" t="s">
        <v>91</v>
      </c>
      <c r="Y712" s="14"/>
      <c r="Z712" s="9"/>
      <c r="AA712" s="13" t="s">
        <v>91</v>
      </c>
      <c r="AB712" s="9"/>
      <c r="AC712" s="9"/>
      <c r="AD712" s="9"/>
      <c r="AE712" s="9"/>
      <c r="AF712" s="9"/>
      <c r="AG712" s="15"/>
      <c r="AH712" s="9"/>
      <c r="AI712" s="9"/>
      <c r="AJ712" s="9"/>
      <c r="AK712" s="9"/>
      <c r="AL712" s="9"/>
      <c r="AM712" s="9"/>
      <c r="AN712" s="9"/>
      <c r="AO712" s="15"/>
      <c r="AP712" s="15"/>
      <c r="AQ712" s="9"/>
      <c r="AR712" s="9"/>
      <c r="AS712" s="9"/>
      <c r="AT712" s="9"/>
      <c r="AU712" s="9"/>
      <c r="AV712" s="9"/>
      <c r="AW712" s="9"/>
      <c r="AX712" s="15"/>
      <c r="AY712" s="9"/>
      <c r="AZ712" s="9"/>
      <c r="BA712" s="9"/>
      <c r="BB712" s="9"/>
      <c r="BC712" s="9"/>
      <c r="BD712" s="9"/>
      <c r="BE712" s="9"/>
      <c r="BF712" s="9"/>
      <c r="BG712" s="9"/>
      <c r="BH712" s="9"/>
      <c r="BI712" s="9"/>
      <c r="BJ712" s="11"/>
      <c r="BK712" s="16"/>
      <c r="BL712" s="11"/>
      <c r="BM712" s="11"/>
      <c r="BN712" s="11"/>
      <c r="BO712" s="11"/>
      <c r="BP712" s="11"/>
      <c r="BQ712" s="11"/>
      <c r="BR712" s="11"/>
      <c r="BS712" s="11"/>
      <c r="BT712" s="11"/>
      <c r="BU712" s="11"/>
      <c r="BV712" s="16"/>
      <c r="BW712" s="11"/>
      <c r="BX712" s="11"/>
      <c r="BY712" s="11"/>
      <c r="BZ712" s="11"/>
      <c r="CA712" s="11"/>
      <c r="CB712" s="11"/>
      <c r="CC712" s="9"/>
      <c r="CD712" s="9"/>
    </row>
    <row r="713" hidden="1">
      <c r="A713" s="11" t="s">
        <v>5947</v>
      </c>
      <c r="B713" s="10">
        <v>2012.0</v>
      </c>
      <c r="C713" s="11" t="s">
        <v>5948</v>
      </c>
      <c r="D713" s="11" t="s">
        <v>5949</v>
      </c>
      <c r="E713" s="9"/>
      <c r="F713" s="11" t="s">
        <v>4319</v>
      </c>
      <c r="G713" s="10">
        <v>42.0</v>
      </c>
      <c r="H713" s="9"/>
      <c r="I713" s="10">
        <v>178.0</v>
      </c>
      <c r="J713" s="10">
        <v>188.0</v>
      </c>
      <c r="K713" s="11" t="s">
        <v>5950</v>
      </c>
      <c r="L713" s="10">
        <v>33.0</v>
      </c>
      <c r="M713" s="11" t="s">
        <v>5951</v>
      </c>
      <c r="N713" s="11" t="s">
        <v>5952</v>
      </c>
      <c r="O713" s="12" t="s">
        <v>5953</v>
      </c>
      <c r="P713" s="11" t="s">
        <v>5954</v>
      </c>
      <c r="Q713" s="11" t="s">
        <v>89</v>
      </c>
      <c r="R713" s="9"/>
      <c r="S713" s="9"/>
      <c r="T713" s="9"/>
      <c r="U713" s="9"/>
      <c r="V713" s="17" t="s">
        <v>133</v>
      </c>
      <c r="W713" s="11" t="s">
        <v>90</v>
      </c>
      <c r="X713" s="13" t="s">
        <v>91</v>
      </c>
      <c r="Y713" s="14"/>
      <c r="Z713" s="9"/>
      <c r="AA713" s="13" t="s">
        <v>91</v>
      </c>
      <c r="AB713" s="9"/>
      <c r="AC713" s="9"/>
      <c r="AD713" s="9"/>
      <c r="AE713" s="9"/>
      <c r="AF713" s="9"/>
      <c r="AG713" s="15"/>
      <c r="AH713" s="9"/>
      <c r="AI713" s="9"/>
      <c r="AJ713" s="9"/>
      <c r="AK713" s="9"/>
      <c r="AL713" s="9"/>
      <c r="AM713" s="9"/>
      <c r="AN713" s="9"/>
      <c r="AO713" s="15"/>
      <c r="AP713" s="15"/>
      <c r="AQ713" s="9"/>
      <c r="AR713" s="9"/>
      <c r="AS713" s="9"/>
      <c r="AT713" s="9"/>
      <c r="AU713" s="9"/>
      <c r="AV713" s="9"/>
      <c r="AW713" s="9"/>
      <c r="AX713" s="15"/>
      <c r="AY713" s="9"/>
      <c r="AZ713" s="9"/>
      <c r="BA713" s="9"/>
      <c r="BB713" s="9"/>
      <c r="BC713" s="9"/>
      <c r="BD713" s="9"/>
      <c r="BE713" s="9"/>
      <c r="BF713" s="9"/>
      <c r="BG713" s="9"/>
      <c r="BH713" s="9"/>
      <c r="BI713" s="9"/>
      <c r="BJ713" s="11"/>
      <c r="BK713" s="16"/>
      <c r="BL713" s="11"/>
      <c r="BM713" s="11"/>
      <c r="BN713" s="11"/>
      <c r="BO713" s="11"/>
      <c r="BP713" s="11"/>
      <c r="BQ713" s="11"/>
      <c r="BR713" s="11"/>
      <c r="BS713" s="11"/>
      <c r="BT713" s="11"/>
      <c r="BU713" s="11"/>
      <c r="BV713" s="16"/>
      <c r="BW713" s="11"/>
      <c r="BX713" s="11"/>
      <c r="BY713" s="11"/>
      <c r="BZ713" s="11"/>
      <c r="CA713" s="11"/>
      <c r="CB713" s="11"/>
      <c r="CC713" s="9"/>
      <c r="CD713" s="9"/>
    </row>
    <row r="714" hidden="1">
      <c r="A714" s="11" t="s">
        <v>5955</v>
      </c>
      <c r="B714" s="10">
        <v>2019.0</v>
      </c>
      <c r="C714" s="11" t="s">
        <v>5956</v>
      </c>
      <c r="D714" s="11" t="s">
        <v>5957</v>
      </c>
      <c r="E714" s="9"/>
      <c r="F714" s="11" t="s">
        <v>524</v>
      </c>
      <c r="G714" s="10">
        <v>227.0</v>
      </c>
      <c r="H714" s="9"/>
      <c r="I714" s="10">
        <v>700.0</v>
      </c>
      <c r="J714" s="10">
        <v>711.0</v>
      </c>
      <c r="K714" s="11" t="s">
        <v>5958</v>
      </c>
      <c r="L714" s="10">
        <v>25.0</v>
      </c>
      <c r="M714" s="11" t="s">
        <v>5959</v>
      </c>
      <c r="N714" s="11" t="s">
        <v>5960</v>
      </c>
      <c r="O714" s="12" t="s">
        <v>5961</v>
      </c>
      <c r="P714" s="11" t="s">
        <v>5962</v>
      </c>
      <c r="Q714" s="11" t="s">
        <v>89</v>
      </c>
      <c r="R714" s="9"/>
      <c r="S714" s="9"/>
      <c r="T714" s="9"/>
      <c r="U714" s="9"/>
      <c r="V714" s="17" t="s">
        <v>133</v>
      </c>
      <c r="W714" s="11" t="s">
        <v>90</v>
      </c>
      <c r="X714" s="13" t="s">
        <v>91</v>
      </c>
      <c r="Y714" s="14"/>
      <c r="Z714" s="9"/>
      <c r="AA714" s="13" t="s">
        <v>91</v>
      </c>
      <c r="AB714" s="9"/>
      <c r="AC714" s="9"/>
      <c r="AD714" s="9"/>
      <c r="AE714" s="9"/>
      <c r="AF714" s="9"/>
      <c r="AG714" s="15"/>
      <c r="AH714" s="9"/>
      <c r="AI714" s="9"/>
      <c r="AJ714" s="9"/>
      <c r="AK714" s="9"/>
      <c r="AL714" s="9"/>
      <c r="AM714" s="9"/>
      <c r="AN714" s="9"/>
      <c r="AO714" s="15"/>
      <c r="AP714" s="15"/>
      <c r="AQ714" s="9"/>
      <c r="AR714" s="9"/>
      <c r="AS714" s="9"/>
      <c r="AT714" s="9"/>
      <c r="AU714" s="9"/>
      <c r="AV714" s="9"/>
      <c r="AW714" s="9"/>
      <c r="AX714" s="15"/>
      <c r="AY714" s="9"/>
      <c r="AZ714" s="9"/>
      <c r="BA714" s="9"/>
      <c r="BB714" s="9"/>
      <c r="BC714" s="9"/>
      <c r="BD714" s="9"/>
      <c r="BE714" s="9"/>
      <c r="BF714" s="9"/>
      <c r="BG714" s="9"/>
      <c r="BH714" s="9"/>
      <c r="BI714" s="9"/>
      <c r="BJ714" s="11"/>
      <c r="BK714" s="16"/>
      <c r="BL714" s="11"/>
      <c r="BM714" s="11"/>
      <c r="BN714" s="11"/>
      <c r="BO714" s="11"/>
      <c r="BP714" s="11"/>
      <c r="BQ714" s="11"/>
      <c r="BR714" s="11"/>
      <c r="BS714" s="11"/>
      <c r="BT714" s="11"/>
      <c r="BU714" s="11"/>
      <c r="BV714" s="16"/>
      <c r="BW714" s="11"/>
      <c r="BX714" s="11"/>
      <c r="BY714" s="11"/>
      <c r="BZ714" s="11"/>
      <c r="CA714" s="11"/>
      <c r="CB714" s="11"/>
      <c r="CC714" s="9"/>
      <c r="CD714" s="9"/>
    </row>
    <row r="715" hidden="1">
      <c r="A715" s="11" t="s">
        <v>5963</v>
      </c>
      <c r="B715" s="10">
        <v>2014.0</v>
      </c>
      <c r="C715" s="11" t="s">
        <v>5964</v>
      </c>
      <c r="D715" s="11" t="s">
        <v>5965</v>
      </c>
      <c r="E715" s="9"/>
      <c r="F715" s="11" t="s">
        <v>5966</v>
      </c>
      <c r="G715" s="10">
        <v>69.0</v>
      </c>
      <c r="H715" s="10">
        <v>2.0</v>
      </c>
      <c r="I715" s="10">
        <v>117.0</v>
      </c>
      <c r="J715" s="10">
        <v>119.0</v>
      </c>
      <c r="K715" s="11" t="s">
        <v>5967</v>
      </c>
      <c r="L715" s="10">
        <v>3.0</v>
      </c>
      <c r="M715" s="11" t="s">
        <v>5968</v>
      </c>
      <c r="N715" s="11" t="s">
        <v>5969</v>
      </c>
      <c r="O715" s="12" t="s">
        <v>5970</v>
      </c>
      <c r="P715" s="11" t="s">
        <v>5971</v>
      </c>
      <c r="Q715" s="11" t="s">
        <v>89</v>
      </c>
      <c r="R715" s="9"/>
      <c r="S715" s="9"/>
      <c r="T715" s="9"/>
      <c r="U715" s="9"/>
      <c r="V715" s="17" t="s">
        <v>133</v>
      </c>
      <c r="W715" s="11" t="s">
        <v>90</v>
      </c>
      <c r="X715" s="13" t="s">
        <v>91</v>
      </c>
      <c r="Y715" s="14"/>
      <c r="Z715" s="9"/>
      <c r="AA715" s="13" t="s">
        <v>91</v>
      </c>
      <c r="AB715" s="9"/>
      <c r="AC715" s="9"/>
      <c r="AD715" s="9"/>
      <c r="AE715" s="9"/>
      <c r="AF715" s="9"/>
      <c r="AG715" s="15"/>
      <c r="AH715" s="9"/>
      <c r="AI715" s="9"/>
      <c r="AJ715" s="9"/>
      <c r="AK715" s="9"/>
      <c r="AL715" s="9"/>
      <c r="AM715" s="9"/>
      <c r="AN715" s="9"/>
      <c r="AO715" s="15"/>
      <c r="AP715" s="15"/>
      <c r="AQ715" s="9"/>
      <c r="AR715" s="9"/>
      <c r="AS715" s="9"/>
      <c r="AT715" s="9"/>
      <c r="AU715" s="9"/>
      <c r="AV715" s="9"/>
      <c r="AW715" s="9"/>
      <c r="AX715" s="15"/>
      <c r="AY715" s="9"/>
      <c r="AZ715" s="9"/>
      <c r="BA715" s="9"/>
      <c r="BB715" s="9"/>
      <c r="BC715" s="9"/>
      <c r="BD715" s="9"/>
      <c r="BE715" s="9"/>
      <c r="BF715" s="9"/>
      <c r="BG715" s="9"/>
      <c r="BH715" s="9"/>
      <c r="BI715" s="9"/>
      <c r="BJ715" s="11"/>
      <c r="BK715" s="16"/>
      <c r="BL715" s="11"/>
      <c r="BM715" s="11"/>
      <c r="BN715" s="11"/>
      <c r="BO715" s="11"/>
      <c r="BP715" s="11"/>
      <c r="BQ715" s="11"/>
      <c r="BR715" s="11"/>
      <c r="BS715" s="11"/>
      <c r="BT715" s="11"/>
      <c r="BU715" s="11"/>
      <c r="BV715" s="16"/>
      <c r="BW715" s="11"/>
      <c r="BX715" s="11"/>
      <c r="BY715" s="11"/>
      <c r="BZ715" s="11"/>
      <c r="CA715" s="11"/>
      <c r="CB715" s="11"/>
      <c r="CC715" s="9"/>
      <c r="CD715" s="9"/>
    </row>
    <row r="716" hidden="1">
      <c r="A716" s="9"/>
      <c r="B716" s="10">
        <v>2012.0</v>
      </c>
      <c r="C716" s="11" t="s">
        <v>5972</v>
      </c>
      <c r="D716" s="11" t="s">
        <v>5973</v>
      </c>
      <c r="E716" s="9"/>
      <c r="F716" s="11" t="s">
        <v>5974</v>
      </c>
      <c r="G716" s="9"/>
      <c r="H716" s="11" t="s">
        <v>5975</v>
      </c>
      <c r="I716" s="10">
        <v>20.0</v>
      </c>
      <c r="J716" s="10">
        <v>22.0</v>
      </c>
      <c r="K716" s="9"/>
      <c r="L716" s="9"/>
      <c r="M716" s="11" t="s">
        <v>5976</v>
      </c>
      <c r="N716" s="11" t="s">
        <v>5977</v>
      </c>
      <c r="O716" s="12" t="s">
        <v>5978</v>
      </c>
      <c r="P716" s="11" t="s">
        <v>5979</v>
      </c>
      <c r="Q716" s="11" t="s">
        <v>89</v>
      </c>
      <c r="R716" s="9"/>
      <c r="S716" s="9"/>
      <c r="T716" s="9"/>
      <c r="U716" s="9"/>
      <c r="V716" s="17" t="s">
        <v>133</v>
      </c>
      <c r="W716" s="11" t="s">
        <v>90</v>
      </c>
      <c r="X716" s="13" t="s">
        <v>91</v>
      </c>
      <c r="Y716" s="14"/>
      <c r="Z716" s="9"/>
      <c r="AA716" s="13" t="s">
        <v>91</v>
      </c>
      <c r="AB716" s="9"/>
      <c r="AC716" s="9"/>
      <c r="AD716" s="9"/>
      <c r="AE716" s="9"/>
      <c r="AF716" s="9"/>
      <c r="AG716" s="15"/>
      <c r="AH716" s="9"/>
      <c r="AI716" s="9"/>
      <c r="AJ716" s="9"/>
      <c r="AK716" s="9"/>
      <c r="AL716" s="9"/>
      <c r="AM716" s="9"/>
      <c r="AN716" s="9"/>
      <c r="AO716" s="15"/>
      <c r="AP716" s="15"/>
      <c r="AQ716" s="9"/>
      <c r="AR716" s="9"/>
      <c r="AS716" s="9"/>
      <c r="AT716" s="9"/>
      <c r="AU716" s="9"/>
      <c r="AV716" s="9"/>
      <c r="AW716" s="9"/>
      <c r="AX716" s="15"/>
      <c r="AY716" s="9"/>
      <c r="AZ716" s="9"/>
      <c r="BA716" s="9"/>
      <c r="BB716" s="9"/>
      <c r="BC716" s="9"/>
      <c r="BD716" s="9"/>
      <c r="BE716" s="9"/>
      <c r="BF716" s="9"/>
      <c r="BG716" s="9"/>
      <c r="BH716" s="9"/>
      <c r="BI716" s="9"/>
      <c r="BJ716" s="11"/>
      <c r="BK716" s="16"/>
      <c r="BL716" s="11"/>
      <c r="BM716" s="11"/>
      <c r="BN716" s="11"/>
      <c r="BO716" s="11"/>
      <c r="BP716" s="11"/>
      <c r="BQ716" s="11"/>
      <c r="BR716" s="11"/>
      <c r="BS716" s="11"/>
      <c r="BT716" s="11"/>
      <c r="BU716" s="11"/>
      <c r="BV716" s="16"/>
      <c r="BW716" s="11"/>
      <c r="BX716" s="11"/>
      <c r="BY716" s="11"/>
      <c r="BZ716" s="11"/>
      <c r="CA716" s="11"/>
      <c r="CB716" s="11"/>
      <c r="CC716" s="9"/>
      <c r="CD716" s="9"/>
    </row>
    <row r="717" hidden="1">
      <c r="A717" s="11" t="s">
        <v>5980</v>
      </c>
      <c r="B717" s="10">
        <v>2019.0</v>
      </c>
      <c r="C717" s="11" t="s">
        <v>5981</v>
      </c>
      <c r="D717" s="11" t="s">
        <v>5982</v>
      </c>
      <c r="E717" s="9"/>
      <c r="F717" s="11" t="s">
        <v>1424</v>
      </c>
      <c r="G717" s="10">
        <v>50.0</v>
      </c>
      <c r="H717" s="10">
        <v>1.0</v>
      </c>
      <c r="I717" s="10">
        <v>84.0</v>
      </c>
      <c r="J717" s="10">
        <v>117.0</v>
      </c>
      <c r="K717" s="11" t="s">
        <v>5983</v>
      </c>
      <c r="L717" s="10">
        <v>1.0</v>
      </c>
      <c r="M717" s="11" t="s">
        <v>5984</v>
      </c>
      <c r="N717" s="11" t="s">
        <v>5985</v>
      </c>
      <c r="O717" s="12" t="s">
        <v>5986</v>
      </c>
      <c r="P717" s="11" t="s">
        <v>5987</v>
      </c>
      <c r="Q717" s="11" t="s">
        <v>89</v>
      </c>
      <c r="R717" s="9"/>
      <c r="S717" s="9"/>
      <c r="T717" s="9"/>
      <c r="U717" s="9"/>
      <c r="V717" s="17" t="s">
        <v>133</v>
      </c>
      <c r="W717" s="11" t="s">
        <v>90</v>
      </c>
      <c r="X717" s="13" t="s">
        <v>91</v>
      </c>
      <c r="Y717" s="14"/>
      <c r="Z717" s="9"/>
      <c r="AA717" s="13" t="s">
        <v>91</v>
      </c>
      <c r="AB717" s="9"/>
      <c r="AC717" s="9"/>
      <c r="AD717" s="9"/>
      <c r="AE717" s="9"/>
      <c r="AF717" s="9"/>
      <c r="AG717" s="15"/>
      <c r="AH717" s="9"/>
      <c r="AI717" s="9"/>
      <c r="AJ717" s="9"/>
      <c r="AK717" s="9"/>
      <c r="AL717" s="9"/>
      <c r="AM717" s="9"/>
      <c r="AN717" s="9"/>
      <c r="AO717" s="15"/>
      <c r="AP717" s="15"/>
      <c r="AQ717" s="9"/>
      <c r="AR717" s="9"/>
      <c r="AS717" s="9"/>
      <c r="AT717" s="9"/>
      <c r="AU717" s="9"/>
      <c r="AV717" s="9"/>
      <c r="AW717" s="9"/>
      <c r="AX717" s="15"/>
      <c r="AY717" s="9"/>
      <c r="AZ717" s="9"/>
      <c r="BA717" s="9"/>
      <c r="BB717" s="9"/>
      <c r="BC717" s="9"/>
      <c r="BD717" s="9"/>
      <c r="BE717" s="9"/>
      <c r="BF717" s="9"/>
      <c r="BG717" s="9"/>
      <c r="BH717" s="9"/>
      <c r="BI717" s="9"/>
      <c r="BJ717" s="11"/>
      <c r="BK717" s="16"/>
      <c r="BL717" s="11"/>
      <c r="BM717" s="11"/>
      <c r="BN717" s="11"/>
      <c r="BO717" s="11"/>
      <c r="BP717" s="11"/>
      <c r="BQ717" s="11"/>
      <c r="BR717" s="11"/>
      <c r="BS717" s="11"/>
      <c r="BT717" s="11"/>
      <c r="BU717" s="11"/>
      <c r="BV717" s="16"/>
      <c r="BW717" s="11"/>
      <c r="BX717" s="11"/>
      <c r="BY717" s="11"/>
      <c r="BZ717" s="11"/>
      <c r="CA717" s="11"/>
      <c r="CB717" s="11"/>
      <c r="CC717" s="9"/>
      <c r="CD717" s="9"/>
    </row>
    <row r="718" hidden="1">
      <c r="A718" s="11" t="s">
        <v>5988</v>
      </c>
      <c r="B718" s="10">
        <v>2015.0</v>
      </c>
      <c r="C718" s="11" t="s">
        <v>5989</v>
      </c>
      <c r="D718" s="11" t="s">
        <v>5990</v>
      </c>
      <c r="E718" s="9"/>
      <c r="F718" s="11" t="s">
        <v>5991</v>
      </c>
      <c r="G718" s="10">
        <v>2.0</v>
      </c>
      <c r="H718" s="10">
        <v>3.0</v>
      </c>
      <c r="I718" s="10">
        <v>20.0</v>
      </c>
      <c r="J718" s="10">
        <v>32.0</v>
      </c>
      <c r="K718" s="11" t="s">
        <v>5992</v>
      </c>
      <c r="L718" s="10">
        <v>1.0</v>
      </c>
      <c r="M718" s="11" t="s">
        <v>5993</v>
      </c>
      <c r="N718" s="11" t="s">
        <v>5994</v>
      </c>
      <c r="O718" s="12" t="s">
        <v>5995</v>
      </c>
      <c r="P718" s="11" t="s">
        <v>5996</v>
      </c>
      <c r="Q718" s="11" t="s">
        <v>89</v>
      </c>
      <c r="R718" s="9"/>
      <c r="S718" s="9"/>
      <c r="T718" s="9"/>
      <c r="U718" s="9"/>
      <c r="V718" s="17" t="s">
        <v>133</v>
      </c>
      <c r="W718" s="11" t="s">
        <v>90</v>
      </c>
      <c r="X718" s="13" t="s">
        <v>91</v>
      </c>
      <c r="Y718" s="14"/>
      <c r="Z718" s="9"/>
      <c r="AA718" s="13" t="s">
        <v>91</v>
      </c>
      <c r="AB718" s="9"/>
      <c r="AC718" s="9"/>
      <c r="AD718" s="9"/>
      <c r="AE718" s="9"/>
      <c r="AF718" s="9"/>
      <c r="AG718" s="15"/>
      <c r="AH718" s="9"/>
      <c r="AI718" s="9"/>
      <c r="AJ718" s="9"/>
      <c r="AK718" s="9"/>
      <c r="AL718" s="9"/>
      <c r="AM718" s="9"/>
      <c r="AN718" s="9"/>
      <c r="AO718" s="15"/>
      <c r="AP718" s="15"/>
      <c r="AQ718" s="9"/>
      <c r="AR718" s="9"/>
      <c r="AS718" s="9"/>
      <c r="AT718" s="9"/>
      <c r="AU718" s="9"/>
      <c r="AV718" s="9"/>
      <c r="AW718" s="9"/>
      <c r="AX718" s="15"/>
      <c r="AY718" s="9"/>
      <c r="AZ718" s="9"/>
      <c r="BA718" s="9"/>
      <c r="BB718" s="9"/>
      <c r="BC718" s="9"/>
      <c r="BD718" s="9"/>
      <c r="BE718" s="9"/>
      <c r="BF718" s="9"/>
      <c r="BG718" s="9"/>
      <c r="BH718" s="9"/>
      <c r="BI718" s="9"/>
      <c r="BJ718" s="11"/>
      <c r="BK718" s="16"/>
      <c r="BL718" s="11"/>
      <c r="BM718" s="11"/>
      <c r="BN718" s="11"/>
      <c r="BO718" s="11"/>
      <c r="BP718" s="11"/>
      <c r="BQ718" s="11"/>
      <c r="BR718" s="11"/>
      <c r="BS718" s="11"/>
      <c r="BT718" s="11"/>
      <c r="BU718" s="11"/>
      <c r="BV718" s="16"/>
      <c r="BW718" s="11"/>
      <c r="BX718" s="11"/>
      <c r="BY718" s="11"/>
      <c r="BZ718" s="11"/>
      <c r="CA718" s="11"/>
      <c r="CB718" s="11"/>
      <c r="CC718" s="9"/>
      <c r="CD718" s="9"/>
    </row>
    <row r="719" hidden="1">
      <c r="A719" s="11" t="s">
        <v>5997</v>
      </c>
      <c r="B719" s="10">
        <v>2017.0</v>
      </c>
      <c r="C719" s="11" t="s">
        <v>5998</v>
      </c>
      <c r="D719" s="11" t="s">
        <v>5999</v>
      </c>
      <c r="E719" s="9"/>
      <c r="F719" s="11" t="s">
        <v>137</v>
      </c>
      <c r="G719" s="10">
        <v>55.0</v>
      </c>
      <c r="H719" s="10">
        <v>3.0</v>
      </c>
      <c r="I719" s="10">
        <v>656.0</v>
      </c>
      <c r="J719" s="10">
        <v>670.0</v>
      </c>
      <c r="K719" s="11" t="s">
        <v>6000</v>
      </c>
      <c r="L719" s="10">
        <v>9.0</v>
      </c>
      <c r="M719" s="11" t="s">
        <v>6001</v>
      </c>
      <c r="N719" s="11" t="s">
        <v>6002</v>
      </c>
      <c r="O719" s="12" t="s">
        <v>6003</v>
      </c>
      <c r="P719" s="11" t="s">
        <v>6004</v>
      </c>
      <c r="Q719" s="11" t="s">
        <v>89</v>
      </c>
      <c r="R719" s="9"/>
      <c r="S719" s="9"/>
      <c r="T719" s="9"/>
      <c r="U719" s="9"/>
      <c r="V719" s="17" t="s">
        <v>133</v>
      </c>
      <c r="W719" s="11" t="s">
        <v>90</v>
      </c>
      <c r="X719" s="13" t="s">
        <v>91</v>
      </c>
      <c r="Y719" s="14"/>
      <c r="Z719" s="9"/>
      <c r="AA719" s="13" t="s">
        <v>91</v>
      </c>
      <c r="AB719" s="9"/>
      <c r="AC719" s="9"/>
      <c r="AD719" s="9"/>
      <c r="AE719" s="9"/>
      <c r="AF719" s="9"/>
      <c r="AG719" s="15"/>
      <c r="AH719" s="9"/>
      <c r="AI719" s="9"/>
      <c r="AJ719" s="9"/>
      <c r="AK719" s="9"/>
      <c r="AL719" s="9"/>
      <c r="AM719" s="9"/>
      <c r="AN719" s="9"/>
      <c r="AO719" s="15"/>
      <c r="AP719" s="15"/>
      <c r="AQ719" s="9"/>
      <c r="AR719" s="9"/>
      <c r="AS719" s="9"/>
      <c r="AT719" s="9"/>
      <c r="AU719" s="9"/>
      <c r="AV719" s="9"/>
      <c r="AW719" s="9"/>
      <c r="AX719" s="15"/>
      <c r="AY719" s="9"/>
      <c r="AZ719" s="9"/>
      <c r="BA719" s="9"/>
      <c r="BB719" s="9"/>
      <c r="BC719" s="9"/>
      <c r="BD719" s="9"/>
      <c r="BE719" s="9"/>
      <c r="BF719" s="9"/>
      <c r="BG719" s="9"/>
      <c r="BH719" s="9"/>
      <c r="BI719" s="9"/>
      <c r="BJ719" s="11"/>
      <c r="BK719" s="16"/>
      <c r="BL719" s="11"/>
      <c r="BM719" s="11"/>
      <c r="BN719" s="11"/>
      <c r="BO719" s="11"/>
      <c r="BP719" s="11"/>
      <c r="BQ719" s="11"/>
      <c r="BR719" s="11"/>
      <c r="BS719" s="11"/>
      <c r="BT719" s="11"/>
      <c r="BU719" s="11"/>
      <c r="BV719" s="16"/>
      <c r="BW719" s="11"/>
      <c r="BX719" s="11"/>
      <c r="BY719" s="11"/>
      <c r="BZ719" s="11"/>
      <c r="CA719" s="11"/>
      <c r="CB719" s="11"/>
      <c r="CC719" s="9"/>
      <c r="CD719" s="9"/>
    </row>
    <row r="720" hidden="1">
      <c r="A720" s="11" t="s">
        <v>6005</v>
      </c>
      <c r="B720" s="10">
        <v>2022.0</v>
      </c>
      <c r="C720" s="11" t="s">
        <v>6006</v>
      </c>
      <c r="D720" s="11" t="s">
        <v>6007</v>
      </c>
      <c r="E720" s="9"/>
      <c r="F720" s="11" t="s">
        <v>5756</v>
      </c>
      <c r="G720" s="10">
        <v>150.0</v>
      </c>
      <c r="H720" s="9"/>
      <c r="I720" s="10">
        <v>59.0</v>
      </c>
      <c r="J720" s="10">
        <v>72.0</v>
      </c>
      <c r="K720" s="11" t="s">
        <v>6008</v>
      </c>
      <c r="L720" s="10">
        <v>1.0</v>
      </c>
      <c r="M720" s="11" t="s">
        <v>6009</v>
      </c>
      <c r="N720" s="11" t="s">
        <v>6010</v>
      </c>
      <c r="O720" s="12" t="s">
        <v>6011</v>
      </c>
      <c r="P720" s="11" t="s">
        <v>6012</v>
      </c>
      <c r="Q720" s="11" t="s">
        <v>89</v>
      </c>
      <c r="R720" s="9"/>
      <c r="S720" s="9"/>
      <c r="T720" s="9"/>
      <c r="U720" s="9"/>
      <c r="V720" s="17" t="s">
        <v>133</v>
      </c>
      <c r="W720" s="11" t="s">
        <v>90</v>
      </c>
      <c r="X720" s="13" t="s">
        <v>91</v>
      </c>
      <c r="Y720" s="14"/>
      <c r="Z720" s="9"/>
      <c r="AA720" s="13" t="s">
        <v>91</v>
      </c>
      <c r="AB720" s="9"/>
      <c r="AC720" s="9"/>
      <c r="AD720" s="9"/>
      <c r="AE720" s="9"/>
      <c r="AF720" s="9"/>
      <c r="AG720" s="15"/>
      <c r="AH720" s="9"/>
      <c r="AI720" s="9"/>
      <c r="AJ720" s="9"/>
      <c r="AK720" s="9"/>
      <c r="AL720" s="9"/>
      <c r="AM720" s="9"/>
      <c r="AN720" s="9"/>
      <c r="AO720" s="15"/>
      <c r="AP720" s="15"/>
      <c r="AQ720" s="9"/>
      <c r="AR720" s="9"/>
      <c r="AS720" s="9"/>
      <c r="AT720" s="9"/>
      <c r="AU720" s="9"/>
      <c r="AV720" s="9"/>
      <c r="AW720" s="9"/>
      <c r="AX720" s="15"/>
      <c r="AY720" s="9"/>
      <c r="AZ720" s="9"/>
      <c r="BA720" s="9"/>
      <c r="BB720" s="9"/>
      <c r="BC720" s="9"/>
      <c r="BD720" s="9"/>
      <c r="BE720" s="9"/>
      <c r="BF720" s="9"/>
      <c r="BG720" s="9"/>
      <c r="BH720" s="9"/>
      <c r="BI720" s="9"/>
      <c r="BJ720" s="11"/>
      <c r="BK720" s="16"/>
      <c r="BL720" s="11"/>
      <c r="BM720" s="11"/>
      <c r="BN720" s="11"/>
      <c r="BO720" s="11"/>
      <c r="BP720" s="11"/>
      <c r="BQ720" s="11"/>
      <c r="BR720" s="11"/>
      <c r="BS720" s="11"/>
      <c r="BT720" s="11"/>
      <c r="BU720" s="11"/>
      <c r="BV720" s="16"/>
      <c r="BW720" s="11"/>
      <c r="BX720" s="11"/>
      <c r="BY720" s="11"/>
      <c r="BZ720" s="11"/>
      <c r="CA720" s="11"/>
      <c r="CB720" s="11"/>
      <c r="CC720" s="9"/>
      <c r="CD720" s="9"/>
    </row>
    <row r="721" hidden="1">
      <c r="A721" s="11" t="s">
        <v>6013</v>
      </c>
      <c r="B721" s="10">
        <v>2018.0</v>
      </c>
      <c r="C721" s="11" t="s">
        <v>6014</v>
      </c>
      <c r="D721" s="11" t="s">
        <v>6015</v>
      </c>
      <c r="E721" s="9"/>
      <c r="F721" s="11" t="s">
        <v>6016</v>
      </c>
      <c r="G721" s="10">
        <v>0.0</v>
      </c>
      <c r="H721" s="32">
        <v>9.79E12</v>
      </c>
      <c r="I721" s="10">
        <v>353.0</v>
      </c>
      <c r="J721" s="10">
        <v>373.0</v>
      </c>
      <c r="K721" s="11" t="s">
        <v>6017</v>
      </c>
      <c r="L721" s="10">
        <v>13.0</v>
      </c>
      <c r="M721" s="11" t="s">
        <v>6018</v>
      </c>
      <c r="N721" s="11" t="s">
        <v>6019</v>
      </c>
      <c r="O721" s="12" t="s">
        <v>6020</v>
      </c>
      <c r="P721" s="11" t="s">
        <v>6021</v>
      </c>
      <c r="Q721" s="11" t="s">
        <v>89</v>
      </c>
      <c r="R721" s="9"/>
      <c r="S721" s="9"/>
      <c r="T721" s="9"/>
      <c r="U721" s="9"/>
      <c r="V721" s="17" t="s">
        <v>133</v>
      </c>
      <c r="W721" s="11" t="s">
        <v>90</v>
      </c>
      <c r="X721" s="13" t="s">
        <v>91</v>
      </c>
      <c r="Y721" s="14"/>
      <c r="Z721" s="9"/>
      <c r="AA721" s="13" t="s">
        <v>91</v>
      </c>
      <c r="AB721" s="9"/>
      <c r="AC721" s="9"/>
      <c r="AD721" s="9"/>
      <c r="AE721" s="9"/>
      <c r="AF721" s="9"/>
      <c r="AG721" s="15"/>
      <c r="AH721" s="9"/>
      <c r="AI721" s="9"/>
      <c r="AJ721" s="9"/>
      <c r="AK721" s="9"/>
      <c r="AL721" s="9"/>
      <c r="AM721" s="9"/>
      <c r="AN721" s="9"/>
      <c r="AO721" s="15"/>
      <c r="AP721" s="15"/>
      <c r="AQ721" s="9"/>
      <c r="AR721" s="9"/>
      <c r="AS721" s="9"/>
      <c r="AT721" s="9"/>
      <c r="AU721" s="9"/>
      <c r="AV721" s="9"/>
      <c r="AW721" s="9"/>
      <c r="AX721" s="15"/>
      <c r="AY721" s="9"/>
      <c r="AZ721" s="9"/>
      <c r="BA721" s="9"/>
      <c r="BB721" s="9"/>
      <c r="BC721" s="9"/>
      <c r="BD721" s="9"/>
      <c r="BE721" s="9"/>
      <c r="BF721" s="9"/>
      <c r="BG721" s="9"/>
      <c r="BH721" s="9"/>
      <c r="BI721" s="9"/>
      <c r="BJ721" s="11"/>
      <c r="BK721" s="16"/>
      <c r="BL721" s="11"/>
      <c r="BM721" s="11"/>
      <c r="BN721" s="11"/>
      <c r="BO721" s="11"/>
      <c r="BP721" s="11"/>
      <c r="BQ721" s="11"/>
      <c r="BR721" s="11"/>
      <c r="BS721" s="11"/>
      <c r="BT721" s="11"/>
      <c r="BU721" s="11"/>
      <c r="BV721" s="16"/>
      <c r="BW721" s="11"/>
      <c r="BX721" s="11"/>
      <c r="BY721" s="11"/>
      <c r="BZ721" s="11"/>
      <c r="CA721" s="11"/>
      <c r="CB721" s="11"/>
      <c r="CC721" s="9"/>
      <c r="CD721" s="9"/>
    </row>
    <row r="722" hidden="1">
      <c r="A722" s="11" t="s">
        <v>6022</v>
      </c>
      <c r="B722" s="10">
        <v>2021.0</v>
      </c>
      <c r="C722" s="11" t="s">
        <v>6023</v>
      </c>
      <c r="D722" s="11" t="s">
        <v>6024</v>
      </c>
      <c r="E722" s="9"/>
      <c r="F722" s="11" t="s">
        <v>6025</v>
      </c>
      <c r="G722" s="10">
        <v>8.0</v>
      </c>
      <c r="H722" s="10">
        <v>1.0</v>
      </c>
      <c r="I722" s="11" t="s">
        <v>6026</v>
      </c>
      <c r="J722" s="11" t="s">
        <v>6027</v>
      </c>
      <c r="K722" s="11" t="s">
        <v>6028</v>
      </c>
      <c r="M722" s="11" t="s">
        <v>6029</v>
      </c>
      <c r="N722" s="11" t="s">
        <v>6030</v>
      </c>
      <c r="O722" s="12" t="s">
        <v>6031</v>
      </c>
      <c r="P722" s="11" t="s">
        <v>6032</v>
      </c>
      <c r="Q722" s="11" t="s">
        <v>89</v>
      </c>
      <c r="R722" s="9"/>
      <c r="S722" s="9"/>
      <c r="T722" s="9"/>
      <c r="U722" s="9"/>
      <c r="V722" s="17" t="s">
        <v>133</v>
      </c>
      <c r="W722" s="11" t="s">
        <v>90</v>
      </c>
      <c r="X722" s="13" t="s">
        <v>91</v>
      </c>
      <c r="Y722" s="14"/>
      <c r="Z722" s="9"/>
      <c r="AA722" s="13" t="s">
        <v>91</v>
      </c>
      <c r="AB722" s="9"/>
      <c r="AC722" s="9"/>
      <c r="AD722" s="9"/>
      <c r="AE722" s="9"/>
      <c r="AF722" s="9"/>
      <c r="AG722" s="15"/>
      <c r="AH722" s="9"/>
      <c r="AI722" s="9"/>
      <c r="AJ722" s="9"/>
      <c r="AK722" s="9"/>
      <c r="AL722" s="9"/>
      <c r="AM722" s="9"/>
      <c r="AN722" s="9"/>
      <c r="AO722" s="15"/>
      <c r="AP722" s="15"/>
      <c r="AQ722" s="9"/>
      <c r="AR722" s="9"/>
      <c r="AS722" s="9"/>
      <c r="AT722" s="9"/>
      <c r="AU722" s="9"/>
      <c r="AV722" s="9"/>
      <c r="AW722" s="9"/>
      <c r="AX722" s="15"/>
      <c r="AY722" s="9"/>
      <c r="AZ722" s="9"/>
      <c r="BA722" s="9"/>
      <c r="BB722" s="9"/>
      <c r="BC722" s="9"/>
      <c r="BD722" s="9"/>
      <c r="BE722" s="9"/>
      <c r="BF722" s="9"/>
      <c r="BG722" s="9"/>
      <c r="BH722" s="9"/>
      <c r="BI722" s="9"/>
      <c r="BJ722" s="11"/>
      <c r="BK722" s="16"/>
      <c r="BL722" s="11"/>
      <c r="BM722" s="11"/>
      <c r="BN722" s="11"/>
      <c r="BO722" s="11"/>
      <c r="BP722" s="11"/>
      <c r="BQ722" s="11"/>
      <c r="BR722" s="11"/>
      <c r="BS722" s="11"/>
      <c r="BT722" s="11"/>
      <c r="BU722" s="11"/>
      <c r="BV722" s="16"/>
      <c r="BW722" s="11"/>
      <c r="BX722" s="11"/>
      <c r="BY722" s="11"/>
      <c r="BZ722" s="11"/>
      <c r="CA722" s="11"/>
      <c r="CB722" s="11"/>
      <c r="CC722" s="9"/>
      <c r="CD722" s="9"/>
    </row>
    <row r="723" hidden="1">
      <c r="A723" s="11" t="s">
        <v>6033</v>
      </c>
      <c r="B723" s="10">
        <v>2021.0</v>
      </c>
      <c r="C723" s="11" t="s">
        <v>6034</v>
      </c>
      <c r="D723" s="11" t="s">
        <v>6035</v>
      </c>
      <c r="E723" s="9"/>
      <c r="F723" s="11" t="s">
        <v>6036</v>
      </c>
      <c r="G723" s="10">
        <v>30.0</v>
      </c>
      <c r="H723" s="10">
        <v>3.0</v>
      </c>
      <c r="I723" s="10">
        <v>61.0</v>
      </c>
      <c r="J723" s="10">
        <v>74.0</v>
      </c>
      <c r="K723" s="11" t="s">
        <v>6037</v>
      </c>
      <c r="L723" s="10">
        <v>1.0</v>
      </c>
      <c r="M723" s="11" t="s">
        <v>6038</v>
      </c>
      <c r="N723" s="11" t="s">
        <v>6039</v>
      </c>
      <c r="O723" s="12" t="s">
        <v>6040</v>
      </c>
      <c r="P723" s="11" t="s">
        <v>6041</v>
      </c>
      <c r="Q723" s="11" t="s">
        <v>89</v>
      </c>
      <c r="R723" s="9"/>
      <c r="S723" s="9"/>
      <c r="T723" s="9"/>
      <c r="U723" s="9"/>
      <c r="V723" s="17" t="s">
        <v>133</v>
      </c>
      <c r="W723" s="11" t="s">
        <v>90</v>
      </c>
      <c r="X723" s="13" t="s">
        <v>91</v>
      </c>
      <c r="Y723" s="14"/>
      <c r="Z723" s="9"/>
      <c r="AA723" s="13" t="s">
        <v>91</v>
      </c>
      <c r="AB723" s="9"/>
      <c r="AC723" s="9"/>
      <c r="AD723" s="9"/>
      <c r="AE723" s="9"/>
      <c r="AF723" s="9"/>
      <c r="AG723" s="15"/>
      <c r="AH723" s="9"/>
      <c r="AI723" s="9"/>
      <c r="AJ723" s="9"/>
      <c r="AK723" s="9"/>
      <c r="AL723" s="9"/>
      <c r="AM723" s="9"/>
      <c r="AN723" s="9"/>
      <c r="AO723" s="15"/>
      <c r="AP723" s="15"/>
      <c r="AQ723" s="9"/>
      <c r="AR723" s="9"/>
      <c r="AS723" s="9"/>
      <c r="AT723" s="9"/>
      <c r="AU723" s="9"/>
      <c r="AV723" s="9"/>
      <c r="AW723" s="9"/>
      <c r="AX723" s="15"/>
      <c r="AY723" s="9"/>
      <c r="AZ723" s="9"/>
      <c r="BA723" s="9"/>
      <c r="BB723" s="9"/>
      <c r="BC723" s="9"/>
      <c r="BD723" s="9"/>
      <c r="BE723" s="9"/>
      <c r="BF723" s="9"/>
      <c r="BG723" s="9"/>
      <c r="BH723" s="9"/>
      <c r="BI723" s="9"/>
      <c r="BJ723" s="11"/>
      <c r="BK723" s="16"/>
      <c r="BL723" s="11"/>
      <c r="BM723" s="11"/>
      <c r="BN723" s="11"/>
      <c r="BO723" s="11"/>
      <c r="BP723" s="11"/>
      <c r="BQ723" s="11"/>
      <c r="BR723" s="11"/>
      <c r="BS723" s="11"/>
      <c r="BT723" s="11"/>
      <c r="BU723" s="11"/>
      <c r="BV723" s="16"/>
      <c r="BW723" s="11"/>
      <c r="BX723" s="11"/>
      <c r="BY723" s="11"/>
      <c r="BZ723" s="11"/>
      <c r="CA723" s="11"/>
      <c r="CB723" s="11"/>
      <c r="CC723" s="9"/>
      <c r="CD723" s="9"/>
    </row>
    <row r="724" hidden="1">
      <c r="A724" s="11" t="s">
        <v>6042</v>
      </c>
      <c r="B724" s="10">
        <v>2020.0</v>
      </c>
      <c r="C724" s="11" t="s">
        <v>6043</v>
      </c>
      <c r="D724" s="11" t="s">
        <v>6044</v>
      </c>
      <c r="E724" s="9"/>
      <c r="F724" s="11" t="s">
        <v>1744</v>
      </c>
      <c r="G724" s="10">
        <v>12.0</v>
      </c>
      <c r="H724" s="10">
        <v>7.0</v>
      </c>
      <c r="I724" s="9"/>
      <c r="J724" s="9"/>
      <c r="K724" s="11" t="s">
        <v>6045</v>
      </c>
      <c r="L724" s="10">
        <v>11.0</v>
      </c>
      <c r="M724" s="11" t="s">
        <v>6046</v>
      </c>
      <c r="N724" s="11" t="s">
        <v>6047</v>
      </c>
      <c r="O724" s="12" t="s">
        <v>6048</v>
      </c>
      <c r="P724" s="11" t="s">
        <v>6049</v>
      </c>
      <c r="Q724" s="11" t="s">
        <v>125</v>
      </c>
      <c r="S724" s="9"/>
      <c r="T724" s="9"/>
      <c r="U724" s="11" t="s">
        <v>90</v>
      </c>
      <c r="V724" s="13" t="s">
        <v>91</v>
      </c>
      <c r="W724" s="9"/>
      <c r="X724" s="13" t="s">
        <v>91</v>
      </c>
      <c r="Y724" s="14"/>
      <c r="Z724" s="9"/>
      <c r="AA724" s="13" t="s">
        <v>91</v>
      </c>
      <c r="AB724" s="9"/>
      <c r="AC724" s="9"/>
      <c r="AD724" s="9"/>
      <c r="AE724" s="9"/>
      <c r="AF724" s="9"/>
      <c r="AG724" s="15"/>
      <c r="AH724" s="9"/>
      <c r="AI724" s="9"/>
      <c r="AJ724" s="9"/>
      <c r="AK724" s="9"/>
      <c r="AL724" s="9"/>
      <c r="AM724" s="9"/>
      <c r="AN724" s="9"/>
      <c r="AO724" s="15"/>
      <c r="AP724" s="15"/>
      <c r="AQ724" s="9"/>
      <c r="AR724" s="9"/>
      <c r="AS724" s="9"/>
      <c r="AT724" s="9"/>
      <c r="AU724" s="9"/>
      <c r="AV724" s="9"/>
      <c r="AW724" s="9"/>
      <c r="AX724" s="15"/>
      <c r="AY724" s="9"/>
      <c r="AZ724" s="9"/>
      <c r="BA724" s="9"/>
      <c r="BB724" s="9"/>
      <c r="BC724" s="9"/>
      <c r="BD724" s="9"/>
      <c r="BE724" s="9"/>
      <c r="BF724" s="9"/>
      <c r="BG724" s="9"/>
      <c r="BH724" s="9"/>
      <c r="BI724" s="9"/>
      <c r="BJ724" s="11"/>
      <c r="BK724" s="16"/>
      <c r="BL724" s="11"/>
      <c r="BM724" s="11"/>
      <c r="BN724" s="11"/>
      <c r="BO724" s="11"/>
      <c r="BP724" s="11"/>
      <c r="BQ724" s="11"/>
      <c r="BR724" s="11"/>
      <c r="BS724" s="11"/>
      <c r="BT724" s="11"/>
      <c r="BU724" s="11"/>
      <c r="BV724" s="16"/>
      <c r="BW724" s="11"/>
      <c r="BX724" s="11"/>
      <c r="BY724" s="11"/>
      <c r="BZ724" s="11"/>
      <c r="CA724" s="11"/>
      <c r="CB724" s="11"/>
      <c r="CC724" s="9"/>
      <c r="CD724" s="9"/>
    </row>
    <row r="725" hidden="1">
      <c r="A725" s="11" t="s">
        <v>6042</v>
      </c>
      <c r="B725" s="10">
        <v>2020.0</v>
      </c>
      <c r="C725" s="11" t="s">
        <v>6050</v>
      </c>
      <c r="D725" s="11" t="s">
        <v>6051</v>
      </c>
      <c r="E725" s="9"/>
      <c r="F725" s="11" t="s">
        <v>1752</v>
      </c>
      <c r="G725" s="10">
        <v>12.0</v>
      </c>
      <c r="H725" s="10">
        <v>7.0</v>
      </c>
      <c r="I725" s="9"/>
      <c r="J725" s="9"/>
      <c r="K725" s="11" t="s">
        <v>6052</v>
      </c>
      <c r="L725" s="10">
        <v>10.0</v>
      </c>
      <c r="M725" s="11" t="s">
        <v>6053</v>
      </c>
      <c r="N725" s="11" t="s">
        <v>6054</v>
      </c>
      <c r="O725" s="12" t="s">
        <v>6055</v>
      </c>
      <c r="P725" s="11" t="s">
        <v>6056</v>
      </c>
      <c r="Q725" s="11" t="s">
        <v>89</v>
      </c>
      <c r="R725" s="9"/>
      <c r="S725" s="9"/>
      <c r="T725" s="9"/>
      <c r="U725" s="9"/>
      <c r="V725" s="17" t="s">
        <v>133</v>
      </c>
      <c r="W725" s="11" t="s">
        <v>90</v>
      </c>
      <c r="X725" s="13" t="s">
        <v>91</v>
      </c>
      <c r="Y725" s="14"/>
      <c r="Z725" s="9"/>
      <c r="AA725" s="13" t="s">
        <v>91</v>
      </c>
      <c r="AB725" s="9"/>
      <c r="AC725" s="9"/>
      <c r="AD725" s="9"/>
      <c r="AE725" s="9"/>
      <c r="AF725" s="9"/>
      <c r="AG725" s="15"/>
      <c r="AH725" s="9"/>
      <c r="AI725" s="9"/>
      <c r="AJ725" s="9"/>
      <c r="AK725" s="9"/>
      <c r="AL725" s="9"/>
      <c r="AM725" s="9"/>
      <c r="AN725" s="9"/>
      <c r="AO725" s="15"/>
      <c r="AP725" s="15"/>
      <c r="AQ725" s="9"/>
      <c r="AR725" s="9"/>
      <c r="AS725" s="9"/>
      <c r="AT725" s="9"/>
      <c r="AU725" s="9"/>
      <c r="AV725" s="9"/>
      <c r="AW725" s="9"/>
      <c r="AX725" s="15"/>
      <c r="AY725" s="9"/>
      <c r="AZ725" s="9"/>
      <c r="BA725" s="9"/>
      <c r="BB725" s="9"/>
      <c r="BC725" s="9"/>
      <c r="BD725" s="9"/>
      <c r="BE725" s="9"/>
      <c r="BF725" s="9"/>
      <c r="BG725" s="9"/>
      <c r="BH725" s="9"/>
      <c r="BI725" s="9"/>
      <c r="BJ725" s="11"/>
      <c r="BK725" s="16"/>
      <c r="BL725" s="11"/>
      <c r="BM725" s="11"/>
      <c r="BN725" s="11"/>
      <c r="BO725" s="11"/>
      <c r="BP725" s="11"/>
      <c r="BQ725" s="11"/>
      <c r="BR725" s="11"/>
      <c r="BS725" s="11"/>
      <c r="BT725" s="11"/>
      <c r="BU725" s="11"/>
      <c r="BV725" s="16"/>
      <c r="BW725" s="11"/>
      <c r="BX725" s="11"/>
      <c r="BY725" s="11"/>
      <c r="BZ725" s="11"/>
      <c r="CA725" s="11"/>
      <c r="CB725" s="11"/>
      <c r="CC725" s="9"/>
      <c r="CD725" s="9"/>
    </row>
    <row r="726" hidden="1">
      <c r="A726" s="9"/>
      <c r="B726" s="10">
        <v>2013.0</v>
      </c>
      <c r="C726" s="11" t="s">
        <v>82</v>
      </c>
      <c r="D726" s="11" t="s">
        <v>6057</v>
      </c>
      <c r="E726" s="9"/>
      <c r="F726" s="11" t="s">
        <v>870</v>
      </c>
      <c r="G726" s="11" t="s">
        <v>5909</v>
      </c>
      <c r="H726" s="9"/>
      <c r="I726" s="9"/>
      <c r="J726" s="9"/>
      <c r="K726" s="9"/>
      <c r="L726" s="9"/>
      <c r="M726" s="9"/>
      <c r="N726" s="11" t="s">
        <v>6058</v>
      </c>
      <c r="O726" s="12" t="s">
        <v>6059</v>
      </c>
      <c r="Q726" s="11" t="s">
        <v>89</v>
      </c>
      <c r="R726" s="11" t="s">
        <v>90</v>
      </c>
      <c r="S726" s="9"/>
      <c r="T726" s="9"/>
      <c r="U726" s="9"/>
      <c r="V726" s="13" t="s">
        <v>91</v>
      </c>
      <c r="W726" s="9"/>
      <c r="X726" s="13" t="s">
        <v>91</v>
      </c>
      <c r="Y726" s="14"/>
      <c r="Z726" s="9"/>
      <c r="AA726" s="13" t="s">
        <v>91</v>
      </c>
      <c r="AB726" s="9"/>
      <c r="AC726" s="9"/>
      <c r="AD726" s="9"/>
      <c r="AE726" s="9"/>
      <c r="AF726" s="9"/>
      <c r="AG726" s="15"/>
      <c r="AH726" s="9"/>
      <c r="AI726" s="9"/>
      <c r="AJ726" s="9"/>
      <c r="AK726" s="9"/>
      <c r="AL726" s="9"/>
      <c r="AM726" s="9"/>
      <c r="AN726" s="9"/>
      <c r="AO726" s="15"/>
      <c r="AP726" s="15"/>
      <c r="AQ726" s="9"/>
      <c r="AR726" s="9"/>
      <c r="AS726" s="9"/>
      <c r="AT726" s="9"/>
      <c r="AU726" s="9"/>
      <c r="AV726" s="9"/>
      <c r="AW726" s="9"/>
      <c r="AX726" s="15"/>
      <c r="AY726" s="9"/>
      <c r="AZ726" s="9"/>
      <c r="BA726" s="9"/>
      <c r="BB726" s="9"/>
      <c r="BC726" s="9"/>
      <c r="BD726" s="9"/>
      <c r="BE726" s="9"/>
      <c r="BF726" s="9"/>
      <c r="BG726" s="9"/>
      <c r="BH726" s="9"/>
      <c r="BI726" s="9"/>
      <c r="BJ726" s="11"/>
      <c r="BK726" s="16"/>
      <c r="BL726" s="11"/>
      <c r="BM726" s="11"/>
      <c r="BN726" s="11"/>
      <c r="BO726" s="11"/>
      <c r="BP726" s="11"/>
      <c r="BQ726" s="11"/>
      <c r="BR726" s="11"/>
      <c r="BS726" s="11"/>
      <c r="BT726" s="11"/>
      <c r="BU726" s="11"/>
      <c r="BV726" s="16"/>
      <c r="BW726" s="11"/>
      <c r="BX726" s="11"/>
      <c r="BY726" s="11"/>
      <c r="BZ726" s="11"/>
      <c r="CA726" s="11"/>
      <c r="CB726" s="11"/>
      <c r="CC726" s="9"/>
      <c r="CD726" s="9"/>
    </row>
    <row r="727" hidden="1">
      <c r="A727" s="11" t="s">
        <v>6060</v>
      </c>
      <c r="B727" s="10">
        <v>2021.0</v>
      </c>
      <c r="C727" s="11" t="s">
        <v>6061</v>
      </c>
      <c r="D727" s="11" t="s">
        <v>6062</v>
      </c>
      <c r="E727" s="9"/>
      <c r="F727" s="11" t="s">
        <v>6063</v>
      </c>
      <c r="G727" s="10">
        <v>10.0</v>
      </c>
      <c r="H727" s="10">
        <v>3.0</v>
      </c>
      <c r="I727" s="10">
        <v>364.0</v>
      </c>
      <c r="J727" s="10">
        <v>386.0</v>
      </c>
      <c r="K727" s="11" t="s">
        <v>6064</v>
      </c>
      <c r="L727" s="10">
        <v>7.0</v>
      </c>
      <c r="M727" s="11" t="s">
        <v>6065</v>
      </c>
      <c r="N727" s="11" t="s">
        <v>6066</v>
      </c>
      <c r="O727" s="12" t="s">
        <v>6067</v>
      </c>
      <c r="P727" s="11" t="s">
        <v>6068</v>
      </c>
      <c r="Q727" s="11" t="s">
        <v>89</v>
      </c>
      <c r="R727" s="9"/>
      <c r="S727" s="9"/>
      <c r="T727" s="9"/>
      <c r="U727" s="9"/>
      <c r="V727" s="17" t="s">
        <v>133</v>
      </c>
      <c r="W727" s="11" t="s">
        <v>90</v>
      </c>
      <c r="X727" s="13" t="s">
        <v>91</v>
      </c>
      <c r="Y727" s="14"/>
      <c r="Z727" s="9"/>
      <c r="AA727" s="13" t="s">
        <v>91</v>
      </c>
      <c r="AB727" s="9"/>
      <c r="AC727" s="9"/>
      <c r="AD727" s="9"/>
      <c r="AE727" s="9"/>
      <c r="AF727" s="9"/>
      <c r="AG727" s="15"/>
      <c r="AH727" s="9"/>
      <c r="AI727" s="9"/>
      <c r="AJ727" s="9"/>
      <c r="AK727" s="9"/>
      <c r="AL727" s="9"/>
      <c r="AM727" s="9"/>
      <c r="AN727" s="9"/>
      <c r="AO727" s="15"/>
      <c r="AP727" s="15"/>
      <c r="AQ727" s="9"/>
      <c r="AR727" s="9"/>
      <c r="AS727" s="9"/>
      <c r="AT727" s="9"/>
      <c r="AU727" s="9"/>
      <c r="AV727" s="9"/>
      <c r="AW727" s="9"/>
      <c r="AX727" s="15"/>
      <c r="AY727" s="9"/>
      <c r="AZ727" s="9"/>
      <c r="BA727" s="9"/>
      <c r="BB727" s="9"/>
      <c r="BC727" s="9"/>
      <c r="BD727" s="9"/>
      <c r="BE727" s="9"/>
      <c r="BF727" s="9"/>
      <c r="BG727" s="9"/>
      <c r="BH727" s="9"/>
      <c r="BI727" s="9"/>
      <c r="BJ727" s="11"/>
      <c r="BK727" s="16"/>
      <c r="BL727" s="11"/>
      <c r="BM727" s="11"/>
      <c r="BN727" s="11"/>
      <c r="BO727" s="11"/>
      <c r="BP727" s="11"/>
      <c r="BQ727" s="11"/>
      <c r="BR727" s="11"/>
      <c r="BS727" s="11"/>
      <c r="BT727" s="11"/>
      <c r="BU727" s="11"/>
      <c r="BV727" s="16"/>
      <c r="BW727" s="11"/>
      <c r="BX727" s="11"/>
      <c r="BY727" s="11"/>
      <c r="BZ727" s="11"/>
      <c r="CA727" s="11"/>
      <c r="CB727" s="11"/>
      <c r="CC727" s="9"/>
      <c r="CD727" s="9"/>
    </row>
    <row r="728" hidden="1">
      <c r="A728" s="11" t="s">
        <v>6069</v>
      </c>
      <c r="B728" s="10">
        <v>2012.0</v>
      </c>
      <c r="C728" s="11" t="s">
        <v>6070</v>
      </c>
      <c r="D728" s="11" t="s">
        <v>6071</v>
      </c>
      <c r="E728" s="9"/>
      <c r="F728" s="11" t="s">
        <v>1304</v>
      </c>
      <c r="G728" s="10">
        <v>15.0</v>
      </c>
      <c r="H728" s="10">
        <v>6.0</v>
      </c>
      <c r="I728" s="10">
        <v>405.0</v>
      </c>
      <c r="J728" s="10">
        <v>423.0</v>
      </c>
      <c r="K728" s="11" t="s">
        <v>6072</v>
      </c>
      <c r="L728" s="10">
        <v>3.0</v>
      </c>
      <c r="M728" s="11" t="s">
        <v>6073</v>
      </c>
      <c r="N728" s="11" t="s">
        <v>6074</v>
      </c>
      <c r="O728" s="12" t="s">
        <v>6075</v>
      </c>
      <c r="P728" s="11" t="s">
        <v>6076</v>
      </c>
      <c r="Q728" s="11" t="s">
        <v>125</v>
      </c>
      <c r="S728" s="9"/>
      <c r="T728" s="9"/>
      <c r="U728" s="11" t="s">
        <v>90</v>
      </c>
      <c r="V728" s="13" t="s">
        <v>91</v>
      </c>
      <c r="W728" s="9"/>
      <c r="X728" s="13" t="s">
        <v>91</v>
      </c>
      <c r="Y728" s="14"/>
      <c r="Z728" s="9"/>
      <c r="AA728" s="13" t="s">
        <v>91</v>
      </c>
      <c r="AB728" s="9"/>
      <c r="AC728" s="9"/>
      <c r="AD728" s="9"/>
      <c r="AE728" s="9"/>
      <c r="AF728" s="9"/>
      <c r="AG728" s="15"/>
      <c r="AH728" s="9"/>
      <c r="AI728" s="9"/>
      <c r="AJ728" s="9"/>
      <c r="AK728" s="9"/>
      <c r="AL728" s="9"/>
      <c r="AM728" s="9"/>
      <c r="AN728" s="9"/>
      <c r="AO728" s="15"/>
      <c r="AP728" s="15"/>
      <c r="AQ728" s="9"/>
      <c r="AR728" s="9"/>
      <c r="AS728" s="9"/>
      <c r="AT728" s="9"/>
      <c r="AU728" s="9"/>
      <c r="AV728" s="9"/>
      <c r="AW728" s="9"/>
      <c r="AX728" s="15"/>
      <c r="AY728" s="9"/>
      <c r="AZ728" s="9"/>
      <c r="BA728" s="9"/>
      <c r="BB728" s="9"/>
      <c r="BC728" s="9"/>
      <c r="BD728" s="9"/>
      <c r="BE728" s="9"/>
      <c r="BF728" s="9"/>
      <c r="BG728" s="9"/>
      <c r="BH728" s="9"/>
      <c r="BI728" s="9"/>
      <c r="BJ728" s="11"/>
      <c r="BK728" s="16"/>
      <c r="BL728" s="11"/>
      <c r="BM728" s="11"/>
      <c r="BN728" s="11"/>
      <c r="BO728" s="11"/>
      <c r="BP728" s="11"/>
      <c r="BQ728" s="11"/>
      <c r="BR728" s="11"/>
      <c r="BS728" s="11"/>
      <c r="BT728" s="11"/>
      <c r="BU728" s="11"/>
      <c r="BV728" s="16"/>
      <c r="BW728" s="11"/>
      <c r="BX728" s="11"/>
      <c r="BY728" s="11"/>
      <c r="BZ728" s="11"/>
      <c r="CA728" s="11"/>
      <c r="CB728" s="11"/>
      <c r="CC728" s="9"/>
      <c r="CD728" s="9"/>
    </row>
    <row r="729" hidden="1">
      <c r="A729" s="11" t="s">
        <v>6069</v>
      </c>
      <c r="B729" s="10">
        <v>2012.0</v>
      </c>
      <c r="C729" s="11" t="s">
        <v>6077</v>
      </c>
      <c r="D729" s="11" t="s">
        <v>6078</v>
      </c>
      <c r="E729" s="9"/>
      <c r="F729" s="11" t="s">
        <v>186</v>
      </c>
      <c r="G729" s="10">
        <v>15.0</v>
      </c>
      <c r="H729" s="10">
        <v>6.0</v>
      </c>
      <c r="I729" s="10">
        <v>405.0</v>
      </c>
      <c r="J729" s="10">
        <v>423.0</v>
      </c>
      <c r="K729" s="11" t="s">
        <v>6079</v>
      </c>
      <c r="L729" s="10">
        <v>3.0</v>
      </c>
      <c r="M729" s="11" t="s">
        <v>6080</v>
      </c>
      <c r="N729" s="11" t="s">
        <v>6081</v>
      </c>
      <c r="O729" s="12" t="s">
        <v>6082</v>
      </c>
      <c r="P729" s="11" t="s">
        <v>6083</v>
      </c>
      <c r="Q729" s="11" t="s">
        <v>89</v>
      </c>
      <c r="R729" s="9"/>
      <c r="S729" s="9"/>
      <c r="T729" s="9"/>
      <c r="U729" s="9"/>
      <c r="V729" s="17" t="s">
        <v>133</v>
      </c>
      <c r="W729" s="11" t="s">
        <v>90</v>
      </c>
      <c r="X729" s="13" t="s">
        <v>91</v>
      </c>
      <c r="Y729" s="14"/>
      <c r="Z729" s="9"/>
      <c r="AA729" s="13" t="s">
        <v>91</v>
      </c>
      <c r="AB729" s="9"/>
      <c r="AC729" s="9"/>
      <c r="AD729" s="9"/>
      <c r="AE729" s="9"/>
      <c r="AF729" s="9"/>
      <c r="AG729" s="15"/>
      <c r="AH729" s="9"/>
      <c r="AI729" s="9"/>
      <c r="AJ729" s="9"/>
      <c r="AK729" s="9"/>
      <c r="AL729" s="9"/>
      <c r="AM729" s="9"/>
      <c r="AN729" s="9"/>
      <c r="AO729" s="15"/>
      <c r="AP729" s="15"/>
      <c r="AQ729" s="9"/>
      <c r="AR729" s="9"/>
      <c r="AS729" s="9"/>
      <c r="AT729" s="9"/>
      <c r="AU729" s="9"/>
      <c r="AV729" s="9"/>
      <c r="AW729" s="9"/>
      <c r="AX729" s="15"/>
      <c r="AY729" s="9"/>
      <c r="AZ729" s="9"/>
      <c r="BA729" s="9"/>
      <c r="BB729" s="9"/>
      <c r="BC729" s="9"/>
      <c r="BD729" s="9"/>
      <c r="BE729" s="9"/>
      <c r="BF729" s="9"/>
      <c r="BG729" s="9"/>
      <c r="BH729" s="9"/>
      <c r="BI729" s="9"/>
      <c r="BJ729" s="11"/>
      <c r="BK729" s="16"/>
      <c r="BL729" s="11"/>
      <c r="BM729" s="11"/>
      <c r="BN729" s="11"/>
      <c r="BO729" s="11"/>
      <c r="BP729" s="11"/>
      <c r="BQ729" s="11"/>
      <c r="BR729" s="11"/>
      <c r="BS729" s="11"/>
      <c r="BT729" s="11"/>
      <c r="BU729" s="11"/>
      <c r="BV729" s="16"/>
      <c r="BW729" s="11"/>
      <c r="BX729" s="11"/>
      <c r="BY729" s="11"/>
      <c r="BZ729" s="11"/>
      <c r="CA729" s="11"/>
      <c r="CB729" s="11"/>
      <c r="CC729" s="9"/>
      <c r="CD729" s="9"/>
    </row>
    <row r="730" hidden="1">
      <c r="A730" s="11" t="s">
        <v>6084</v>
      </c>
      <c r="B730" s="10">
        <v>2012.0</v>
      </c>
      <c r="C730" s="11" t="s">
        <v>6085</v>
      </c>
      <c r="D730" s="11" t="s">
        <v>6086</v>
      </c>
      <c r="E730" s="9"/>
      <c r="F730" s="11" t="s">
        <v>6087</v>
      </c>
      <c r="G730" s="10">
        <v>114.0</v>
      </c>
      <c r="H730" s="10">
        <v>6.0</v>
      </c>
      <c r="I730" s="10">
        <v>798.0</v>
      </c>
      <c r="J730" s="10">
        <v>815.0</v>
      </c>
      <c r="K730" s="11" t="s">
        <v>6088</v>
      </c>
      <c r="L730" s="10">
        <v>11.0</v>
      </c>
      <c r="M730" s="11" t="s">
        <v>6089</v>
      </c>
      <c r="N730" s="11" t="s">
        <v>6090</v>
      </c>
      <c r="O730" s="12" t="s">
        <v>6091</v>
      </c>
      <c r="P730" s="11" t="s">
        <v>6092</v>
      </c>
      <c r="Q730" s="11" t="s">
        <v>89</v>
      </c>
      <c r="R730" s="9"/>
      <c r="S730" s="9"/>
      <c r="T730" s="9"/>
      <c r="U730" s="9"/>
      <c r="V730" s="17" t="s">
        <v>133</v>
      </c>
      <c r="W730" s="11" t="s">
        <v>90</v>
      </c>
      <c r="X730" s="13" t="s">
        <v>91</v>
      </c>
      <c r="Y730" s="14"/>
      <c r="Z730" s="9"/>
      <c r="AA730" s="13" t="s">
        <v>91</v>
      </c>
      <c r="AB730" s="9"/>
      <c r="AC730" s="9"/>
      <c r="AD730" s="9"/>
      <c r="AE730" s="9"/>
      <c r="AF730" s="9"/>
      <c r="AG730" s="15"/>
      <c r="AH730" s="9"/>
      <c r="AI730" s="9"/>
      <c r="AJ730" s="9"/>
      <c r="AK730" s="9"/>
      <c r="AL730" s="9"/>
      <c r="AM730" s="9"/>
      <c r="AN730" s="9"/>
      <c r="AO730" s="15"/>
      <c r="AP730" s="15"/>
      <c r="AQ730" s="9"/>
      <c r="AR730" s="9"/>
      <c r="AS730" s="9"/>
      <c r="AT730" s="9"/>
      <c r="AU730" s="9"/>
      <c r="AV730" s="9"/>
      <c r="AW730" s="9"/>
      <c r="AX730" s="15"/>
      <c r="AY730" s="9"/>
      <c r="AZ730" s="9"/>
      <c r="BA730" s="9"/>
      <c r="BB730" s="9"/>
      <c r="BC730" s="9"/>
      <c r="BD730" s="9"/>
      <c r="BE730" s="9"/>
      <c r="BF730" s="9"/>
      <c r="BG730" s="9"/>
      <c r="BH730" s="9"/>
      <c r="BI730" s="9"/>
      <c r="BJ730" s="11"/>
      <c r="BK730" s="16"/>
      <c r="BL730" s="11"/>
      <c r="BM730" s="11"/>
      <c r="BN730" s="11"/>
      <c r="BO730" s="11"/>
      <c r="BP730" s="11"/>
      <c r="BQ730" s="11"/>
      <c r="BR730" s="11"/>
      <c r="BS730" s="11"/>
      <c r="BT730" s="11"/>
      <c r="BU730" s="11"/>
      <c r="BV730" s="16"/>
      <c r="BW730" s="11"/>
      <c r="BX730" s="11"/>
      <c r="BY730" s="11"/>
      <c r="BZ730" s="11"/>
      <c r="CA730" s="11"/>
      <c r="CB730" s="11"/>
      <c r="CC730" s="9"/>
      <c r="CD730" s="9"/>
    </row>
    <row r="731" hidden="1">
      <c r="A731" s="11" t="s">
        <v>6093</v>
      </c>
      <c r="B731" s="10">
        <v>2021.0</v>
      </c>
      <c r="C731" s="11" t="s">
        <v>6094</v>
      </c>
      <c r="D731" s="11" t="s">
        <v>6095</v>
      </c>
      <c r="E731" s="9"/>
      <c r="F731" s="11" t="s">
        <v>6096</v>
      </c>
      <c r="G731" s="10">
        <v>11.0</v>
      </c>
      <c r="H731" s="10">
        <v>3.0</v>
      </c>
      <c r="I731" s="9"/>
      <c r="J731" s="9"/>
      <c r="K731" s="11" t="s">
        <v>6097</v>
      </c>
      <c r="L731" s="10">
        <v>3.0</v>
      </c>
      <c r="M731" s="11" t="s">
        <v>6098</v>
      </c>
      <c r="N731" s="11" t="s">
        <v>6099</v>
      </c>
      <c r="O731" s="12" t="s">
        <v>6100</v>
      </c>
      <c r="P731" s="11" t="s">
        <v>6101</v>
      </c>
      <c r="Q731" s="11" t="s">
        <v>125</v>
      </c>
      <c r="S731" s="9"/>
      <c r="T731" s="9"/>
      <c r="U731" s="11" t="s">
        <v>90</v>
      </c>
      <c r="V731" s="13" t="s">
        <v>91</v>
      </c>
      <c r="W731" s="9"/>
      <c r="X731" s="13" t="s">
        <v>91</v>
      </c>
      <c r="Y731" s="14"/>
      <c r="Z731" s="9"/>
      <c r="AA731" s="13" t="s">
        <v>91</v>
      </c>
      <c r="AB731" s="9"/>
      <c r="AC731" s="9"/>
      <c r="AD731" s="9"/>
      <c r="AE731" s="9"/>
      <c r="AF731" s="9"/>
      <c r="AG731" s="15"/>
      <c r="AH731" s="9"/>
      <c r="AI731" s="9"/>
      <c r="AJ731" s="9"/>
      <c r="AK731" s="9"/>
      <c r="AL731" s="9"/>
      <c r="AM731" s="9"/>
      <c r="AN731" s="9"/>
      <c r="AO731" s="15"/>
      <c r="AP731" s="15"/>
      <c r="AQ731" s="9"/>
      <c r="AR731" s="9"/>
      <c r="AS731" s="9"/>
      <c r="AT731" s="9"/>
      <c r="AU731" s="9"/>
      <c r="AV731" s="9"/>
      <c r="AW731" s="9"/>
      <c r="AX731" s="15"/>
      <c r="AY731" s="9"/>
      <c r="AZ731" s="9"/>
      <c r="BA731" s="9"/>
      <c r="BB731" s="9"/>
      <c r="BC731" s="9"/>
      <c r="BD731" s="9"/>
      <c r="BE731" s="9"/>
      <c r="BF731" s="9"/>
      <c r="BG731" s="9"/>
      <c r="BH731" s="9"/>
      <c r="BI731" s="9"/>
      <c r="BJ731" s="11"/>
      <c r="BK731" s="16"/>
      <c r="BL731" s="11"/>
      <c r="BM731" s="11"/>
      <c r="BN731" s="11"/>
      <c r="BO731" s="11"/>
      <c r="BP731" s="11"/>
      <c r="BQ731" s="11"/>
      <c r="BR731" s="11"/>
      <c r="BS731" s="11"/>
      <c r="BT731" s="11"/>
      <c r="BU731" s="11"/>
      <c r="BV731" s="16"/>
      <c r="BW731" s="11"/>
      <c r="BX731" s="11"/>
      <c r="BY731" s="11"/>
      <c r="BZ731" s="11"/>
      <c r="CA731" s="11"/>
      <c r="CB731" s="11"/>
      <c r="CC731" s="9"/>
      <c r="CD731" s="9"/>
    </row>
    <row r="732" hidden="1">
      <c r="A732" s="11" t="s">
        <v>6093</v>
      </c>
      <c r="B732" s="10">
        <v>2021.0</v>
      </c>
      <c r="C732" s="11" t="s">
        <v>6102</v>
      </c>
      <c r="D732" s="11" t="s">
        <v>6103</v>
      </c>
      <c r="E732" s="9"/>
      <c r="F732" s="11" t="s">
        <v>6104</v>
      </c>
      <c r="G732" s="10">
        <v>11.0</v>
      </c>
      <c r="H732" s="10">
        <v>3.0</v>
      </c>
      <c r="I732" s="10">
        <v>1.0</v>
      </c>
      <c r="J732" s="10">
        <v>24.0</v>
      </c>
      <c r="K732" s="11" t="s">
        <v>6105</v>
      </c>
      <c r="L732" s="10">
        <v>2.0</v>
      </c>
      <c r="M732" s="11" t="s">
        <v>6106</v>
      </c>
      <c r="N732" s="11" t="s">
        <v>6107</v>
      </c>
      <c r="O732" s="12" t="s">
        <v>6108</v>
      </c>
      <c r="P732" s="11" t="s">
        <v>6109</v>
      </c>
      <c r="Q732" s="11" t="s">
        <v>89</v>
      </c>
      <c r="R732" s="9"/>
      <c r="S732" s="9"/>
      <c r="T732" s="9"/>
      <c r="U732" s="9"/>
      <c r="V732" s="17" t="s">
        <v>133</v>
      </c>
      <c r="W732" s="11" t="s">
        <v>90</v>
      </c>
      <c r="X732" s="13" t="s">
        <v>91</v>
      </c>
      <c r="Y732" s="14"/>
      <c r="Z732" s="9"/>
      <c r="AA732" s="13" t="s">
        <v>91</v>
      </c>
      <c r="AB732" s="9"/>
      <c r="AC732" s="9"/>
      <c r="AD732" s="9"/>
      <c r="AE732" s="9"/>
      <c r="AF732" s="9"/>
      <c r="AG732" s="15"/>
      <c r="AH732" s="9"/>
      <c r="AI732" s="9"/>
      <c r="AJ732" s="9"/>
      <c r="AK732" s="9"/>
      <c r="AL732" s="9"/>
      <c r="AM732" s="9"/>
      <c r="AN732" s="9"/>
      <c r="AO732" s="15"/>
      <c r="AP732" s="15"/>
      <c r="AQ732" s="9"/>
      <c r="AR732" s="9"/>
      <c r="AS732" s="9"/>
      <c r="AT732" s="9"/>
      <c r="AU732" s="9"/>
      <c r="AV732" s="9"/>
      <c r="AW732" s="9"/>
      <c r="AX732" s="15"/>
      <c r="AY732" s="9"/>
      <c r="AZ732" s="9"/>
      <c r="BA732" s="9"/>
      <c r="BB732" s="9"/>
      <c r="BC732" s="9"/>
      <c r="BD732" s="9"/>
      <c r="BE732" s="9"/>
      <c r="BF732" s="9"/>
      <c r="BG732" s="9"/>
      <c r="BH732" s="9"/>
      <c r="BI732" s="9"/>
      <c r="BJ732" s="11"/>
      <c r="BK732" s="16"/>
      <c r="BL732" s="11"/>
      <c r="BM732" s="11"/>
      <c r="BN732" s="11"/>
      <c r="BO732" s="11"/>
      <c r="BP732" s="11"/>
      <c r="BQ732" s="11"/>
      <c r="BR732" s="11"/>
      <c r="BS732" s="11"/>
      <c r="BT732" s="11"/>
      <c r="BU732" s="11"/>
      <c r="BV732" s="16"/>
      <c r="BW732" s="11"/>
      <c r="BX732" s="11"/>
      <c r="BY732" s="11"/>
      <c r="BZ732" s="11"/>
      <c r="CA732" s="11"/>
      <c r="CB732" s="11"/>
      <c r="CC732" s="9"/>
      <c r="CD732" s="9"/>
    </row>
    <row r="733" hidden="1">
      <c r="A733" s="9"/>
      <c r="B733" s="10">
        <v>2020.0</v>
      </c>
      <c r="C733" s="11" t="s">
        <v>6110</v>
      </c>
      <c r="D733" s="11" t="s">
        <v>6111</v>
      </c>
      <c r="E733" s="9"/>
      <c r="F733" s="11" t="s">
        <v>2577</v>
      </c>
      <c r="G733" s="10">
        <v>9.0</v>
      </c>
      <c r="H733" s="10">
        <v>2.0</v>
      </c>
      <c r="I733" s="10">
        <v>385.0</v>
      </c>
      <c r="J733" s="10">
        <v>392.0</v>
      </c>
      <c r="K733" s="11" t="s">
        <v>6112</v>
      </c>
      <c r="L733" s="10">
        <v>1.0</v>
      </c>
      <c r="M733" s="11" t="s">
        <v>6113</v>
      </c>
      <c r="N733" s="11" t="s">
        <v>6114</v>
      </c>
      <c r="O733" s="12" t="s">
        <v>6115</v>
      </c>
      <c r="P733" s="11" t="s">
        <v>6116</v>
      </c>
      <c r="Q733" s="11" t="s">
        <v>89</v>
      </c>
      <c r="R733" s="9"/>
      <c r="S733" s="9"/>
      <c r="T733" s="9"/>
      <c r="U733" s="9"/>
      <c r="V733" s="17" t="s">
        <v>133</v>
      </c>
      <c r="W733" s="11" t="s">
        <v>90</v>
      </c>
      <c r="X733" s="13" t="s">
        <v>91</v>
      </c>
      <c r="Y733" s="14"/>
      <c r="Z733" s="9"/>
      <c r="AA733" s="13" t="s">
        <v>91</v>
      </c>
      <c r="AB733" s="9"/>
      <c r="AC733" s="9"/>
      <c r="AD733" s="9"/>
      <c r="AE733" s="9"/>
      <c r="AF733" s="9"/>
      <c r="AG733" s="15"/>
      <c r="AH733" s="9"/>
      <c r="AI733" s="9"/>
      <c r="AJ733" s="9"/>
      <c r="AK733" s="9"/>
      <c r="AL733" s="9"/>
      <c r="AM733" s="9"/>
      <c r="AN733" s="9"/>
      <c r="AO733" s="15"/>
      <c r="AP733" s="15"/>
      <c r="AQ733" s="9"/>
      <c r="AR733" s="9"/>
      <c r="AS733" s="9"/>
      <c r="AT733" s="9"/>
      <c r="AU733" s="9"/>
      <c r="AV733" s="9"/>
      <c r="AW733" s="9"/>
      <c r="AX733" s="15"/>
      <c r="AY733" s="9"/>
      <c r="AZ733" s="9"/>
      <c r="BA733" s="9"/>
      <c r="BB733" s="9"/>
      <c r="BC733" s="9"/>
      <c r="BD733" s="9"/>
      <c r="BE733" s="9"/>
      <c r="BF733" s="9"/>
      <c r="BG733" s="9"/>
      <c r="BH733" s="9"/>
      <c r="BI733" s="9"/>
      <c r="BJ733" s="11"/>
      <c r="BK733" s="16"/>
      <c r="BL733" s="11"/>
      <c r="BM733" s="11"/>
      <c r="BN733" s="11"/>
      <c r="BO733" s="11"/>
      <c r="BP733" s="11"/>
      <c r="BQ733" s="11"/>
      <c r="BR733" s="11"/>
      <c r="BS733" s="11"/>
      <c r="BT733" s="11"/>
      <c r="BU733" s="11"/>
      <c r="BV733" s="16"/>
      <c r="BW733" s="11"/>
      <c r="BX733" s="11"/>
      <c r="BY733" s="11"/>
      <c r="BZ733" s="11"/>
      <c r="CA733" s="11"/>
      <c r="CB733" s="11"/>
      <c r="CC733" s="9"/>
      <c r="CD733" s="9"/>
    </row>
    <row r="734" hidden="1">
      <c r="A734" s="11" t="s">
        <v>6117</v>
      </c>
      <c r="B734" s="10">
        <v>2018.0</v>
      </c>
      <c r="C734" s="11" t="s">
        <v>6118</v>
      </c>
      <c r="D734" s="11" t="s">
        <v>6119</v>
      </c>
      <c r="E734" s="9"/>
      <c r="F734" s="11" t="s">
        <v>6120</v>
      </c>
      <c r="G734" s="10">
        <v>25.0</v>
      </c>
      <c r="H734" s="10">
        <v>1.0</v>
      </c>
      <c r="I734" s="10">
        <v>410.0</v>
      </c>
      <c r="J734" s="10">
        <v>430.0</v>
      </c>
      <c r="K734" s="11" t="s">
        <v>6121</v>
      </c>
      <c r="L734" s="10">
        <v>14.0</v>
      </c>
      <c r="M734" s="11" t="s">
        <v>6122</v>
      </c>
      <c r="N734" s="11" t="s">
        <v>6123</v>
      </c>
      <c r="O734" s="12" t="s">
        <v>6124</v>
      </c>
      <c r="P734" s="11" t="s">
        <v>6125</v>
      </c>
      <c r="Q734" s="11" t="s">
        <v>89</v>
      </c>
      <c r="R734" s="9"/>
      <c r="S734" s="9"/>
      <c r="T734" s="9"/>
      <c r="U734" s="9"/>
      <c r="V734" s="17" t="s">
        <v>133</v>
      </c>
      <c r="W734" s="11" t="s">
        <v>90</v>
      </c>
      <c r="X734" s="13" t="s">
        <v>91</v>
      </c>
      <c r="Y734" s="14"/>
      <c r="Z734" s="9"/>
      <c r="AA734" s="13" t="s">
        <v>91</v>
      </c>
      <c r="AB734" s="9"/>
      <c r="AC734" s="9"/>
      <c r="AD734" s="9"/>
      <c r="AE734" s="9"/>
      <c r="AF734" s="9"/>
      <c r="AG734" s="15"/>
      <c r="AH734" s="9"/>
      <c r="AI734" s="9"/>
      <c r="AJ734" s="9"/>
      <c r="AK734" s="9"/>
      <c r="AL734" s="9"/>
      <c r="AM734" s="9"/>
      <c r="AN734" s="9"/>
      <c r="AO734" s="15"/>
      <c r="AP734" s="15"/>
      <c r="AQ734" s="9"/>
      <c r="AR734" s="9"/>
      <c r="AS734" s="9"/>
      <c r="AT734" s="9"/>
      <c r="AU734" s="9"/>
      <c r="AV734" s="9"/>
      <c r="AW734" s="9"/>
      <c r="AX734" s="15"/>
      <c r="AY734" s="9"/>
      <c r="AZ734" s="9"/>
      <c r="BA734" s="9"/>
      <c r="BB734" s="9"/>
      <c r="BC734" s="9"/>
      <c r="BD734" s="9"/>
      <c r="BE734" s="9"/>
      <c r="BF734" s="9"/>
      <c r="BG734" s="9"/>
      <c r="BH734" s="9"/>
      <c r="BI734" s="9"/>
      <c r="BJ734" s="11"/>
      <c r="BK734" s="16"/>
      <c r="BL734" s="11"/>
      <c r="BM734" s="11"/>
      <c r="BN734" s="11"/>
      <c r="BO734" s="11"/>
      <c r="BP734" s="11"/>
      <c r="BQ734" s="11"/>
      <c r="BR734" s="11"/>
      <c r="BS734" s="11"/>
      <c r="BT734" s="11"/>
      <c r="BU734" s="11"/>
      <c r="BV734" s="16"/>
      <c r="BW734" s="11"/>
      <c r="BX734" s="11"/>
      <c r="BY734" s="11"/>
      <c r="BZ734" s="11"/>
      <c r="CA734" s="11"/>
      <c r="CB734" s="11"/>
      <c r="CC734" s="9"/>
      <c r="CD734" s="9"/>
    </row>
    <row r="735" hidden="1">
      <c r="A735" s="11" t="s">
        <v>6126</v>
      </c>
      <c r="B735" s="10">
        <v>2016.0</v>
      </c>
      <c r="C735" s="11" t="s">
        <v>6127</v>
      </c>
      <c r="D735" s="11" t="s">
        <v>6128</v>
      </c>
      <c r="E735" s="9"/>
      <c r="F735" s="11" t="s">
        <v>6129</v>
      </c>
      <c r="G735" s="10">
        <v>63.0</v>
      </c>
      <c r="H735" s="10">
        <v>5.0</v>
      </c>
      <c r="I735" s="10">
        <v>2850.0</v>
      </c>
      <c r="J735" s="10">
        <v>2861.0</v>
      </c>
      <c r="K735" s="11" t="s">
        <v>6130</v>
      </c>
      <c r="L735" s="10">
        <v>11.0</v>
      </c>
      <c r="M735" s="11" t="s">
        <v>6131</v>
      </c>
      <c r="N735" s="11" t="s">
        <v>6132</v>
      </c>
      <c r="O735" s="12" t="s">
        <v>6133</v>
      </c>
      <c r="P735" s="11" t="s">
        <v>6134</v>
      </c>
      <c r="Q735" s="11" t="s">
        <v>125</v>
      </c>
      <c r="S735" s="9"/>
      <c r="T735" s="9"/>
      <c r="U735" s="11" t="s">
        <v>90</v>
      </c>
      <c r="V735" s="13" t="s">
        <v>91</v>
      </c>
      <c r="W735" s="9"/>
      <c r="X735" s="13" t="s">
        <v>91</v>
      </c>
      <c r="Y735" s="14"/>
      <c r="Z735" s="9"/>
      <c r="AA735" s="13" t="s">
        <v>91</v>
      </c>
      <c r="AB735" s="9"/>
      <c r="AC735" s="9"/>
      <c r="AD735" s="9"/>
      <c r="AE735" s="9"/>
      <c r="AF735" s="9"/>
      <c r="AG735" s="15"/>
      <c r="AH735" s="9"/>
      <c r="AI735" s="9"/>
      <c r="AJ735" s="9"/>
      <c r="AK735" s="9"/>
      <c r="AL735" s="9"/>
      <c r="AM735" s="9"/>
      <c r="AN735" s="9"/>
      <c r="AO735" s="15"/>
      <c r="AP735" s="15"/>
      <c r="AQ735" s="9"/>
      <c r="AR735" s="9"/>
      <c r="AS735" s="9"/>
      <c r="AT735" s="9"/>
      <c r="AU735" s="9"/>
      <c r="AV735" s="9"/>
      <c r="AW735" s="9"/>
      <c r="AX735" s="15"/>
      <c r="AY735" s="9"/>
      <c r="AZ735" s="9"/>
      <c r="BA735" s="9"/>
      <c r="BB735" s="9"/>
      <c r="BC735" s="9"/>
      <c r="BD735" s="9"/>
      <c r="BE735" s="9"/>
      <c r="BF735" s="9"/>
      <c r="BG735" s="9"/>
      <c r="BH735" s="9"/>
      <c r="BI735" s="9"/>
      <c r="BJ735" s="11"/>
      <c r="BK735" s="16"/>
      <c r="BL735" s="11"/>
      <c r="BM735" s="11"/>
      <c r="BN735" s="11"/>
      <c r="BO735" s="11"/>
      <c r="BP735" s="11"/>
      <c r="BQ735" s="11"/>
      <c r="BR735" s="11"/>
      <c r="BS735" s="11"/>
      <c r="BT735" s="11"/>
      <c r="BU735" s="11"/>
      <c r="BV735" s="16"/>
      <c r="BW735" s="11"/>
      <c r="BX735" s="11"/>
      <c r="BY735" s="11"/>
      <c r="BZ735" s="11"/>
      <c r="CA735" s="11"/>
      <c r="CB735" s="11"/>
      <c r="CC735" s="9"/>
      <c r="CD735" s="9"/>
    </row>
    <row r="736" hidden="1">
      <c r="A736" s="11" t="s">
        <v>6126</v>
      </c>
      <c r="B736" s="10">
        <v>2016.0</v>
      </c>
      <c r="C736" s="11" t="s">
        <v>6135</v>
      </c>
      <c r="D736" s="11" t="s">
        <v>6136</v>
      </c>
      <c r="E736" s="9"/>
      <c r="F736" s="11" t="s">
        <v>6137</v>
      </c>
      <c r="G736" s="10">
        <v>63.0</v>
      </c>
      <c r="H736" s="10">
        <v>5.0</v>
      </c>
      <c r="I736" s="10">
        <v>2850.0</v>
      </c>
      <c r="J736" s="10">
        <v>2861.0</v>
      </c>
      <c r="K736" s="11" t="s">
        <v>6138</v>
      </c>
      <c r="L736" s="10">
        <v>11.0</v>
      </c>
      <c r="M736" s="11" t="s">
        <v>6139</v>
      </c>
      <c r="N736" s="11" t="s">
        <v>6140</v>
      </c>
      <c r="O736" s="12" t="s">
        <v>6141</v>
      </c>
      <c r="P736" s="11" t="s">
        <v>6142</v>
      </c>
      <c r="Q736" s="11" t="s">
        <v>89</v>
      </c>
      <c r="R736" s="9"/>
      <c r="S736" s="9"/>
      <c r="T736" s="9"/>
      <c r="U736" s="9"/>
      <c r="V736" s="17" t="s">
        <v>133</v>
      </c>
      <c r="W736" s="11" t="s">
        <v>90</v>
      </c>
      <c r="X736" s="13" t="s">
        <v>91</v>
      </c>
      <c r="Y736" s="14"/>
      <c r="Z736" s="9"/>
      <c r="AA736" s="13" t="s">
        <v>91</v>
      </c>
      <c r="AB736" s="9"/>
      <c r="AC736" s="9"/>
      <c r="AD736" s="9"/>
      <c r="AE736" s="9"/>
      <c r="AF736" s="9"/>
      <c r="AG736" s="15"/>
      <c r="AH736" s="9"/>
      <c r="AI736" s="9"/>
      <c r="AJ736" s="9"/>
      <c r="AK736" s="9"/>
      <c r="AL736" s="9"/>
      <c r="AM736" s="9"/>
      <c r="AN736" s="9"/>
      <c r="AO736" s="15"/>
      <c r="AP736" s="15"/>
      <c r="AQ736" s="9"/>
      <c r="AR736" s="9"/>
      <c r="AS736" s="9"/>
      <c r="AT736" s="9"/>
      <c r="AU736" s="9"/>
      <c r="AV736" s="9"/>
      <c r="AW736" s="9"/>
      <c r="AX736" s="15"/>
      <c r="AY736" s="9"/>
      <c r="AZ736" s="9"/>
      <c r="BA736" s="9"/>
      <c r="BB736" s="9"/>
      <c r="BC736" s="9"/>
      <c r="BD736" s="9"/>
      <c r="BE736" s="9"/>
      <c r="BF736" s="9"/>
      <c r="BG736" s="9"/>
      <c r="BH736" s="9"/>
      <c r="BI736" s="9"/>
      <c r="BJ736" s="11"/>
      <c r="BK736" s="16"/>
      <c r="BL736" s="11"/>
      <c r="BM736" s="11"/>
      <c r="BN736" s="11"/>
      <c r="BO736" s="11"/>
      <c r="BP736" s="11"/>
      <c r="BQ736" s="11"/>
      <c r="BR736" s="11"/>
      <c r="BS736" s="11"/>
      <c r="BT736" s="11"/>
      <c r="BU736" s="11"/>
      <c r="BV736" s="16"/>
      <c r="BW736" s="11"/>
      <c r="BX736" s="11"/>
      <c r="BY736" s="11"/>
      <c r="BZ736" s="11"/>
      <c r="CA736" s="11"/>
      <c r="CB736" s="11"/>
      <c r="CC736" s="9"/>
      <c r="CD736" s="9"/>
    </row>
    <row r="737" hidden="1">
      <c r="A737" s="11" t="s">
        <v>6143</v>
      </c>
      <c r="B737" s="10">
        <v>2012.0</v>
      </c>
      <c r="C737" s="11" t="s">
        <v>5916</v>
      </c>
      <c r="D737" s="11" t="s">
        <v>6144</v>
      </c>
      <c r="E737" s="9"/>
      <c r="F737" s="11" t="s">
        <v>6145</v>
      </c>
      <c r="G737" s="10">
        <v>11.0</v>
      </c>
      <c r="H737" s="10">
        <v>4.0</v>
      </c>
      <c r="I737" s="10">
        <v>449.0</v>
      </c>
      <c r="J737" s="10">
        <v>480.0</v>
      </c>
      <c r="K737" s="11" t="s">
        <v>6146</v>
      </c>
      <c r="L737" s="10">
        <v>5.0</v>
      </c>
      <c r="M737" s="11" t="s">
        <v>6147</v>
      </c>
      <c r="N737" s="11" t="s">
        <v>6148</v>
      </c>
      <c r="O737" s="12" t="s">
        <v>6149</v>
      </c>
      <c r="P737" s="11" t="s">
        <v>6150</v>
      </c>
      <c r="Q737" s="11" t="s">
        <v>89</v>
      </c>
      <c r="R737" s="9"/>
      <c r="S737" s="9"/>
      <c r="T737" s="9"/>
      <c r="U737" s="9"/>
      <c r="V737" s="17" t="s">
        <v>133</v>
      </c>
      <c r="W737" s="9"/>
      <c r="X737" s="17" t="s">
        <v>133</v>
      </c>
      <c r="Y737" s="19"/>
      <c r="Z737" s="11" t="s">
        <v>90</v>
      </c>
      <c r="AA737" s="13" t="s">
        <v>91</v>
      </c>
      <c r="AB737" s="9"/>
      <c r="AC737" s="9"/>
      <c r="AD737" s="9"/>
      <c r="AE737" s="9"/>
      <c r="AF737" s="9"/>
      <c r="AG737" s="15"/>
      <c r="AH737" s="9"/>
      <c r="AI737" s="9"/>
      <c r="AJ737" s="9"/>
      <c r="AK737" s="9"/>
      <c r="AL737" s="9"/>
      <c r="AM737" s="9"/>
      <c r="AN737" s="9"/>
      <c r="AO737" s="15"/>
      <c r="AP737" s="15"/>
      <c r="AQ737" s="9"/>
      <c r="AR737" s="9"/>
      <c r="AS737" s="9"/>
      <c r="AT737" s="9"/>
      <c r="AU737" s="9"/>
      <c r="AV737" s="9"/>
      <c r="AW737" s="9"/>
      <c r="AX737" s="15"/>
      <c r="AY737" s="9"/>
      <c r="AZ737" s="9"/>
      <c r="BA737" s="9"/>
      <c r="BB737" s="9"/>
      <c r="BC737" s="9"/>
      <c r="BD737" s="9"/>
      <c r="BE737" s="9"/>
      <c r="BF737" s="9"/>
      <c r="BG737" s="9"/>
      <c r="BH737" s="9"/>
      <c r="BI737" s="9"/>
      <c r="BJ737" s="11"/>
      <c r="BK737" s="16"/>
      <c r="BL737" s="11"/>
      <c r="BM737" s="11"/>
      <c r="BN737" s="11"/>
      <c r="BO737" s="11"/>
      <c r="BP737" s="11"/>
      <c r="BQ737" s="11"/>
      <c r="BR737" s="11"/>
      <c r="BS737" s="11"/>
      <c r="BT737" s="11"/>
      <c r="BU737" s="11"/>
      <c r="BV737" s="16"/>
      <c r="BW737" s="11"/>
      <c r="BX737" s="11"/>
      <c r="BY737" s="11"/>
      <c r="BZ737" s="11"/>
      <c r="CA737" s="11"/>
      <c r="CB737" s="11"/>
      <c r="CC737" s="9"/>
      <c r="CD737" s="9"/>
    </row>
    <row r="738" hidden="1">
      <c r="A738" s="11" t="s">
        <v>6151</v>
      </c>
      <c r="B738" s="10">
        <v>2016.0</v>
      </c>
      <c r="C738" s="11" t="s">
        <v>6152</v>
      </c>
      <c r="D738" s="11" t="s">
        <v>6153</v>
      </c>
      <c r="E738" s="9"/>
      <c r="F738" s="11" t="s">
        <v>950</v>
      </c>
      <c r="G738" s="10">
        <v>17.0</v>
      </c>
      <c r="H738" s="10">
        <v>2.0</v>
      </c>
      <c r="I738" s="10">
        <v>157.0</v>
      </c>
      <c r="J738" s="10">
        <v>169.0</v>
      </c>
      <c r="K738" s="11" t="s">
        <v>6154</v>
      </c>
      <c r="L738" s="10">
        <v>13.0</v>
      </c>
      <c r="M738" s="11" t="s">
        <v>6155</v>
      </c>
      <c r="N738" s="11" t="s">
        <v>6156</v>
      </c>
      <c r="O738" s="12" t="s">
        <v>6157</v>
      </c>
      <c r="P738" s="11" t="s">
        <v>6158</v>
      </c>
      <c r="Q738" s="11" t="s">
        <v>89</v>
      </c>
      <c r="R738" s="9"/>
      <c r="S738" s="9"/>
      <c r="T738" s="9"/>
      <c r="U738" s="9"/>
      <c r="V738" s="17" t="s">
        <v>133</v>
      </c>
      <c r="W738" s="11" t="s">
        <v>90</v>
      </c>
      <c r="X738" s="13" t="s">
        <v>91</v>
      </c>
      <c r="Y738" s="14"/>
      <c r="Z738" s="9"/>
      <c r="AA738" s="13" t="s">
        <v>91</v>
      </c>
      <c r="AB738" s="9"/>
      <c r="AC738" s="9"/>
      <c r="AD738" s="9"/>
      <c r="AE738" s="9"/>
      <c r="AF738" s="9"/>
      <c r="AG738" s="15"/>
      <c r="AH738" s="9"/>
      <c r="AI738" s="9"/>
      <c r="AJ738" s="9"/>
      <c r="AK738" s="9"/>
      <c r="AL738" s="9"/>
      <c r="AM738" s="9"/>
      <c r="AN738" s="9"/>
      <c r="AO738" s="15"/>
      <c r="AP738" s="15"/>
      <c r="AQ738" s="9"/>
      <c r="AR738" s="9"/>
      <c r="AS738" s="9"/>
      <c r="AT738" s="9"/>
      <c r="AU738" s="9"/>
      <c r="AV738" s="9"/>
      <c r="AW738" s="9"/>
      <c r="AX738" s="15"/>
      <c r="AY738" s="9"/>
      <c r="AZ738" s="9"/>
      <c r="BA738" s="9"/>
      <c r="BB738" s="9"/>
      <c r="BC738" s="9"/>
      <c r="BD738" s="9"/>
      <c r="BE738" s="9"/>
      <c r="BF738" s="9"/>
      <c r="BG738" s="9"/>
      <c r="BH738" s="9"/>
      <c r="BI738" s="9"/>
      <c r="BJ738" s="11"/>
      <c r="BK738" s="16"/>
      <c r="BL738" s="11"/>
      <c r="BM738" s="11"/>
      <c r="BN738" s="11"/>
      <c r="BO738" s="11"/>
      <c r="BP738" s="11"/>
      <c r="BQ738" s="11"/>
      <c r="BR738" s="11"/>
      <c r="BS738" s="11"/>
      <c r="BT738" s="11"/>
      <c r="BU738" s="11"/>
      <c r="BV738" s="16"/>
      <c r="BW738" s="11"/>
      <c r="BX738" s="11"/>
      <c r="BY738" s="11"/>
      <c r="BZ738" s="11"/>
      <c r="CA738" s="11"/>
      <c r="CB738" s="11"/>
      <c r="CC738" s="9"/>
      <c r="CD738" s="9"/>
    </row>
    <row r="739" hidden="1">
      <c r="A739" s="11" t="s">
        <v>6159</v>
      </c>
      <c r="B739" s="10">
        <v>2018.0</v>
      </c>
      <c r="C739" s="11" t="s">
        <v>6160</v>
      </c>
      <c r="D739" s="11" t="s">
        <v>6161</v>
      </c>
      <c r="E739" s="9"/>
      <c r="F739" s="11" t="s">
        <v>1901</v>
      </c>
      <c r="G739" s="11" t="s">
        <v>1902</v>
      </c>
      <c r="I739" s="10">
        <v>369.0</v>
      </c>
      <c r="J739" s="10">
        <v>373.0</v>
      </c>
      <c r="K739" s="11" t="s">
        <v>6162</v>
      </c>
      <c r="L739" s="10">
        <v>2.0</v>
      </c>
      <c r="M739" s="11" t="s">
        <v>6163</v>
      </c>
      <c r="N739" s="11" t="s">
        <v>6164</v>
      </c>
      <c r="O739" s="12" t="s">
        <v>6165</v>
      </c>
      <c r="P739" s="11" t="s">
        <v>6166</v>
      </c>
      <c r="Q739" s="11" t="s">
        <v>89</v>
      </c>
      <c r="R739" s="9"/>
      <c r="S739" s="9"/>
      <c r="T739" s="9"/>
      <c r="U739" s="9"/>
      <c r="V739" s="17" t="s">
        <v>133</v>
      </c>
      <c r="W739" s="11" t="s">
        <v>90</v>
      </c>
      <c r="X739" s="13" t="s">
        <v>91</v>
      </c>
      <c r="Y739" s="14"/>
      <c r="Z739" s="9"/>
      <c r="AA739" s="13" t="s">
        <v>91</v>
      </c>
      <c r="AB739" s="9"/>
      <c r="AC739" s="9"/>
      <c r="AD739" s="9"/>
      <c r="AE739" s="9"/>
      <c r="AF739" s="9"/>
      <c r="AG739" s="15"/>
      <c r="AH739" s="9"/>
      <c r="AI739" s="9"/>
      <c r="AJ739" s="9"/>
      <c r="AK739" s="9"/>
      <c r="AL739" s="9"/>
      <c r="AM739" s="9"/>
      <c r="AN739" s="9"/>
      <c r="AO739" s="15"/>
      <c r="AP739" s="15"/>
      <c r="AQ739" s="9"/>
      <c r="AR739" s="9"/>
      <c r="AS739" s="9"/>
      <c r="AT739" s="9"/>
      <c r="AU739" s="9"/>
      <c r="AV739" s="9"/>
      <c r="AW739" s="9"/>
      <c r="AX739" s="15"/>
      <c r="AY739" s="9"/>
      <c r="AZ739" s="9"/>
      <c r="BA739" s="9"/>
      <c r="BB739" s="9"/>
      <c r="BC739" s="9"/>
      <c r="BD739" s="9"/>
      <c r="BE739" s="9"/>
      <c r="BF739" s="9"/>
      <c r="BG739" s="9"/>
      <c r="BH739" s="9"/>
      <c r="BI739" s="9"/>
      <c r="BJ739" s="11"/>
      <c r="BK739" s="16"/>
      <c r="BL739" s="11"/>
      <c r="BM739" s="11"/>
      <c r="BN739" s="11"/>
      <c r="BO739" s="11"/>
      <c r="BP739" s="11"/>
      <c r="BQ739" s="11"/>
      <c r="BR739" s="11"/>
      <c r="BS739" s="11"/>
      <c r="BT739" s="11"/>
      <c r="BU739" s="11"/>
      <c r="BV739" s="16"/>
      <c r="BW739" s="11"/>
      <c r="BX739" s="11"/>
      <c r="BY739" s="11"/>
      <c r="BZ739" s="11"/>
      <c r="CA739" s="11"/>
      <c r="CB739" s="11"/>
      <c r="CC739" s="9"/>
      <c r="CD739" s="9"/>
    </row>
    <row r="740" hidden="1">
      <c r="A740" s="11" t="s">
        <v>6167</v>
      </c>
      <c r="C740" s="11" t="s">
        <v>6168</v>
      </c>
      <c r="D740" s="11" t="s">
        <v>6169</v>
      </c>
      <c r="E740" s="9"/>
      <c r="F740" s="11" t="s">
        <v>6170</v>
      </c>
      <c r="J740" s="9"/>
      <c r="K740" s="11" t="s">
        <v>6171</v>
      </c>
      <c r="L740" s="10">
        <v>0.0</v>
      </c>
      <c r="M740" s="11" t="s">
        <v>6172</v>
      </c>
      <c r="N740" s="11" t="s">
        <v>6173</v>
      </c>
      <c r="O740" s="12" t="s">
        <v>6174</v>
      </c>
      <c r="P740" s="11" t="s">
        <v>6175</v>
      </c>
      <c r="Q740" s="11" t="s">
        <v>125</v>
      </c>
      <c r="S740" s="9"/>
      <c r="T740" s="9"/>
      <c r="U740" s="9"/>
      <c r="V740" s="17" t="s">
        <v>133</v>
      </c>
      <c r="W740" s="11" t="s">
        <v>90</v>
      </c>
      <c r="X740" s="13" t="s">
        <v>91</v>
      </c>
      <c r="Y740" s="14"/>
      <c r="Z740" s="9"/>
      <c r="AA740" s="13" t="s">
        <v>91</v>
      </c>
      <c r="AB740" s="9"/>
      <c r="AC740" s="9"/>
      <c r="AD740" s="9"/>
      <c r="AE740" s="9"/>
      <c r="AF740" s="9"/>
      <c r="AG740" s="15"/>
      <c r="AH740" s="9"/>
      <c r="AI740" s="9"/>
      <c r="AJ740" s="9"/>
      <c r="AK740" s="9"/>
      <c r="AL740" s="9"/>
      <c r="AM740" s="9"/>
      <c r="AN740" s="9"/>
      <c r="AO740" s="15"/>
      <c r="AP740" s="15"/>
      <c r="AQ740" s="9"/>
      <c r="AR740" s="9"/>
      <c r="AS740" s="9"/>
      <c r="AT740" s="9"/>
      <c r="AU740" s="9"/>
      <c r="AV740" s="9"/>
      <c r="AW740" s="9"/>
      <c r="AX740" s="15"/>
      <c r="AY740" s="9"/>
      <c r="AZ740" s="9"/>
      <c r="BA740" s="9"/>
      <c r="BB740" s="9"/>
      <c r="BC740" s="9"/>
      <c r="BD740" s="9"/>
      <c r="BE740" s="9"/>
      <c r="BF740" s="9"/>
      <c r="BG740" s="9"/>
      <c r="BH740" s="9"/>
      <c r="BI740" s="9"/>
      <c r="BJ740" s="11"/>
      <c r="BK740" s="16"/>
      <c r="BL740" s="11"/>
      <c r="BM740" s="11"/>
      <c r="BN740" s="11"/>
      <c r="BO740" s="11"/>
      <c r="BP740" s="11"/>
      <c r="BQ740" s="11"/>
      <c r="BR740" s="11"/>
      <c r="BS740" s="11"/>
      <c r="BT740" s="11"/>
      <c r="BU740" s="11"/>
      <c r="BV740" s="16"/>
      <c r="BW740" s="11"/>
      <c r="BX740" s="11"/>
      <c r="BY740" s="11"/>
      <c r="BZ740" s="11"/>
      <c r="CA740" s="11"/>
      <c r="CB740" s="11"/>
      <c r="CC740" s="9"/>
      <c r="CD740" s="9"/>
    </row>
    <row r="741" hidden="1">
      <c r="A741" s="11" t="s">
        <v>6176</v>
      </c>
      <c r="B741" s="10">
        <v>2013.0</v>
      </c>
      <c r="C741" s="11" t="s">
        <v>6177</v>
      </c>
      <c r="D741" s="11" t="s">
        <v>6178</v>
      </c>
      <c r="E741" s="9"/>
      <c r="F741" s="11" t="s">
        <v>6179</v>
      </c>
      <c r="G741" s="10">
        <v>22.0</v>
      </c>
      <c r="H741" s="10">
        <v>2.0</v>
      </c>
      <c r="I741" s="10">
        <v>351.0</v>
      </c>
      <c r="J741" s="10">
        <v>362.0</v>
      </c>
      <c r="K741" s="11" t="s">
        <v>6180</v>
      </c>
      <c r="L741" s="10">
        <v>19.0</v>
      </c>
      <c r="M741" s="11" t="s">
        <v>6181</v>
      </c>
      <c r="N741" s="11" t="s">
        <v>6182</v>
      </c>
      <c r="O741" s="12" t="s">
        <v>6183</v>
      </c>
      <c r="P741" s="11" t="s">
        <v>6184</v>
      </c>
      <c r="Q741" s="11" t="s">
        <v>89</v>
      </c>
      <c r="R741" s="9"/>
      <c r="S741" s="9"/>
      <c r="T741" s="9"/>
      <c r="U741" s="9"/>
      <c r="V741" s="17" t="s">
        <v>133</v>
      </c>
      <c r="W741" s="11" t="s">
        <v>90</v>
      </c>
      <c r="X741" s="13" t="s">
        <v>91</v>
      </c>
      <c r="Y741" s="14"/>
      <c r="Z741" s="9"/>
      <c r="AA741" s="13" t="s">
        <v>91</v>
      </c>
      <c r="AB741" s="9"/>
      <c r="AC741" s="9"/>
      <c r="AD741" s="9"/>
      <c r="AE741" s="9"/>
      <c r="AF741" s="9"/>
      <c r="AG741" s="15"/>
      <c r="AH741" s="9"/>
      <c r="AI741" s="9"/>
      <c r="AJ741" s="9"/>
      <c r="AK741" s="9"/>
      <c r="AL741" s="9"/>
      <c r="AM741" s="9"/>
      <c r="AN741" s="9"/>
      <c r="AO741" s="15"/>
      <c r="AP741" s="15"/>
      <c r="AQ741" s="9"/>
      <c r="AR741" s="9"/>
      <c r="AS741" s="9"/>
      <c r="AT741" s="9"/>
      <c r="AU741" s="9"/>
      <c r="AV741" s="9"/>
      <c r="AW741" s="9"/>
      <c r="AX741" s="15"/>
      <c r="AY741" s="9"/>
      <c r="AZ741" s="9"/>
      <c r="BA741" s="9"/>
      <c r="BB741" s="9"/>
      <c r="BC741" s="9"/>
      <c r="BD741" s="9"/>
      <c r="BE741" s="9"/>
      <c r="BF741" s="9"/>
      <c r="BG741" s="9"/>
      <c r="BH741" s="9"/>
      <c r="BI741" s="9"/>
      <c r="BJ741" s="11"/>
      <c r="BK741" s="16"/>
      <c r="BL741" s="11"/>
      <c r="BM741" s="11"/>
      <c r="BN741" s="11"/>
      <c r="BO741" s="11"/>
      <c r="BP741" s="11"/>
      <c r="BQ741" s="11"/>
      <c r="BR741" s="11"/>
      <c r="BS741" s="11"/>
      <c r="BT741" s="11"/>
      <c r="BU741" s="11"/>
      <c r="BV741" s="16"/>
      <c r="BW741" s="11"/>
      <c r="BX741" s="11"/>
      <c r="BY741" s="11"/>
      <c r="BZ741" s="11"/>
      <c r="CA741" s="11"/>
      <c r="CB741" s="11"/>
      <c r="CC741" s="9"/>
      <c r="CD741" s="9"/>
    </row>
    <row r="742" hidden="1">
      <c r="A742" s="11" t="s">
        <v>6185</v>
      </c>
      <c r="B742" s="10">
        <v>2021.0</v>
      </c>
      <c r="C742" s="11" t="s">
        <v>6186</v>
      </c>
      <c r="D742" s="11" t="s">
        <v>6187</v>
      </c>
      <c r="E742" s="9"/>
      <c r="F742" s="11" t="s">
        <v>6188</v>
      </c>
      <c r="G742" s="11" t="s">
        <v>6189</v>
      </c>
      <c r="H742" s="9"/>
      <c r="I742" s="9"/>
      <c r="J742" s="9"/>
      <c r="K742" s="9"/>
      <c r="L742" s="10">
        <v>1.0</v>
      </c>
      <c r="M742" s="11" t="s">
        <v>6190</v>
      </c>
      <c r="N742" s="11" t="s">
        <v>6191</v>
      </c>
      <c r="O742" s="12" t="s">
        <v>6192</v>
      </c>
      <c r="P742" s="11" t="s">
        <v>6193</v>
      </c>
      <c r="Q742" s="11" t="s">
        <v>89</v>
      </c>
      <c r="R742" s="9"/>
      <c r="S742" s="9"/>
      <c r="T742" s="9"/>
      <c r="U742" s="9"/>
      <c r="V742" s="17" t="s">
        <v>133</v>
      </c>
      <c r="W742" s="11" t="s">
        <v>90</v>
      </c>
      <c r="X742" s="13" t="s">
        <v>91</v>
      </c>
      <c r="Y742" s="14"/>
      <c r="Z742" s="9"/>
      <c r="AA742" s="13" t="s">
        <v>91</v>
      </c>
      <c r="AB742" s="9"/>
      <c r="AC742" s="9"/>
      <c r="AD742" s="9"/>
      <c r="AE742" s="9"/>
      <c r="AF742" s="9"/>
      <c r="AG742" s="15"/>
      <c r="AH742" s="9"/>
      <c r="AI742" s="9"/>
      <c r="AJ742" s="9"/>
      <c r="AK742" s="9"/>
      <c r="AL742" s="9"/>
      <c r="AM742" s="9"/>
      <c r="AN742" s="9"/>
      <c r="AO742" s="15"/>
      <c r="AP742" s="15"/>
      <c r="AQ742" s="9"/>
      <c r="AR742" s="9"/>
      <c r="AS742" s="9"/>
      <c r="AT742" s="9"/>
      <c r="AU742" s="9"/>
      <c r="AV742" s="9"/>
      <c r="AW742" s="9"/>
      <c r="AX742" s="15"/>
      <c r="AY742" s="9"/>
      <c r="AZ742" s="9"/>
      <c r="BA742" s="9"/>
      <c r="BB742" s="9"/>
      <c r="BC742" s="9"/>
      <c r="BD742" s="9"/>
      <c r="BE742" s="9"/>
      <c r="BF742" s="9"/>
      <c r="BG742" s="9"/>
      <c r="BH742" s="9"/>
      <c r="BI742" s="9"/>
      <c r="BJ742" s="11"/>
      <c r="BK742" s="16"/>
      <c r="BL742" s="11"/>
      <c r="BM742" s="11"/>
      <c r="BN742" s="11"/>
      <c r="BO742" s="11"/>
      <c r="BP742" s="11"/>
      <c r="BQ742" s="11"/>
      <c r="BR742" s="11"/>
      <c r="BS742" s="11"/>
      <c r="BT742" s="11"/>
      <c r="BU742" s="11"/>
      <c r="BV742" s="16"/>
      <c r="BW742" s="11"/>
      <c r="BX742" s="11"/>
      <c r="BY742" s="11"/>
      <c r="BZ742" s="11"/>
      <c r="CA742" s="11"/>
      <c r="CB742" s="11"/>
      <c r="CC742" s="9"/>
      <c r="CD742" s="9"/>
    </row>
    <row r="743" hidden="1">
      <c r="A743" s="11" t="s">
        <v>6194</v>
      </c>
      <c r="B743" s="10">
        <v>2015.0</v>
      </c>
      <c r="C743" s="11" t="s">
        <v>6195</v>
      </c>
      <c r="D743" s="11" t="s">
        <v>6196</v>
      </c>
      <c r="E743" s="9"/>
      <c r="F743" s="11" t="s">
        <v>6197</v>
      </c>
      <c r="I743" s="10">
        <v>661.0</v>
      </c>
      <c r="J743" s="10">
        <v>668.0</v>
      </c>
      <c r="K743" s="9"/>
      <c r="L743" s="9"/>
      <c r="M743" s="11" t="s">
        <v>6198</v>
      </c>
      <c r="N743" s="11" t="s">
        <v>6199</v>
      </c>
      <c r="O743" s="12" t="s">
        <v>6200</v>
      </c>
      <c r="Q743" s="11" t="s">
        <v>89</v>
      </c>
      <c r="R743" s="9"/>
      <c r="S743" s="9"/>
      <c r="T743" s="9"/>
      <c r="U743" s="11" t="s">
        <v>90</v>
      </c>
      <c r="V743" s="13" t="s">
        <v>91</v>
      </c>
      <c r="W743" s="9"/>
      <c r="X743" s="13" t="s">
        <v>91</v>
      </c>
      <c r="Y743" s="14"/>
      <c r="Z743" s="9"/>
      <c r="AA743" s="13" t="s">
        <v>91</v>
      </c>
      <c r="AB743" s="9"/>
      <c r="AC743" s="9"/>
      <c r="AD743" s="9"/>
      <c r="AE743" s="9"/>
      <c r="AF743" s="9"/>
      <c r="AG743" s="15"/>
      <c r="AH743" s="9"/>
      <c r="AI743" s="9"/>
      <c r="AJ743" s="9"/>
      <c r="AK743" s="9"/>
      <c r="AL743" s="9"/>
      <c r="AM743" s="9"/>
      <c r="AN743" s="9"/>
      <c r="AO743" s="15"/>
      <c r="AP743" s="15"/>
      <c r="AQ743" s="9"/>
      <c r="AR743" s="9"/>
      <c r="AS743" s="9"/>
      <c r="AT743" s="9"/>
      <c r="AU743" s="9"/>
      <c r="AV743" s="9"/>
      <c r="AW743" s="9"/>
      <c r="AX743" s="15"/>
      <c r="AY743" s="9"/>
      <c r="AZ743" s="9"/>
      <c r="BA743" s="9"/>
      <c r="BB743" s="9"/>
      <c r="BC743" s="9"/>
      <c r="BD743" s="9"/>
      <c r="BE743" s="9"/>
      <c r="BF743" s="9"/>
      <c r="BG743" s="9"/>
      <c r="BH743" s="9"/>
      <c r="BI743" s="9"/>
      <c r="BJ743" s="11"/>
      <c r="BK743" s="16"/>
      <c r="BL743" s="11"/>
      <c r="BM743" s="11"/>
      <c r="BN743" s="11"/>
      <c r="BO743" s="11"/>
      <c r="BP743" s="11"/>
      <c r="BQ743" s="11"/>
      <c r="BR743" s="11"/>
      <c r="BS743" s="11"/>
      <c r="BT743" s="11"/>
      <c r="BU743" s="11"/>
      <c r="BV743" s="16"/>
      <c r="BW743" s="11"/>
      <c r="BX743" s="11"/>
      <c r="BY743" s="11"/>
      <c r="BZ743" s="11"/>
      <c r="CA743" s="11"/>
      <c r="CB743" s="11"/>
      <c r="CC743" s="9"/>
      <c r="CD743" s="9"/>
    </row>
    <row r="744" hidden="1">
      <c r="A744" s="11" t="s">
        <v>6201</v>
      </c>
      <c r="B744" s="10">
        <v>2015.0</v>
      </c>
      <c r="C744" s="11" t="s">
        <v>6202</v>
      </c>
      <c r="D744" s="11" t="s">
        <v>6196</v>
      </c>
      <c r="E744" s="9"/>
      <c r="F744" s="11" t="s">
        <v>6203</v>
      </c>
      <c r="I744" s="10">
        <v>661.0</v>
      </c>
      <c r="J744" s="10">
        <v>668.0</v>
      </c>
      <c r="K744" s="9"/>
      <c r="L744" s="9"/>
      <c r="M744" s="11" t="s">
        <v>6204</v>
      </c>
      <c r="N744" s="11" t="s">
        <v>6205</v>
      </c>
      <c r="O744" s="12" t="s">
        <v>6206</v>
      </c>
      <c r="P744" s="11" t="s">
        <v>6207</v>
      </c>
      <c r="Q744" s="11" t="s">
        <v>89</v>
      </c>
      <c r="R744" s="9"/>
      <c r="S744" s="9"/>
      <c r="T744" s="9"/>
      <c r="U744" s="9"/>
      <c r="V744" s="17" t="s">
        <v>133</v>
      </c>
      <c r="W744" s="11" t="s">
        <v>90</v>
      </c>
      <c r="X744" s="13" t="s">
        <v>91</v>
      </c>
      <c r="Y744" s="14"/>
      <c r="Z744" s="9"/>
      <c r="AA744" s="13" t="s">
        <v>91</v>
      </c>
      <c r="AB744" s="9"/>
      <c r="AC744" s="9"/>
      <c r="AD744" s="9"/>
      <c r="AE744" s="9"/>
      <c r="AF744" s="9"/>
      <c r="AG744" s="15"/>
      <c r="AH744" s="9"/>
      <c r="AI744" s="9"/>
      <c r="AJ744" s="9"/>
      <c r="AK744" s="9"/>
      <c r="AL744" s="9"/>
      <c r="AM744" s="9"/>
      <c r="AN744" s="9"/>
      <c r="AO744" s="15"/>
      <c r="AP744" s="15"/>
      <c r="AQ744" s="9"/>
      <c r="AR744" s="9"/>
      <c r="AS744" s="9"/>
      <c r="AT744" s="9"/>
      <c r="AU744" s="9"/>
      <c r="AV744" s="9"/>
      <c r="AW744" s="9"/>
      <c r="AX744" s="15"/>
      <c r="AY744" s="9"/>
      <c r="AZ744" s="9"/>
      <c r="BA744" s="9"/>
      <c r="BB744" s="9"/>
      <c r="BC744" s="9"/>
      <c r="BD744" s="9"/>
      <c r="BE744" s="9"/>
      <c r="BF744" s="9"/>
      <c r="BG744" s="9"/>
      <c r="BH744" s="9"/>
      <c r="BI744" s="9"/>
      <c r="BJ744" s="11"/>
      <c r="BK744" s="16"/>
      <c r="BL744" s="11"/>
      <c r="BM744" s="11"/>
      <c r="BN744" s="11"/>
      <c r="BO744" s="11"/>
      <c r="BP744" s="11"/>
      <c r="BQ744" s="11"/>
      <c r="BR744" s="11"/>
      <c r="BS744" s="11"/>
      <c r="BT744" s="11"/>
      <c r="BU744" s="11"/>
      <c r="BV744" s="16"/>
      <c r="BW744" s="11"/>
      <c r="BX744" s="11"/>
      <c r="BY744" s="11"/>
      <c r="BZ744" s="11"/>
      <c r="CA744" s="11"/>
      <c r="CB744" s="11"/>
      <c r="CC744" s="9"/>
      <c r="CD744" s="9"/>
    </row>
    <row r="745" hidden="1">
      <c r="A745" s="9"/>
      <c r="B745" s="10">
        <v>2016.0</v>
      </c>
      <c r="C745" s="11" t="s">
        <v>6208</v>
      </c>
      <c r="D745" s="11" t="s">
        <v>6209</v>
      </c>
      <c r="E745" s="9"/>
      <c r="F745" s="11" t="s">
        <v>6210</v>
      </c>
      <c r="I745" s="10">
        <v>31.0</v>
      </c>
      <c r="J745" s="10">
        <v>45.0</v>
      </c>
      <c r="K745" s="9"/>
      <c r="L745" s="9"/>
      <c r="M745" s="11" t="s">
        <v>6211</v>
      </c>
      <c r="N745" s="11" t="s">
        <v>1705</v>
      </c>
      <c r="O745" s="12" t="s">
        <v>6212</v>
      </c>
      <c r="P745" s="11" t="s">
        <v>6213</v>
      </c>
      <c r="Q745" s="11" t="s">
        <v>89</v>
      </c>
      <c r="R745" s="9"/>
      <c r="S745" s="9"/>
      <c r="T745" s="11" t="s">
        <v>90</v>
      </c>
      <c r="U745" s="9"/>
      <c r="V745" s="13" t="s">
        <v>91</v>
      </c>
      <c r="W745" s="9"/>
      <c r="X745" s="13" t="s">
        <v>91</v>
      </c>
      <c r="Y745" s="14"/>
      <c r="Z745" s="9"/>
      <c r="AA745" s="13" t="s">
        <v>91</v>
      </c>
      <c r="AB745" s="9"/>
      <c r="AC745" s="9"/>
      <c r="AD745" s="9"/>
      <c r="AE745" s="9"/>
      <c r="AF745" s="9"/>
      <c r="AG745" s="15"/>
      <c r="AH745" s="9"/>
      <c r="AI745" s="9"/>
      <c r="AJ745" s="9"/>
      <c r="AK745" s="9"/>
      <c r="AL745" s="9"/>
      <c r="AM745" s="9"/>
      <c r="AN745" s="9"/>
      <c r="AO745" s="15"/>
      <c r="AP745" s="15"/>
      <c r="AQ745" s="9"/>
      <c r="AR745" s="9"/>
      <c r="AS745" s="9"/>
      <c r="AT745" s="9"/>
      <c r="AU745" s="9"/>
      <c r="AV745" s="9"/>
      <c r="AW745" s="9"/>
      <c r="AX745" s="15"/>
      <c r="AY745" s="9"/>
      <c r="AZ745" s="9"/>
      <c r="BA745" s="9"/>
      <c r="BB745" s="9"/>
      <c r="BC745" s="9"/>
      <c r="BD745" s="9"/>
      <c r="BE745" s="9"/>
      <c r="BF745" s="9"/>
      <c r="BG745" s="9"/>
      <c r="BH745" s="9"/>
      <c r="BI745" s="9"/>
      <c r="BJ745" s="11"/>
      <c r="BK745" s="16"/>
      <c r="BL745" s="11"/>
      <c r="BM745" s="11"/>
      <c r="BN745" s="11"/>
      <c r="BO745" s="11"/>
      <c r="BP745" s="11"/>
      <c r="BQ745" s="11"/>
      <c r="BR745" s="11"/>
      <c r="BS745" s="11"/>
      <c r="BT745" s="11"/>
      <c r="BU745" s="11"/>
      <c r="BV745" s="16"/>
      <c r="BW745" s="11"/>
      <c r="BX745" s="11"/>
      <c r="BY745" s="11"/>
      <c r="BZ745" s="11"/>
      <c r="CA745" s="11"/>
      <c r="CB745" s="11"/>
      <c r="CC745" s="9"/>
      <c r="CD745" s="9"/>
    </row>
    <row r="746" hidden="1">
      <c r="A746" s="11" t="s">
        <v>6214</v>
      </c>
      <c r="B746" s="10">
        <v>2020.0</v>
      </c>
      <c r="C746" s="11" t="s">
        <v>6215</v>
      </c>
      <c r="D746" s="11" t="s">
        <v>6216</v>
      </c>
      <c r="E746" s="9"/>
      <c r="F746" s="11" t="s">
        <v>6217</v>
      </c>
      <c r="G746" s="10">
        <v>23.0</v>
      </c>
      <c r="H746" s="30">
        <v>44596.0</v>
      </c>
      <c r="I746" s="10">
        <v>245.0</v>
      </c>
      <c r="J746" s="10">
        <v>270.0</v>
      </c>
      <c r="K746" s="11" t="s">
        <v>6218</v>
      </c>
      <c r="M746" s="11" t="s">
        <v>6219</v>
      </c>
      <c r="N746" s="11" t="s">
        <v>6220</v>
      </c>
      <c r="O746" s="12" t="s">
        <v>6221</v>
      </c>
      <c r="P746" s="11" t="s">
        <v>6222</v>
      </c>
      <c r="Q746" s="11" t="s">
        <v>89</v>
      </c>
      <c r="R746" s="9"/>
      <c r="S746" s="9"/>
      <c r="T746" s="9"/>
      <c r="U746" s="9"/>
      <c r="V746" s="17" t="s">
        <v>133</v>
      </c>
      <c r="W746" s="11" t="s">
        <v>90</v>
      </c>
      <c r="X746" s="13" t="s">
        <v>91</v>
      </c>
      <c r="Y746" s="14"/>
      <c r="Z746" s="9"/>
      <c r="AA746" s="13" t="s">
        <v>91</v>
      </c>
      <c r="AB746" s="9"/>
      <c r="AC746" s="9"/>
      <c r="AD746" s="9"/>
      <c r="AE746" s="9"/>
      <c r="AF746" s="9"/>
      <c r="AG746" s="15"/>
      <c r="AH746" s="9"/>
      <c r="AI746" s="9"/>
      <c r="AJ746" s="9"/>
      <c r="AK746" s="9"/>
      <c r="AL746" s="9"/>
      <c r="AM746" s="9"/>
      <c r="AN746" s="9"/>
      <c r="AO746" s="15"/>
      <c r="AP746" s="15"/>
      <c r="AQ746" s="9"/>
      <c r="AR746" s="9"/>
      <c r="AS746" s="9"/>
      <c r="AT746" s="9"/>
      <c r="AU746" s="9"/>
      <c r="AV746" s="9"/>
      <c r="AW746" s="9"/>
      <c r="AX746" s="15"/>
      <c r="AY746" s="9"/>
      <c r="AZ746" s="9"/>
      <c r="BA746" s="9"/>
      <c r="BB746" s="9"/>
      <c r="BC746" s="9"/>
      <c r="BD746" s="9"/>
      <c r="BE746" s="9"/>
      <c r="BF746" s="9"/>
      <c r="BG746" s="9"/>
      <c r="BH746" s="9"/>
      <c r="BI746" s="9"/>
      <c r="BJ746" s="11"/>
      <c r="BK746" s="16"/>
      <c r="BL746" s="11"/>
      <c r="BM746" s="11"/>
      <c r="BN746" s="11"/>
      <c r="BO746" s="11"/>
      <c r="BP746" s="11"/>
      <c r="BQ746" s="11"/>
      <c r="BR746" s="11"/>
      <c r="BS746" s="11"/>
      <c r="BT746" s="11"/>
      <c r="BU746" s="11"/>
      <c r="BV746" s="16"/>
      <c r="BW746" s="11"/>
      <c r="BX746" s="11"/>
      <c r="BY746" s="11"/>
      <c r="BZ746" s="11"/>
      <c r="CA746" s="11"/>
      <c r="CB746" s="11"/>
      <c r="CC746" s="9"/>
      <c r="CD746" s="9"/>
    </row>
    <row r="747" hidden="1">
      <c r="A747" s="11" t="s">
        <v>6223</v>
      </c>
      <c r="B747" s="10">
        <v>2022.0</v>
      </c>
      <c r="C747" s="11" t="s">
        <v>6224</v>
      </c>
      <c r="D747" s="11" t="s">
        <v>6225</v>
      </c>
      <c r="E747" s="9"/>
      <c r="F747" s="11" t="s">
        <v>6226</v>
      </c>
      <c r="G747" s="10">
        <v>76.0</v>
      </c>
      <c r="H747" s="9"/>
      <c r="I747" s="9"/>
      <c r="J747" s="9"/>
      <c r="K747" s="11" t="s">
        <v>6227</v>
      </c>
      <c r="L747" s="10">
        <v>8.0</v>
      </c>
      <c r="M747" s="11" t="s">
        <v>6228</v>
      </c>
      <c r="N747" s="11" t="s">
        <v>6229</v>
      </c>
      <c r="O747" s="12" t="s">
        <v>6230</v>
      </c>
      <c r="P747" s="11" t="s">
        <v>6231</v>
      </c>
      <c r="Q747" s="11" t="s">
        <v>89</v>
      </c>
      <c r="R747" s="9"/>
      <c r="S747" s="9"/>
      <c r="T747" s="9"/>
      <c r="U747" s="9"/>
      <c r="V747" s="17" t="s">
        <v>133</v>
      </c>
      <c r="W747" s="11" t="s">
        <v>90</v>
      </c>
      <c r="X747" s="13" t="s">
        <v>91</v>
      </c>
      <c r="Y747" s="14"/>
      <c r="Z747" s="9"/>
      <c r="AA747" s="13" t="s">
        <v>91</v>
      </c>
      <c r="AB747" s="9"/>
      <c r="AC747" s="9"/>
      <c r="AD747" s="9"/>
      <c r="AE747" s="9"/>
      <c r="AF747" s="9"/>
      <c r="AG747" s="15"/>
      <c r="AH747" s="9"/>
      <c r="AI747" s="9"/>
      <c r="AJ747" s="9"/>
      <c r="AK747" s="9"/>
      <c r="AL747" s="9"/>
      <c r="AM747" s="9"/>
      <c r="AN747" s="9"/>
      <c r="AO747" s="15"/>
      <c r="AP747" s="15"/>
      <c r="AQ747" s="9"/>
      <c r="AR747" s="9"/>
      <c r="AS747" s="9"/>
      <c r="AT747" s="9"/>
      <c r="AU747" s="9"/>
      <c r="AV747" s="9"/>
      <c r="AW747" s="9"/>
      <c r="AX747" s="15"/>
      <c r="AY747" s="9"/>
      <c r="AZ747" s="9"/>
      <c r="BA747" s="9"/>
      <c r="BB747" s="9"/>
      <c r="BC747" s="9"/>
      <c r="BD747" s="9"/>
      <c r="BE747" s="9"/>
      <c r="BF747" s="9"/>
      <c r="BG747" s="9"/>
      <c r="BH747" s="9"/>
      <c r="BI747" s="9"/>
      <c r="BJ747" s="11"/>
      <c r="BK747" s="16"/>
      <c r="BL747" s="11"/>
      <c r="BM747" s="11"/>
      <c r="BN747" s="11"/>
      <c r="BO747" s="11"/>
      <c r="BP747" s="11"/>
      <c r="BQ747" s="11"/>
      <c r="BR747" s="11"/>
      <c r="BS747" s="11"/>
      <c r="BT747" s="11"/>
      <c r="BU747" s="11"/>
      <c r="BV747" s="16"/>
      <c r="BW747" s="11"/>
      <c r="BX747" s="11"/>
      <c r="BY747" s="11"/>
      <c r="BZ747" s="11"/>
      <c r="CA747" s="11"/>
      <c r="CB747" s="11"/>
      <c r="CC747" s="9"/>
      <c r="CD747" s="9"/>
    </row>
    <row r="748" hidden="1">
      <c r="A748" s="9"/>
      <c r="B748" s="10">
        <v>2019.0</v>
      </c>
      <c r="C748" s="11" t="s">
        <v>6232</v>
      </c>
      <c r="D748" s="11" t="s">
        <v>6233</v>
      </c>
      <c r="E748" s="9"/>
      <c r="F748" s="11" t="s">
        <v>2577</v>
      </c>
      <c r="G748" s="10">
        <v>8.0</v>
      </c>
      <c r="H748" s="10">
        <v>2.0</v>
      </c>
      <c r="I748" s="10">
        <v>585.0</v>
      </c>
      <c r="J748" s="10">
        <v>593.0</v>
      </c>
      <c r="K748" s="11" t="s">
        <v>6234</v>
      </c>
      <c r="L748" s="10">
        <v>2.0</v>
      </c>
      <c r="M748" s="11" t="s">
        <v>6235</v>
      </c>
      <c r="N748" s="11" t="s">
        <v>6236</v>
      </c>
      <c r="O748" s="12" t="s">
        <v>6237</v>
      </c>
      <c r="P748" s="11" t="s">
        <v>6238</v>
      </c>
      <c r="Q748" s="11" t="s">
        <v>89</v>
      </c>
      <c r="R748" s="9"/>
      <c r="S748" s="9"/>
      <c r="T748" s="9"/>
      <c r="U748" s="9"/>
      <c r="V748" s="17" t="s">
        <v>133</v>
      </c>
      <c r="W748" s="11" t="s">
        <v>90</v>
      </c>
      <c r="X748" s="13" t="s">
        <v>91</v>
      </c>
      <c r="Y748" s="14"/>
      <c r="Z748" s="9"/>
      <c r="AA748" s="13" t="s">
        <v>91</v>
      </c>
      <c r="AB748" s="9"/>
      <c r="AC748" s="9"/>
      <c r="AD748" s="9"/>
      <c r="AE748" s="9"/>
      <c r="AF748" s="9"/>
      <c r="AG748" s="15"/>
      <c r="AH748" s="9"/>
      <c r="AI748" s="9"/>
      <c r="AJ748" s="9"/>
      <c r="AK748" s="9"/>
      <c r="AL748" s="9"/>
      <c r="AM748" s="9"/>
      <c r="AN748" s="9"/>
      <c r="AO748" s="15"/>
      <c r="AP748" s="15"/>
      <c r="AQ748" s="9"/>
      <c r="AR748" s="9"/>
      <c r="AS748" s="9"/>
      <c r="AT748" s="9"/>
      <c r="AU748" s="9"/>
      <c r="AV748" s="9"/>
      <c r="AW748" s="9"/>
      <c r="AX748" s="15"/>
      <c r="AY748" s="9"/>
      <c r="AZ748" s="9"/>
      <c r="BA748" s="9"/>
      <c r="BB748" s="9"/>
      <c r="BC748" s="9"/>
      <c r="BD748" s="9"/>
      <c r="BE748" s="9"/>
      <c r="BF748" s="9"/>
      <c r="BG748" s="9"/>
      <c r="BH748" s="9"/>
      <c r="BI748" s="9"/>
      <c r="BJ748" s="11"/>
      <c r="BK748" s="16"/>
      <c r="BL748" s="11"/>
      <c r="BM748" s="11"/>
      <c r="BN748" s="11"/>
      <c r="BO748" s="11"/>
      <c r="BP748" s="11"/>
      <c r="BQ748" s="11"/>
      <c r="BR748" s="11"/>
      <c r="BS748" s="11"/>
      <c r="BT748" s="11"/>
      <c r="BU748" s="11"/>
      <c r="BV748" s="16"/>
      <c r="BW748" s="11"/>
      <c r="BX748" s="11"/>
      <c r="BY748" s="11"/>
      <c r="BZ748" s="11"/>
      <c r="CA748" s="11"/>
      <c r="CB748" s="11"/>
      <c r="CC748" s="9"/>
      <c r="CD748" s="9"/>
    </row>
    <row r="749" hidden="1">
      <c r="A749" s="9"/>
      <c r="B749" s="10">
        <v>2016.0</v>
      </c>
      <c r="C749" s="11" t="s">
        <v>82</v>
      </c>
      <c r="D749" s="11" t="s">
        <v>6239</v>
      </c>
      <c r="E749" s="9"/>
      <c r="F749" s="11" t="s">
        <v>1696</v>
      </c>
      <c r="J749" s="9"/>
      <c r="K749" s="9"/>
      <c r="L749" s="9"/>
      <c r="M749" s="9"/>
      <c r="N749" s="11" t="s">
        <v>6240</v>
      </c>
      <c r="O749" s="12" t="s">
        <v>6241</v>
      </c>
      <c r="P749" s="11" t="s">
        <v>6242</v>
      </c>
      <c r="Q749" s="11" t="s">
        <v>89</v>
      </c>
      <c r="R749" s="11" t="s">
        <v>90</v>
      </c>
      <c r="S749" s="9"/>
      <c r="T749" s="9"/>
      <c r="U749" s="9"/>
      <c r="V749" s="13" t="s">
        <v>91</v>
      </c>
      <c r="W749" s="9"/>
      <c r="X749" s="13" t="s">
        <v>91</v>
      </c>
      <c r="Y749" s="14"/>
      <c r="Z749" s="9"/>
      <c r="AA749" s="13" t="s">
        <v>91</v>
      </c>
      <c r="AB749" s="9"/>
      <c r="AC749" s="9"/>
      <c r="AD749" s="9"/>
      <c r="AE749" s="9"/>
      <c r="AF749" s="9"/>
      <c r="AG749" s="15"/>
      <c r="AH749" s="9"/>
      <c r="AI749" s="9"/>
      <c r="AJ749" s="9"/>
      <c r="AK749" s="9"/>
      <c r="AL749" s="9"/>
      <c r="AM749" s="9"/>
      <c r="AN749" s="9"/>
      <c r="AO749" s="15"/>
      <c r="AP749" s="15"/>
      <c r="AQ749" s="9"/>
      <c r="AR749" s="9"/>
      <c r="AS749" s="9"/>
      <c r="AT749" s="9"/>
      <c r="AU749" s="9"/>
      <c r="AV749" s="9"/>
      <c r="AW749" s="9"/>
      <c r="AX749" s="15"/>
      <c r="AY749" s="9"/>
      <c r="AZ749" s="9"/>
      <c r="BA749" s="9"/>
      <c r="BB749" s="9"/>
      <c r="BC749" s="9"/>
      <c r="BD749" s="9"/>
      <c r="BE749" s="9"/>
      <c r="BF749" s="9"/>
      <c r="BG749" s="9"/>
      <c r="BH749" s="9"/>
      <c r="BI749" s="9"/>
      <c r="BJ749" s="11"/>
      <c r="BK749" s="16"/>
      <c r="BL749" s="11"/>
      <c r="BM749" s="11"/>
      <c r="BN749" s="11"/>
      <c r="BO749" s="11"/>
      <c r="BP749" s="11"/>
      <c r="BQ749" s="11"/>
      <c r="BR749" s="11"/>
      <c r="BS749" s="11"/>
      <c r="BT749" s="11"/>
      <c r="BU749" s="11"/>
      <c r="BV749" s="16"/>
      <c r="BW749" s="11"/>
      <c r="BX749" s="11"/>
      <c r="BY749" s="11"/>
      <c r="BZ749" s="11"/>
      <c r="CA749" s="11"/>
      <c r="CB749" s="11"/>
      <c r="CC749" s="9"/>
      <c r="CD749" s="9"/>
    </row>
    <row r="750" hidden="1">
      <c r="A750" s="11" t="s">
        <v>6243</v>
      </c>
      <c r="B750" s="10">
        <v>2022.0</v>
      </c>
      <c r="C750" s="11" t="s">
        <v>6244</v>
      </c>
      <c r="D750" s="11" t="s">
        <v>6245</v>
      </c>
      <c r="E750" s="9"/>
      <c r="F750" s="11" t="s">
        <v>6246</v>
      </c>
      <c r="G750" s="10">
        <v>8.0</v>
      </c>
      <c r="H750" s="10">
        <v>2.0</v>
      </c>
      <c r="I750" s="10">
        <v>159.0</v>
      </c>
      <c r="J750" s="10">
        <v>173.0</v>
      </c>
      <c r="K750" s="11" t="s">
        <v>6247</v>
      </c>
      <c r="M750" s="11" t="s">
        <v>6248</v>
      </c>
      <c r="N750" s="11" t="s">
        <v>6249</v>
      </c>
      <c r="O750" s="12" t="s">
        <v>6250</v>
      </c>
      <c r="P750" s="11" t="s">
        <v>6251</v>
      </c>
      <c r="Q750" s="11" t="s">
        <v>89</v>
      </c>
      <c r="R750" s="9"/>
      <c r="S750" s="9"/>
      <c r="T750" s="9"/>
      <c r="U750" s="9"/>
      <c r="V750" s="17" t="s">
        <v>133</v>
      </c>
      <c r="W750" s="11" t="s">
        <v>90</v>
      </c>
      <c r="X750" s="13" t="s">
        <v>91</v>
      </c>
      <c r="Y750" s="14"/>
      <c r="Z750" s="9"/>
      <c r="AA750" s="13" t="s">
        <v>91</v>
      </c>
      <c r="AB750" s="9"/>
      <c r="AC750" s="9"/>
      <c r="AD750" s="9"/>
      <c r="AE750" s="9"/>
      <c r="AF750" s="9"/>
      <c r="AG750" s="15"/>
      <c r="AH750" s="9"/>
      <c r="AI750" s="9"/>
      <c r="AJ750" s="9"/>
      <c r="AK750" s="9"/>
      <c r="AL750" s="9"/>
      <c r="AM750" s="9"/>
      <c r="AN750" s="9"/>
      <c r="AO750" s="15"/>
      <c r="AP750" s="15"/>
      <c r="AQ750" s="9"/>
      <c r="AR750" s="9"/>
      <c r="AS750" s="9"/>
      <c r="AT750" s="9"/>
      <c r="AU750" s="9"/>
      <c r="AV750" s="9"/>
      <c r="AW750" s="9"/>
      <c r="AX750" s="15"/>
      <c r="AY750" s="9"/>
      <c r="AZ750" s="9"/>
      <c r="BA750" s="9"/>
      <c r="BB750" s="9"/>
      <c r="BC750" s="9"/>
      <c r="BD750" s="9"/>
      <c r="BE750" s="9"/>
      <c r="BF750" s="9"/>
      <c r="BG750" s="9"/>
      <c r="BH750" s="9"/>
      <c r="BI750" s="9"/>
      <c r="BJ750" s="11"/>
      <c r="BK750" s="16"/>
      <c r="BL750" s="11"/>
      <c r="BM750" s="11"/>
      <c r="BN750" s="11"/>
      <c r="BO750" s="11"/>
      <c r="BP750" s="11"/>
      <c r="BQ750" s="11"/>
      <c r="BR750" s="11"/>
      <c r="BS750" s="11"/>
      <c r="BT750" s="11"/>
      <c r="BU750" s="11"/>
      <c r="BV750" s="16"/>
      <c r="BW750" s="11"/>
      <c r="BX750" s="11"/>
      <c r="BY750" s="11"/>
      <c r="BZ750" s="11"/>
      <c r="CA750" s="11"/>
      <c r="CB750" s="11"/>
      <c r="CC750" s="9"/>
      <c r="CD750" s="9"/>
    </row>
    <row r="751" hidden="1">
      <c r="A751" s="11" t="s">
        <v>6252</v>
      </c>
      <c r="B751" s="10">
        <v>2019.0</v>
      </c>
      <c r="C751" s="11" t="s">
        <v>6253</v>
      </c>
      <c r="D751" s="11" t="s">
        <v>6254</v>
      </c>
      <c r="E751" s="9"/>
      <c r="F751" s="11" t="s">
        <v>6255</v>
      </c>
      <c r="I751" s="10">
        <v>99.0</v>
      </c>
      <c r="J751" s="10">
        <v>105.0</v>
      </c>
      <c r="K751" s="11" t="s">
        <v>6256</v>
      </c>
      <c r="L751" s="10">
        <v>6.0</v>
      </c>
      <c r="M751" s="11" t="s">
        <v>6257</v>
      </c>
      <c r="N751" s="11" t="s">
        <v>6258</v>
      </c>
      <c r="O751" s="12" t="s">
        <v>6259</v>
      </c>
      <c r="P751" s="11" t="s">
        <v>6260</v>
      </c>
      <c r="Q751" s="11" t="s">
        <v>89</v>
      </c>
      <c r="R751" s="9"/>
      <c r="S751" s="9"/>
      <c r="T751" s="9"/>
      <c r="U751" s="9"/>
      <c r="V751" s="17" t="s">
        <v>133</v>
      </c>
      <c r="W751" s="11" t="s">
        <v>90</v>
      </c>
      <c r="X751" s="13" t="s">
        <v>91</v>
      </c>
      <c r="Y751" s="14"/>
      <c r="Z751" s="9"/>
      <c r="AA751" s="13" t="s">
        <v>91</v>
      </c>
      <c r="AB751" s="9"/>
      <c r="AC751" s="9"/>
      <c r="AD751" s="9"/>
      <c r="AE751" s="9"/>
      <c r="AF751" s="9"/>
      <c r="AG751" s="15"/>
      <c r="AH751" s="9"/>
      <c r="AI751" s="9"/>
      <c r="AJ751" s="9"/>
      <c r="AK751" s="9"/>
      <c r="AL751" s="9"/>
      <c r="AM751" s="9"/>
      <c r="AN751" s="9"/>
      <c r="AO751" s="15"/>
      <c r="AP751" s="15"/>
      <c r="AQ751" s="9"/>
      <c r="AR751" s="9"/>
      <c r="AS751" s="9"/>
      <c r="AT751" s="9"/>
      <c r="AU751" s="9"/>
      <c r="AV751" s="9"/>
      <c r="AW751" s="9"/>
      <c r="AX751" s="15"/>
      <c r="AY751" s="9"/>
      <c r="AZ751" s="9"/>
      <c r="BA751" s="9"/>
      <c r="BB751" s="9"/>
      <c r="BC751" s="9"/>
      <c r="BD751" s="9"/>
      <c r="BE751" s="9"/>
      <c r="BF751" s="9"/>
      <c r="BG751" s="9"/>
      <c r="BH751" s="9"/>
      <c r="BI751" s="9"/>
      <c r="BJ751" s="11"/>
      <c r="BK751" s="16"/>
      <c r="BL751" s="11"/>
      <c r="BM751" s="11"/>
      <c r="BN751" s="11"/>
      <c r="BO751" s="11"/>
      <c r="BP751" s="11"/>
      <c r="BQ751" s="11"/>
      <c r="BR751" s="11"/>
      <c r="BS751" s="11"/>
      <c r="BT751" s="11"/>
      <c r="BU751" s="11"/>
      <c r="BV751" s="16"/>
      <c r="BW751" s="11"/>
      <c r="BX751" s="11"/>
      <c r="BY751" s="11"/>
      <c r="BZ751" s="11"/>
      <c r="CA751" s="11"/>
      <c r="CB751" s="11"/>
      <c r="CC751" s="9"/>
      <c r="CD751" s="9"/>
    </row>
    <row r="752" hidden="1">
      <c r="A752" s="11" t="s">
        <v>6261</v>
      </c>
      <c r="B752" s="10">
        <v>2017.0</v>
      </c>
      <c r="C752" s="11" t="s">
        <v>6262</v>
      </c>
      <c r="D752" s="11" t="s">
        <v>6263</v>
      </c>
      <c r="E752" s="9"/>
      <c r="F752" s="11" t="s">
        <v>6264</v>
      </c>
      <c r="G752" s="10">
        <v>34.0</v>
      </c>
      <c r="H752" s="10">
        <v>9.0</v>
      </c>
      <c r="I752" s="10">
        <v>1568.0</v>
      </c>
      <c r="J752" s="10">
        <v>1591.0</v>
      </c>
      <c r="K752" s="11" t="s">
        <v>6265</v>
      </c>
      <c r="L752" s="10">
        <v>5.0</v>
      </c>
      <c r="M752" s="11" t="s">
        <v>6266</v>
      </c>
      <c r="N752" s="11" t="s">
        <v>6267</v>
      </c>
      <c r="O752" s="12" t="s">
        <v>6268</v>
      </c>
      <c r="P752" s="11" t="s">
        <v>6269</v>
      </c>
      <c r="Q752" s="11" t="s">
        <v>89</v>
      </c>
      <c r="R752" s="9"/>
      <c r="S752" s="9"/>
      <c r="T752" s="9"/>
      <c r="U752" s="9"/>
      <c r="V752" s="17" t="s">
        <v>133</v>
      </c>
      <c r="W752" s="11" t="s">
        <v>90</v>
      </c>
      <c r="X752" s="13" t="s">
        <v>91</v>
      </c>
      <c r="Y752" s="14"/>
      <c r="Z752" s="9"/>
      <c r="AA752" s="13" t="s">
        <v>91</v>
      </c>
      <c r="AB752" s="9"/>
      <c r="AC752" s="9"/>
      <c r="AD752" s="9"/>
      <c r="AE752" s="9"/>
      <c r="AF752" s="9"/>
      <c r="AG752" s="15"/>
      <c r="AH752" s="9"/>
      <c r="AI752" s="9"/>
      <c r="AJ752" s="9"/>
      <c r="AK752" s="9"/>
      <c r="AL752" s="9"/>
      <c r="AM752" s="9"/>
      <c r="AN752" s="9"/>
      <c r="AO752" s="15"/>
      <c r="AP752" s="15"/>
      <c r="AQ752" s="9"/>
      <c r="AR752" s="9"/>
      <c r="AS752" s="9"/>
      <c r="AT752" s="9"/>
      <c r="AU752" s="9"/>
      <c r="AV752" s="9"/>
      <c r="AW752" s="9"/>
      <c r="AX752" s="15"/>
      <c r="AY752" s="9"/>
      <c r="AZ752" s="9"/>
      <c r="BA752" s="9"/>
      <c r="BB752" s="9"/>
      <c r="BC752" s="9"/>
      <c r="BD752" s="9"/>
      <c r="BE752" s="9"/>
      <c r="BF752" s="9"/>
      <c r="BG752" s="9"/>
      <c r="BH752" s="9"/>
      <c r="BI752" s="9"/>
      <c r="BJ752" s="11"/>
      <c r="BK752" s="16"/>
      <c r="BL752" s="11"/>
      <c r="BM752" s="11"/>
      <c r="BN752" s="11"/>
      <c r="BO752" s="11"/>
      <c r="BP752" s="11"/>
      <c r="BQ752" s="11"/>
      <c r="BR752" s="11"/>
      <c r="BS752" s="11"/>
      <c r="BT752" s="11"/>
      <c r="BU752" s="11"/>
      <c r="BV752" s="16"/>
      <c r="BW752" s="11"/>
      <c r="BX752" s="11"/>
      <c r="BY752" s="11"/>
      <c r="BZ752" s="11"/>
      <c r="CA752" s="11"/>
      <c r="CB752" s="11"/>
      <c r="CC752" s="9"/>
      <c r="CD752" s="9"/>
    </row>
    <row r="753" hidden="1">
      <c r="A753" s="11" t="s">
        <v>6270</v>
      </c>
      <c r="B753" s="10">
        <v>2015.0</v>
      </c>
      <c r="C753" s="11" t="s">
        <v>6271</v>
      </c>
      <c r="D753" s="11" t="s">
        <v>6272</v>
      </c>
      <c r="E753" s="9"/>
      <c r="F753" s="11" t="s">
        <v>6273</v>
      </c>
      <c r="I753" s="10">
        <v>1.0</v>
      </c>
      <c r="J753" s="10">
        <v>17.0</v>
      </c>
      <c r="K753" s="11" t="s">
        <v>6274</v>
      </c>
      <c r="L753" s="10">
        <v>7.0</v>
      </c>
      <c r="M753" s="11" t="s">
        <v>6275</v>
      </c>
      <c r="N753" s="11" t="s">
        <v>6276</v>
      </c>
      <c r="O753" s="12" t="s">
        <v>6277</v>
      </c>
      <c r="P753" s="11" t="s">
        <v>6278</v>
      </c>
      <c r="Q753" s="11" t="s">
        <v>89</v>
      </c>
      <c r="R753" s="9"/>
      <c r="S753" s="9"/>
      <c r="T753" s="9"/>
      <c r="U753" s="9"/>
      <c r="V753" s="17" t="s">
        <v>133</v>
      </c>
      <c r="W753" s="11" t="s">
        <v>90</v>
      </c>
      <c r="X753" s="13" t="s">
        <v>91</v>
      </c>
      <c r="Y753" s="14"/>
      <c r="Z753" s="9"/>
      <c r="AA753" s="13" t="s">
        <v>91</v>
      </c>
      <c r="AB753" s="9"/>
      <c r="AC753" s="9"/>
      <c r="AD753" s="9"/>
      <c r="AE753" s="9"/>
      <c r="AF753" s="9"/>
      <c r="AG753" s="15"/>
      <c r="AH753" s="9"/>
      <c r="AI753" s="9"/>
      <c r="AJ753" s="9"/>
      <c r="AK753" s="9"/>
      <c r="AL753" s="9"/>
      <c r="AM753" s="9"/>
      <c r="AN753" s="9"/>
      <c r="AO753" s="15"/>
      <c r="AP753" s="15"/>
      <c r="AQ753" s="9"/>
      <c r="AR753" s="9"/>
      <c r="AS753" s="9"/>
      <c r="AT753" s="9"/>
      <c r="AU753" s="9"/>
      <c r="AV753" s="9"/>
      <c r="AW753" s="9"/>
      <c r="AX753" s="15"/>
      <c r="AY753" s="9"/>
      <c r="AZ753" s="9"/>
      <c r="BA753" s="9"/>
      <c r="BB753" s="9"/>
      <c r="BC753" s="9"/>
      <c r="BD753" s="9"/>
      <c r="BE753" s="9"/>
      <c r="BF753" s="9"/>
      <c r="BG753" s="9"/>
      <c r="BH753" s="9"/>
      <c r="BI753" s="9"/>
      <c r="BJ753" s="11"/>
      <c r="BK753" s="16"/>
      <c r="BL753" s="11"/>
      <c r="BM753" s="11"/>
      <c r="BN753" s="11"/>
      <c r="BO753" s="11"/>
      <c r="BP753" s="11"/>
      <c r="BQ753" s="11"/>
      <c r="BR753" s="11"/>
      <c r="BS753" s="11"/>
      <c r="BT753" s="11"/>
      <c r="BU753" s="11"/>
      <c r="BV753" s="16"/>
      <c r="BW753" s="11"/>
      <c r="BX753" s="11"/>
      <c r="BY753" s="11"/>
      <c r="BZ753" s="11"/>
      <c r="CA753" s="11"/>
      <c r="CB753" s="11"/>
      <c r="CC753" s="9"/>
      <c r="CD753" s="9"/>
    </row>
    <row r="754" hidden="1">
      <c r="A754" s="11" t="s">
        <v>6279</v>
      </c>
      <c r="B754" s="10">
        <v>2012.0</v>
      </c>
      <c r="C754" s="11" t="s">
        <v>6280</v>
      </c>
      <c r="D754" s="11" t="s">
        <v>6281</v>
      </c>
      <c r="E754" s="9"/>
      <c r="F754" s="11" t="s">
        <v>738</v>
      </c>
      <c r="G754" s="10">
        <v>11.0</v>
      </c>
      <c r="H754" s="10">
        <v>4.0</v>
      </c>
      <c r="I754" s="10">
        <v>492.0</v>
      </c>
      <c r="J754" s="10">
        <v>521.0</v>
      </c>
      <c r="K754" s="11" t="s">
        <v>6282</v>
      </c>
      <c r="L754" s="10">
        <v>5.0</v>
      </c>
      <c r="M754" s="11" t="s">
        <v>6283</v>
      </c>
      <c r="N754" s="11" t="s">
        <v>6284</v>
      </c>
      <c r="O754" s="12" t="s">
        <v>6285</v>
      </c>
      <c r="P754" s="11" t="s">
        <v>6286</v>
      </c>
      <c r="Q754" s="11" t="s">
        <v>89</v>
      </c>
      <c r="R754" s="9"/>
      <c r="S754" s="9"/>
      <c r="T754" s="9"/>
      <c r="U754" s="9"/>
      <c r="V754" s="17" t="s">
        <v>133</v>
      </c>
      <c r="W754" s="9"/>
      <c r="X754" s="17" t="s">
        <v>133</v>
      </c>
      <c r="Y754" s="19"/>
      <c r="Z754" s="11" t="s">
        <v>90</v>
      </c>
      <c r="AA754" s="13" t="s">
        <v>91</v>
      </c>
      <c r="AB754" s="9"/>
      <c r="AC754" s="9"/>
      <c r="AD754" s="9"/>
      <c r="AE754" s="9"/>
      <c r="AF754" s="9"/>
      <c r="AG754" s="15"/>
      <c r="AH754" s="9"/>
      <c r="AI754" s="9"/>
      <c r="AJ754" s="9"/>
      <c r="AK754" s="9"/>
      <c r="AL754" s="9"/>
      <c r="AM754" s="9"/>
      <c r="AN754" s="9"/>
      <c r="AO754" s="15"/>
      <c r="AP754" s="15"/>
      <c r="AQ754" s="9"/>
      <c r="AR754" s="9"/>
      <c r="AS754" s="9"/>
      <c r="AT754" s="9"/>
      <c r="AU754" s="9"/>
      <c r="AV754" s="9"/>
      <c r="AW754" s="9"/>
      <c r="AX754" s="15"/>
      <c r="AY754" s="9"/>
      <c r="AZ754" s="9"/>
      <c r="BA754" s="9"/>
      <c r="BB754" s="9"/>
      <c r="BC754" s="9"/>
      <c r="BD754" s="9"/>
      <c r="BE754" s="9"/>
      <c r="BF754" s="9"/>
      <c r="BG754" s="9"/>
      <c r="BH754" s="9"/>
      <c r="BI754" s="9"/>
      <c r="BJ754" s="11"/>
      <c r="BK754" s="16"/>
      <c r="BL754" s="11"/>
      <c r="BM754" s="11"/>
      <c r="BN754" s="11"/>
      <c r="BO754" s="11"/>
      <c r="BP754" s="11"/>
      <c r="BQ754" s="11"/>
      <c r="BR754" s="11"/>
      <c r="BS754" s="11"/>
      <c r="BT754" s="11"/>
      <c r="BU754" s="11"/>
      <c r="BV754" s="16"/>
      <c r="BW754" s="11"/>
      <c r="BX754" s="11"/>
      <c r="BY754" s="11"/>
      <c r="BZ754" s="11"/>
      <c r="CA754" s="11"/>
      <c r="CB754" s="11"/>
      <c r="CC754" s="9"/>
      <c r="CD754" s="9"/>
    </row>
    <row r="755" hidden="1">
      <c r="A755" s="11" t="s">
        <v>6287</v>
      </c>
      <c r="B755" s="10">
        <v>2012.0</v>
      </c>
      <c r="C755" s="11" t="s">
        <v>6288</v>
      </c>
      <c r="D755" s="11" t="s">
        <v>6289</v>
      </c>
      <c r="E755" s="9"/>
      <c r="F755" s="11" t="s">
        <v>6290</v>
      </c>
      <c r="G755" s="10">
        <v>40.0</v>
      </c>
      <c r="H755" s="10">
        <v>3.0</v>
      </c>
      <c r="I755" s="10">
        <v>314.0</v>
      </c>
      <c r="J755" s="10">
        <v>327.0</v>
      </c>
      <c r="K755" s="11" t="s">
        <v>6291</v>
      </c>
      <c r="L755" s="10">
        <v>41.0</v>
      </c>
      <c r="M755" s="11" t="s">
        <v>6292</v>
      </c>
      <c r="N755" s="11" t="s">
        <v>6293</v>
      </c>
      <c r="O755" s="12" t="s">
        <v>6294</v>
      </c>
      <c r="P755" s="11" t="s">
        <v>6295</v>
      </c>
      <c r="Q755" s="11" t="s">
        <v>89</v>
      </c>
      <c r="R755" s="9"/>
      <c r="S755" s="9"/>
      <c r="T755" s="9"/>
      <c r="U755" s="9"/>
      <c r="V755" s="17" t="s">
        <v>133</v>
      </c>
      <c r="W755" s="11" t="s">
        <v>90</v>
      </c>
      <c r="X755" s="13" t="s">
        <v>91</v>
      </c>
      <c r="Y755" s="14"/>
      <c r="Z755" s="9"/>
      <c r="AA755" s="13" t="s">
        <v>91</v>
      </c>
      <c r="AB755" s="9"/>
      <c r="AC755" s="9"/>
      <c r="AD755" s="9"/>
      <c r="AE755" s="9"/>
      <c r="AF755" s="9"/>
      <c r="AG755" s="15"/>
      <c r="AH755" s="9"/>
      <c r="AI755" s="9"/>
      <c r="AJ755" s="9"/>
      <c r="AK755" s="9"/>
      <c r="AL755" s="9"/>
      <c r="AM755" s="9"/>
      <c r="AN755" s="9"/>
      <c r="AO755" s="15"/>
      <c r="AP755" s="15"/>
      <c r="AQ755" s="9"/>
      <c r="AR755" s="9"/>
      <c r="AS755" s="9"/>
      <c r="AT755" s="9"/>
      <c r="AU755" s="9"/>
      <c r="AV755" s="9"/>
      <c r="AW755" s="9"/>
      <c r="AX755" s="15"/>
      <c r="AY755" s="9"/>
      <c r="AZ755" s="9"/>
      <c r="BA755" s="9"/>
      <c r="BB755" s="9"/>
      <c r="BC755" s="9"/>
      <c r="BD755" s="9"/>
      <c r="BE755" s="9"/>
      <c r="BF755" s="9"/>
      <c r="BG755" s="9"/>
      <c r="BH755" s="9"/>
      <c r="BI755" s="9"/>
      <c r="BJ755" s="11"/>
      <c r="BK755" s="16"/>
      <c r="BL755" s="11"/>
      <c r="BM755" s="11"/>
      <c r="BN755" s="11"/>
      <c r="BO755" s="11"/>
      <c r="BP755" s="11"/>
      <c r="BQ755" s="11"/>
      <c r="BR755" s="11"/>
      <c r="BS755" s="11"/>
      <c r="BT755" s="11"/>
      <c r="BU755" s="11"/>
      <c r="BV755" s="16"/>
      <c r="BW755" s="11"/>
      <c r="BX755" s="11"/>
      <c r="BY755" s="11"/>
      <c r="BZ755" s="11"/>
      <c r="CA755" s="11"/>
      <c r="CB755" s="11"/>
      <c r="CC755" s="9"/>
      <c r="CD755" s="9"/>
    </row>
    <row r="756" hidden="1">
      <c r="A756" s="11" t="s">
        <v>6296</v>
      </c>
      <c r="B756" s="10">
        <v>2017.0</v>
      </c>
      <c r="C756" s="11" t="s">
        <v>6297</v>
      </c>
      <c r="D756" s="11" t="s">
        <v>6298</v>
      </c>
      <c r="E756" s="9"/>
      <c r="F756" s="11" t="s">
        <v>1661</v>
      </c>
      <c r="G756" s="10">
        <v>51.0</v>
      </c>
      <c r="H756" s="9"/>
      <c r="I756" s="10">
        <v>669.0</v>
      </c>
      <c r="J756" s="10">
        <v>685.0</v>
      </c>
      <c r="K756" s="11" t="s">
        <v>6299</v>
      </c>
      <c r="L756" s="10">
        <v>14.0</v>
      </c>
      <c r="M756" s="11" t="s">
        <v>6300</v>
      </c>
      <c r="N756" s="11" t="s">
        <v>6301</v>
      </c>
      <c r="O756" s="12" t="s">
        <v>6302</v>
      </c>
      <c r="P756" s="11" t="s">
        <v>6303</v>
      </c>
      <c r="Q756" s="11" t="s">
        <v>89</v>
      </c>
      <c r="R756" s="9"/>
      <c r="S756" s="9"/>
      <c r="T756" s="9"/>
      <c r="U756" s="9"/>
      <c r="V756" s="17" t="s">
        <v>133</v>
      </c>
      <c r="W756" s="11" t="s">
        <v>90</v>
      </c>
      <c r="X756" s="13" t="s">
        <v>91</v>
      </c>
      <c r="Y756" s="14"/>
      <c r="Z756" s="9"/>
      <c r="AA756" s="13" t="s">
        <v>91</v>
      </c>
      <c r="AB756" s="9"/>
      <c r="AC756" s="9"/>
      <c r="AD756" s="9"/>
      <c r="AE756" s="9"/>
      <c r="AF756" s="9"/>
      <c r="AG756" s="15"/>
      <c r="AH756" s="9"/>
      <c r="AI756" s="9"/>
      <c r="AJ756" s="9"/>
      <c r="AK756" s="9"/>
      <c r="AL756" s="9"/>
      <c r="AM756" s="9"/>
      <c r="AN756" s="9"/>
      <c r="AO756" s="15"/>
      <c r="AP756" s="15"/>
      <c r="AQ756" s="9"/>
      <c r="AR756" s="9"/>
      <c r="AS756" s="9"/>
      <c r="AT756" s="9"/>
      <c r="AU756" s="9"/>
      <c r="AV756" s="9"/>
      <c r="AW756" s="9"/>
      <c r="AX756" s="15"/>
      <c r="AY756" s="9"/>
      <c r="AZ756" s="9"/>
      <c r="BA756" s="9"/>
      <c r="BB756" s="9"/>
      <c r="BC756" s="9"/>
      <c r="BD756" s="9"/>
      <c r="BE756" s="9"/>
      <c r="BF756" s="9"/>
      <c r="BG756" s="9"/>
      <c r="BH756" s="9"/>
      <c r="BI756" s="9"/>
      <c r="BJ756" s="11"/>
      <c r="BK756" s="16"/>
      <c r="BL756" s="11"/>
      <c r="BM756" s="11"/>
      <c r="BN756" s="11"/>
      <c r="BO756" s="11"/>
      <c r="BP756" s="11"/>
      <c r="BQ756" s="11"/>
      <c r="BR756" s="11"/>
      <c r="BS756" s="11"/>
      <c r="BT756" s="11"/>
      <c r="BU756" s="11"/>
      <c r="BV756" s="16"/>
      <c r="BW756" s="11"/>
      <c r="BX756" s="11"/>
      <c r="BY756" s="11"/>
      <c r="BZ756" s="11"/>
      <c r="CA756" s="11"/>
      <c r="CB756" s="11"/>
      <c r="CC756" s="9"/>
      <c r="CD756" s="9"/>
    </row>
    <row r="757" hidden="1">
      <c r="A757" s="11" t="s">
        <v>6304</v>
      </c>
      <c r="B757" s="10">
        <v>2022.0</v>
      </c>
      <c r="C757" s="11" t="s">
        <v>6305</v>
      </c>
      <c r="D757" s="11" t="s">
        <v>6306</v>
      </c>
      <c r="E757" s="9"/>
      <c r="F757" s="11" t="s">
        <v>6307</v>
      </c>
      <c r="G757" s="10">
        <v>117.0</v>
      </c>
      <c r="H757" s="9"/>
      <c r="I757" s="9"/>
      <c r="J757" s="9"/>
      <c r="K757" s="11" t="s">
        <v>6308</v>
      </c>
      <c r="M757" s="11" t="s">
        <v>6309</v>
      </c>
      <c r="N757" s="11" t="s">
        <v>6310</v>
      </c>
      <c r="O757" s="12" t="s">
        <v>6311</v>
      </c>
      <c r="P757" s="11" t="s">
        <v>6312</v>
      </c>
      <c r="Q757" s="11" t="s">
        <v>89</v>
      </c>
      <c r="R757" s="9"/>
      <c r="S757" s="9"/>
      <c r="T757" s="9"/>
      <c r="U757" s="9"/>
      <c r="V757" s="17" t="s">
        <v>133</v>
      </c>
      <c r="W757" s="11" t="s">
        <v>90</v>
      </c>
      <c r="X757" s="13" t="s">
        <v>91</v>
      </c>
      <c r="Y757" s="14"/>
      <c r="Z757" s="9"/>
      <c r="AA757" s="13" t="s">
        <v>91</v>
      </c>
      <c r="AB757" s="9"/>
      <c r="AC757" s="9"/>
      <c r="AD757" s="9"/>
      <c r="AE757" s="9"/>
      <c r="AF757" s="9"/>
      <c r="AG757" s="15"/>
      <c r="AH757" s="9"/>
      <c r="AI757" s="9"/>
      <c r="AJ757" s="9"/>
      <c r="AK757" s="9"/>
      <c r="AL757" s="9"/>
      <c r="AM757" s="9"/>
      <c r="AN757" s="9"/>
      <c r="AO757" s="15"/>
      <c r="AP757" s="15"/>
      <c r="AQ757" s="9"/>
      <c r="AR757" s="9"/>
      <c r="AS757" s="9"/>
      <c r="AT757" s="9"/>
      <c r="AU757" s="9"/>
      <c r="AV757" s="9"/>
      <c r="AW757" s="9"/>
      <c r="AX757" s="15"/>
      <c r="AY757" s="9"/>
      <c r="AZ757" s="9"/>
      <c r="BA757" s="9"/>
      <c r="BB757" s="9"/>
      <c r="BC757" s="9"/>
      <c r="BD757" s="9"/>
      <c r="BE757" s="9"/>
      <c r="BF757" s="9"/>
      <c r="BG757" s="9"/>
      <c r="BH757" s="9"/>
      <c r="BI757" s="9"/>
      <c r="BJ757" s="11"/>
      <c r="BK757" s="16"/>
      <c r="BL757" s="11"/>
      <c r="BM757" s="11"/>
      <c r="BN757" s="11"/>
      <c r="BO757" s="11"/>
      <c r="BP757" s="11"/>
      <c r="BQ757" s="11"/>
      <c r="BR757" s="11"/>
      <c r="BS757" s="11"/>
      <c r="BT757" s="11"/>
      <c r="BU757" s="11"/>
      <c r="BV757" s="16"/>
      <c r="BW757" s="11"/>
      <c r="BX757" s="11"/>
      <c r="BY757" s="11"/>
      <c r="BZ757" s="11"/>
      <c r="CA757" s="11"/>
      <c r="CB757" s="11"/>
      <c r="CC757" s="9"/>
      <c r="CD757" s="9"/>
    </row>
    <row r="758" hidden="1">
      <c r="A758" s="11" t="s">
        <v>6313</v>
      </c>
      <c r="B758" s="10">
        <v>2020.0</v>
      </c>
      <c r="C758" s="11" t="s">
        <v>6314</v>
      </c>
      <c r="D758" s="11" t="s">
        <v>6315</v>
      </c>
      <c r="E758" s="9"/>
      <c r="F758" s="11" t="s">
        <v>6316</v>
      </c>
      <c r="G758" s="10">
        <v>15.0</v>
      </c>
      <c r="H758" s="10">
        <v>1.0</v>
      </c>
      <c r="I758" s="10">
        <v>9.0</v>
      </c>
      <c r="J758" s="10">
        <v>16.0</v>
      </c>
      <c r="K758" s="11" t="s">
        <v>6317</v>
      </c>
      <c r="L758" s="10">
        <v>9.0</v>
      </c>
      <c r="M758" s="11" t="s">
        <v>6318</v>
      </c>
      <c r="N758" s="11" t="s">
        <v>6319</v>
      </c>
      <c r="O758" s="12" t="s">
        <v>6320</v>
      </c>
      <c r="P758" s="11" t="s">
        <v>6321</v>
      </c>
      <c r="Q758" s="11" t="s">
        <v>89</v>
      </c>
      <c r="R758" s="9"/>
      <c r="S758" s="9"/>
      <c r="T758" s="9"/>
      <c r="U758" s="9"/>
      <c r="V758" s="17" t="s">
        <v>133</v>
      </c>
      <c r="W758" s="11" t="s">
        <v>90</v>
      </c>
      <c r="X758" s="13" t="s">
        <v>91</v>
      </c>
      <c r="Y758" s="14"/>
      <c r="Z758" s="9"/>
      <c r="AA758" s="13" t="s">
        <v>91</v>
      </c>
      <c r="AB758" s="9"/>
      <c r="AC758" s="9"/>
      <c r="AD758" s="9"/>
      <c r="AE758" s="9"/>
      <c r="AF758" s="9"/>
      <c r="AG758" s="15"/>
      <c r="AH758" s="9"/>
      <c r="AI758" s="9"/>
      <c r="AJ758" s="9"/>
      <c r="AK758" s="9"/>
      <c r="AL758" s="9"/>
      <c r="AM758" s="9"/>
      <c r="AN758" s="9"/>
      <c r="AO758" s="15"/>
      <c r="AP758" s="15"/>
      <c r="AQ758" s="9"/>
      <c r="AR758" s="9"/>
      <c r="AS758" s="9"/>
      <c r="AT758" s="9"/>
      <c r="AU758" s="9"/>
      <c r="AV758" s="9"/>
      <c r="AW758" s="9"/>
      <c r="AX758" s="15"/>
      <c r="AY758" s="9"/>
      <c r="AZ758" s="9"/>
      <c r="BA758" s="9"/>
      <c r="BB758" s="9"/>
      <c r="BC758" s="9"/>
      <c r="BD758" s="9"/>
      <c r="BE758" s="9"/>
      <c r="BF758" s="9"/>
      <c r="BG758" s="9"/>
      <c r="BH758" s="9"/>
      <c r="BI758" s="9"/>
      <c r="BJ758" s="11"/>
      <c r="BK758" s="16"/>
      <c r="BL758" s="11"/>
      <c r="BM758" s="11"/>
      <c r="BN758" s="11"/>
      <c r="BO758" s="11"/>
      <c r="BP758" s="11"/>
      <c r="BQ758" s="11"/>
      <c r="BR758" s="11"/>
      <c r="BS758" s="11"/>
      <c r="BT758" s="11"/>
      <c r="BU758" s="11"/>
      <c r="BV758" s="16"/>
      <c r="BW758" s="11"/>
      <c r="BX758" s="11"/>
      <c r="BY758" s="11"/>
      <c r="BZ758" s="11"/>
      <c r="CA758" s="11"/>
      <c r="CB758" s="11"/>
      <c r="CC758" s="9"/>
      <c r="CD758" s="9"/>
    </row>
    <row r="759" hidden="1">
      <c r="A759" s="11" t="s">
        <v>6322</v>
      </c>
      <c r="B759" s="10">
        <v>2018.0</v>
      </c>
      <c r="C759" s="11" t="s">
        <v>6323</v>
      </c>
      <c r="D759" s="11" t="s">
        <v>6324</v>
      </c>
      <c r="E759" s="9"/>
      <c r="F759" s="11" t="s">
        <v>6325</v>
      </c>
      <c r="G759" s="10">
        <v>61.0</v>
      </c>
      <c r="H759" s="9"/>
      <c r="I759" s="10">
        <v>42.0</v>
      </c>
      <c r="J759" s="10">
        <v>57.0</v>
      </c>
      <c r="K759" s="11" t="s">
        <v>6326</v>
      </c>
      <c r="L759" s="10">
        <v>39.0</v>
      </c>
      <c r="M759" s="11" t="s">
        <v>6327</v>
      </c>
      <c r="N759" s="11" t="s">
        <v>6328</v>
      </c>
      <c r="O759" s="12" t="s">
        <v>6329</v>
      </c>
      <c r="P759" s="11" t="s">
        <v>6330</v>
      </c>
      <c r="Q759" s="11" t="s">
        <v>89</v>
      </c>
      <c r="R759" s="9"/>
      <c r="S759" s="9"/>
      <c r="T759" s="9"/>
      <c r="U759" s="9"/>
      <c r="V759" s="17" t="s">
        <v>133</v>
      </c>
      <c r="W759" s="11" t="s">
        <v>90</v>
      </c>
      <c r="X759" s="13" t="s">
        <v>91</v>
      </c>
      <c r="Y759" s="14"/>
      <c r="Z759" s="9"/>
      <c r="AA759" s="13" t="s">
        <v>91</v>
      </c>
      <c r="AB759" s="9"/>
      <c r="AC759" s="9"/>
      <c r="AD759" s="9"/>
      <c r="AE759" s="9"/>
      <c r="AF759" s="9"/>
      <c r="AG759" s="15"/>
      <c r="AH759" s="9"/>
      <c r="AI759" s="9"/>
      <c r="AJ759" s="9"/>
      <c r="AK759" s="9"/>
      <c r="AL759" s="9"/>
      <c r="AM759" s="9"/>
      <c r="AN759" s="9"/>
      <c r="AO759" s="15"/>
      <c r="AP759" s="15"/>
      <c r="AQ759" s="9"/>
      <c r="AR759" s="9"/>
      <c r="AS759" s="9"/>
      <c r="AT759" s="9"/>
      <c r="AU759" s="9"/>
      <c r="AV759" s="9"/>
      <c r="AW759" s="9"/>
      <c r="AX759" s="15"/>
      <c r="AY759" s="9"/>
      <c r="AZ759" s="9"/>
      <c r="BA759" s="9"/>
      <c r="BB759" s="9"/>
      <c r="BC759" s="9"/>
      <c r="BD759" s="9"/>
      <c r="BE759" s="9"/>
      <c r="BF759" s="9"/>
      <c r="BG759" s="9"/>
      <c r="BH759" s="9"/>
      <c r="BI759" s="9"/>
      <c r="BJ759" s="11"/>
      <c r="BK759" s="16"/>
      <c r="BL759" s="11"/>
      <c r="BM759" s="11"/>
      <c r="BN759" s="11"/>
      <c r="BO759" s="11"/>
      <c r="BP759" s="11"/>
      <c r="BQ759" s="11"/>
      <c r="BR759" s="11"/>
      <c r="BS759" s="11"/>
      <c r="BT759" s="11"/>
      <c r="BU759" s="11"/>
      <c r="BV759" s="16"/>
      <c r="BW759" s="11"/>
      <c r="BX759" s="11"/>
      <c r="BY759" s="11"/>
      <c r="BZ759" s="11"/>
      <c r="CA759" s="11"/>
      <c r="CB759" s="11"/>
      <c r="CC759" s="9"/>
      <c r="CD759" s="9"/>
    </row>
    <row r="760" hidden="1">
      <c r="A760" s="11" t="s">
        <v>6331</v>
      </c>
      <c r="B760" s="10">
        <v>2020.0</v>
      </c>
      <c r="C760" s="11" t="s">
        <v>6332</v>
      </c>
      <c r="D760" s="11" t="s">
        <v>6333</v>
      </c>
      <c r="E760" s="9"/>
      <c r="F760" s="11" t="s">
        <v>6334</v>
      </c>
      <c r="G760" s="10">
        <v>6.0</v>
      </c>
      <c r="H760" s="9"/>
      <c r="I760" s="10">
        <v>181.0</v>
      </c>
      <c r="J760" s="10">
        <v>189.0</v>
      </c>
      <c r="K760" s="11" t="s">
        <v>6335</v>
      </c>
      <c r="L760" s="10">
        <v>3.0</v>
      </c>
      <c r="M760" s="11" t="s">
        <v>6336</v>
      </c>
      <c r="N760" s="11" t="s">
        <v>6337</v>
      </c>
      <c r="O760" s="12" t="s">
        <v>6338</v>
      </c>
      <c r="P760" s="11" t="s">
        <v>6339</v>
      </c>
      <c r="Q760" s="11" t="s">
        <v>89</v>
      </c>
      <c r="R760" s="9"/>
      <c r="S760" s="9"/>
      <c r="T760" s="9"/>
      <c r="U760" s="9"/>
      <c r="V760" s="17" t="s">
        <v>133</v>
      </c>
      <c r="W760" s="11" t="s">
        <v>90</v>
      </c>
      <c r="X760" s="13" t="s">
        <v>91</v>
      </c>
      <c r="Y760" s="14"/>
      <c r="Z760" s="9"/>
      <c r="AA760" s="13" t="s">
        <v>91</v>
      </c>
      <c r="AB760" s="9"/>
      <c r="AC760" s="9"/>
      <c r="AD760" s="9"/>
      <c r="AE760" s="9"/>
      <c r="AF760" s="9"/>
      <c r="AG760" s="15"/>
      <c r="AH760" s="9"/>
      <c r="AI760" s="9"/>
      <c r="AJ760" s="9"/>
      <c r="AK760" s="9"/>
      <c r="AL760" s="9"/>
      <c r="AM760" s="9"/>
      <c r="AN760" s="9"/>
      <c r="AO760" s="15"/>
      <c r="AP760" s="15"/>
      <c r="AQ760" s="9"/>
      <c r="AR760" s="9"/>
      <c r="AS760" s="9"/>
      <c r="AT760" s="9"/>
      <c r="AU760" s="9"/>
      <c r="AV760" s="9"/>
      <c r="AW760" s="9"/>
      <c r="AX760" s="15"/>
      <c r="AY760" s="9"/>
      <c r="AZ760" s="9"/>
      <c r="BA760" s="9"/>
      <c r="BB760" s="9"/>
      <c r="BC760" s="9"/>
      <c r="BD760" s="9"/>
      <c r="BE760" s="9"/>
      <c r="BF760" s="9"/>
      <c r="BG760" s="9"/>
      <c r="BH760" s="9"/>
      <c r="BI760" s="9"/>
      <c r="BJ760" s="11"/>
      <c r="BK760" s="16"/>
      <c r="BL760" s="11"/>
      <c r="BM760" s="11"/>
      <c r="BN760" s="11"/>
      <c r="BO760" s="11"/>
      <c r="BP760" s="11"/>
      <c r="BQ760" s="11"/>
      <c r="BR760" s="11"/>
      <c r="BS760" s="11"/>
      <c r="BT760" s="11"/>
      <c r="BU760" s="11"/>
      <c r="BV760" s="16"/>
      <c r="BW760" s="11"/>
      <c r="BX760" s="11"/>
      <c r="BY760" s="11"/>
      <c r="BZ760" s="11"/>
      <c r="CA760" s="11"/>
      <c r="CB760" s="11"/>
      <c r="CC760" s="9"/>
      <c r="CD760" s="9"/>
    </row>
    <row r="761" hidden="1">
      <c r="A761" s="11" t="s">
        <v>6340</v>
      </c>
      <c r="B761" s="10">
        <v>2021.0</v>
      </c>
      <c r="C761" s="11" t="s">
        <v>6341</v>
      </c>
      <c r="D761" s="11" t="s">
        <v>6342</v>
      </c>
      <c r="E761" s="9"/>
      <c r="F761" s="11" t="s">
        <v>107</v>
      </c>
      <c r="G761" s="10">
        <v>1278.0</v>
      </c>
      <c r="H761" s="9"/>
      <c r="I761" s="10">
        <v>192.0</v>
      </c>
      <c r="J761" s="10">
        <v>201.0</v>
      </c>
      <c r="K761" s="11" t="s">
        <v>6343</v>
      </c>
      <c r="L761" s="10">
        <v>1.0</v>
      </c>
      <c r="M761" s="11" t="s">
        <v>6344</v>
      </c>
      <c r="N761" s="11" t="s">
        <v>6345</v>
      </c>
      <c r="O761" s="12" t="s">
        <v>6346</v>
      </c>
      <c r="P761" s="11" t="s">
        <v>6347</v>
      </c>
      <c r="Q761" s="11" t="s">
        <v>89</v>
      </c>
      <c r="R761" s="9"/>
      <c r="S761" s="9"/>
      <c r="T761" s="9"/>
      <c r="U761" s="9"/>
      <c r="V761" s="17" t="s">
        <v>133</v>
      </c>
      <c r="W761" s="11" t="s">
        <v>90</v>
      </c>
      <c r="X761" s="13" t="s">
        <v>91</v>
      </c>
      <c r="Y761" s="14"/>
      <c r="Z761" s="9"/>
      <c r="AA761" s="13" t="s">
        <v>91</v>
      </c>
      <c r="AB761" s="9"/>
      <c r="AC761" s="9"/>
      <c r="AD761" s="9"/>
      <c r="AE761" s="9"/>
      <c r="AF761" s="9"/>
      <c r="AG761" s="15"/>
      <c r="AH761" s="9"/>
      <c r="AI761" s="9"/>
      <c r="AJ761" s="9"/>
      <c r="AK761" s="9"/>
      <c r="AL761" s="9"/>
      <c r="AM761" s="9"/>
      <c r="AN761" s="9"/>
      <c r="AO761" s="15"/>
      <c r="AP761" s="15"/>
      <c r="AQ761" s="9"/>
      <c r="AR761" s="9"/>
      <c r="AS761" s="9"/>
      <c r="AT761" s="9"/>
      <c r="AU761" s="9"/>
      <c r="AV761" s="9"/>
      <c r="AW761" s="9"/>
      <c r="AX761" s="15"/>
      <c r="AY761" s="9"/>
      <c r="AZ761" s="9"/>
      <c r="BA761" s="9"/>
      <c r="BB761" s="9"/>
      <c r="BC761" s="9"/>
      <c r="BD761" s="9"/>
      <c r="BE761" s="9"/>
      <c r="BF761" s="9"/>
      <c r="BG761" s="9"/>
      <c r="BH761" s="9"/>
      <c r="BI761" s="9"/>
      <c r="BJ761" s="11"/>
      <c r="BK761" s="16"/>
      <c r="BL761" s="11"/>
      <c r="BM761" s="11"/>
      <c r="BN761" s="11"/>
      <c r="BO761" s="11"/>
      <c r="BP761" s="11"/>
      <c r="BQ761" s="11"/>
      <c r="BR761" s="11"/>
      <c r="BS761" s="11"/>
      <c r="BT761" s="11"/>
      <c r="BU761" s="11"/>
      <c r="BV761" s="16"/>
      <c r="BW761" s="11"/>
      <c r="BX761" s="11"/>
      <c r="BY761" s="11"/>
      <c r="BZ761" s="11"/>
      <c r="CA761" s="11"/>
      <c r="CB761" s="11"/>
      <c r="CC761" s="9"/>
      <c r="CD761" s="9"/>
    </row>
    <row r="762" hidden="1">
      <c r="A762" s="11" t="s">
        <v>6348</v>
      </c>
      <c r="B762" s="10">
        <v>2020.0</v>
      </c>
      <c r="C762" s="11" t="s">
        <v>6349</v>
      </c>
      <c r="D762" s="11" t="s">
        <v>6350</v>
      </c>
      <c r="E762" s="9"/>
      <c r="F762" s="11" t="s">
        <v>2057</v>
      </c>
      <c r="G762" s="10">
        <v>8.0</v>
      </c>
      <c r="H762" s="10">
        <v>2.0</v>
      </c>
      <c r="I762" s="10">
        <v>273.0</v>
      </c>
      <c r="J762" s="10">
        <v>284.0</v>
      </c>
      <c r="K762" s="11" t="s">
        <v>6351</v>
      </c>
      <c r="L762" s="10">
        <v>27.0</v>
      </c>
      <c r="M762" s="11" t="s">
        <v>6352</v>
      </c>
      <c r="N762" s="11" t="s">
        <v>6353</v>
      </c>
      <c r="O762" s="12" t="s">
        <v>6354</v>
      </c>
      <c r="P762" s="11" t="s">
        <v>6355</v>
      </c>
      <c r="Q762" s="11" t="s">
        <v>89</v>
      </c>
      <c r="R762" s="9"/>
      <c r="S762" s="9"/>
      <c r="T762" s="9"/>
      <c r="U762" s="9"/>
      <c r="V762" s="17" t="s">
        <v>133</v>
      </c>
      <c r="W762" s="11" t="s">
        <v>90</v>
      </c>
      <c r="X762" s="13" t="s">
        <v>91</v>
      </c>
      <c r="Y762" s="14"/>
      <c r="Z762" s="9"/>
      <c r="AA762" s="13" t="s">
        <v>91</v>
      </c>
      <c r="AB762" s="9"/>
      <c r="AC762" s="9"/>
      <c r="AD762" s="9"/>
      <c r="AE762" s="9"/>
      <c r="AF762" s="9"/>
      <c r="AG762" s="15"/>
      <c r="AH762" s="9"/>
      <c r="AI762" s="9"/>
      <c r="AJ762" s="9"/>
      <c r="AK762" s="9"/>
      <c r="AL762" s="9"/>
      <c r="AM762" s="9"/>
      <c r="AN762" s="9"/>
      <c r="AO762" s="15"/>
      <c r="AP762" s="15"/>
      <c r="AQ762" s="9"/>
      <c r="AR762" s="9"/>
      <c r="AS762" s="9"/>
      <c r="AT762" s="9"/>
      <c r="AU762" s="9"/>
      <c r="AV762" s="9"/>
      <c r="AW762" s="9"/>
      <c r="AX762" s="15"/>
      <c r="AY762" s="9"/>
      <c r="AZ762" s="9"/>
      <c r="BA762" s="9"/>
      <c r="BB762" s="9"/>
      <c r="BC762" s="9"/>
      <c r="BD762" s="9"/>
      <c r="BE762" s="9"/>
      <c r="BF762" s="9"/>
      <c r="BG762" s="9"/>
      <c r="BH762" s="9"/>
      <c r="BI762" s="9"/>
      <c r="BJ762" s="11"/>
      <c r="BK762" s="16"/>
      <c r="BL762" s="11"/>
      <c r="BM762" s="11"/>
      <c r="BN762" s="11"/>
      <c r="BO762" s="11"/>
      <c r="BP762" s="11"/>
      <c r="BQ762" s="11"/>
      <c r="BR762" s="11"/>
      <c r="BS762" s="11"/>
      <c r="BT762" s="11"/>
      <c r="BU762" s="11"/>
      <c r="BV762" s="16"/>
      <c r="BW762" s="11"/>
      <c r="BX762" s="11"/>
      <c r="BY762" s="11"/>
      <c r="BZ762" s="11"/>
      <c r="CA762" s="11"/>
      <c r="CB762" s="11"/>
      <c r="CC762" s="9"/>
      <c r="CD762" s="9"/>
    </row>
    <row r="763">
      <c r="A763" s="11" t="s">
        <v>6356</v>
      </c>
      <c r="B763" s="10">
        <v>2020.0</v>
      </c>
      <c r="C763" s="11" t="s">
        <v>6357</v>
      </c>
      <c r="D763" s="11" t="s">
        <v>6358</v>
      </c>
      <c r="E763" s="11" t="s">
        <v>185</v>
      </c>
      <c r="F763" s="11" t="s">
        <v>6359</v>
      </c>
      <c r="G763" s="10">
        <v>26.0</v>
      </c>
      <c r="H763" s="10">
        <v>2.0</v>
      </c>
      <c r="I763" s="10">
        <v>95.0</v>
      </c>
      <c r="J763" s="10">
        <v>119.0</v>
      </c>
      <c r="K763" s="11" t="s">
        <v>6360</v>
      </c>
      <c r="L763" s="10">
        <v>2.0</v>
      </c>
      <c r="M763" s="11" t="s">
        <v>6361</v>
      </c>
      <c r="N763" s="11" t="s">
        <v>6362</v>
      </c>
      <c r="O763" s="12" t="s">
        <v>6363</v>
      </c>
      <c r="P763" s="11" t="s">
        <v>6364</v>
      </c>
      <c r="Q763" s="11" t="s">
        <v>89</v>
      </c>
      <c r="R763" s="9"/>
      <c r="S763" s="9"/>
      <c r="T763" s="9"/>
      <c r="U763" s="9"/>
      <c r="V763" s="17" t="s">
        <v>133</v>
      </c>
      <c r="W763" s="9"/>
      <c r="X763" s="17" t="s">
        <v>133</v>
      </c>
      <c r="Y763" s="18"/>
      <c r="Z763" s="9"/>
      <c r="AA763" s="17" t="s">
        <v>133</v>
      </c>
      <c r="AB763" s="11" t="s">
        <v>192</v>
      </c>
      <c r="AC763" s="9"/>
      <c r="AD763" s="9"/>
      <c r="AE763" s="9"/>
      <c r="AF763" s="11" t="s">
        <v>194</v>
      </c>
      <c r="AG763" s="20"/>
      <c r="AH763" s="21"/>
      <c r="AI763" s="23" t="s">
        <v>90</v>
      </c>
      <c r="AJ763" s="23" t="s">
        <v>90</v>
      </c>
      <c r="AK763" s="23" t="s">
        <v>90</v>
      </c>
      <c r="AL763" s="23" t="s">
        <v>90</v>
      </c>
      <c r="AM763" s="23" t="s">
        <v>90</v>
      </c>
      <c r="AN763" s="21"/>
      <c r="AO763" s="15"/>
      <c r="AP763" s="15"/>
      <c r="AQ763" s="9"/>
      <c r="AR763" s="9"/>
      <c r="AS763" s="9"/>
      <c r="AT763" s="11" t="s">
        <v>90</v>
      </c>
      <c r="AU763" s="11"/>
      <c r="AV763" s="11" t="s">
        <v>90</v>
      </c>
      <c r="AW763" s="11"/>
      <c r="AX763" s="16" t="s">
        <v>90</v>
      </c>
      <c r="AY763" s="11" t="s">
        <v>90</v>
      </c>
      <c r="AZ763" s="11" t="s">
        <v>90</v>
      </c>
      <c r="BA763" s="9"/>
      <c r="BB763" s="9"/>
      <c r="BC763" s="29" t="s">
        <v>90</v>
      </c>
      <c r="BD763" s="9"/>
      <c r="BE763" s="9"/>
      <c r="BF763" s="9"/>
      <c r="BG763" s="9"/>
      <c r="BH763" s="9"/>
      <c r="BI763" s="9"/>
      <c r="BJ763" s="11" t="s">
        <v>6365</v>
      </c>
      <c r="BK763" s="16" t="s">
        <v>90</v>
      </c>
      <c r="BL763" s="11" t="s">
        <v>90</v>
      </c>
      <c r="BM763" s="11"/>
      <c r="BN763" s="11" t="s">
        <v>90</v>
      </c>
      <c r="BO763" s="11" t="s">
        <v>90</v>
      </c>
      <c r="BP763" s="11"/>
      <c r="BQ763" s="11"/>
      <c r="BR763" s="11" t="s">
        <v>90</v>
      </c>
      <c r="BS763" s="11"/>
      <c r="BT763" s="11"/>
      <c r="BU763" s="11"/>
      <c r="BV763" s="16" t="s">
        <v>90</v>
      </c>
      <c r="BW763" s="11"/>
      <c r="BX763" s="11"/>
      <c r="BY763" s="11"/>
      <c r="BZ763" s="11"/>
      <c r="CA763" s="11"/>
      <c r="CB763" s="11"/>
      <c r="CC763" s="11" t="s">
        <v>680</v>
      </c>
      <c r="CD763" s="11" t="s">
        <v>197</v>
      </c>
    </row>
    <row r="764" hidden="1">
      <c r="A764" s="11" t="s">
        <v>6366</v>
      </c>
      <c r="B764" s="10">
        <v>2021.0</v>
      </c>
      <c r="C764" s="11" t="s">
        <v>6367</v>
      </c>
      <c r="D764" s="11" t="s">
        <v>6368</v>
      </c>
      <c r="E764" s="9"/>
      <c r="F764" s="11" t="s">
        <v>6369</v>
      </c>
      <c r="G764" s="10">
        <v>18.0</v>
      </c>
      <c r="H764" s="9"/>
      <c r="I764" s="10">
        <v>535.0</v>
      </c>
      <c r="J764" s="10">
        <v>552.0</v>
      </c>
      <c r="K764" s="11" t="s">
        <v>6370</v>
      </c>
      <c r="M764" s="11" t="s">
        <v>6371</v>
      </c>
      <c r="N764" s="11" t="s">
        <v>6372</v>
      </c>
      <c r="O764" s="12" t="s">
        <v>6373</v>
      </c>
      <c r="P764" s="11" t="s">
        <v>6374</v>
      </c>
      <c r="Q764" s="11" t="s">
        <v>89</v>
      </c>
      <c r="R764" s="9"/>
      <c r="S764" s="9"/>
      <c r="T764" s="9"/>
      <c r="U764" s="9"/>
      <c r="V764" s="17" t="s">
        <v>133</v>
      </c>
      <c r="W764" s="11" t="s">
        <v>90</v>
      </c>
      <c r="X764" s="13" t="s">
        <v>91</v>
      </c>
      <c r="Y764" s="14"/>
      <c r="Z764" s="9"/>
      <c r="AA764" s="13" t="s">
        <v>91</v>
      </c>
      <c r="AB764" s="9"/>
      <c r="AC764" s="9"/>
      <c r="AD764" s="9"/>
      <c r="AE764" s="9"/>
      <c r="AF764" s="9"/>
      <c r="AG764" s="15"/>
      <c r="AH764" s="9"/>
      <c r="AI764" s="9"/>
      <c r="AJ764" s="9"/>
      <c r="AK764" s="9"/>
      <c r="AL764" s="9"/>
      <c r="AM764" s="9"/>
      <c r="AN764" s="9"/>
      <c r="AO764" s="15"/>
      <c r="AP764" s="15"/>
      <c r="AQ764" s="9"/>
      <c r="AR764" s="9"/>
      <c r="AS764" s="9"/>
      <c r="AT764" s="9"/>
      <c r="AU764" s="9"/>
      <c r="AV764" s="9"/>
      <c r="AW764" s="9"/>
      <c r="AX764" s="15"/>
      <c r="AY764" s="9"/>
      <c r="AZ764" s="9"/>
      <c r="BA764" s="9"/>
      <c r="BB764" s="9"/>
      <c r="BC764" s="9"/>
      <c r="BD764" s="9"/>
      <c r="BE764" s="9"/>
      <c r="BF764" s="9"/>
      <c r="BG764" s="9"/>
      <c r="BH764" s="9"/>
      <c r="BI764" s="9"/>
      <c r="BJ764" s="11"/>
      <c r="BK764" s="16"/>
      <c r="BL764" s="11"/>
      <c r="BM764" s="11"/>
      <c r="BN764" s="11"/>
      <c r="BO764" s="11"/>
      <c r="BP764" s="11"/>
      <c r="BQ764" s="11"/>
      <c r="BR764" s="11"/>
      <c r="BS764" s="11"/>
      <c r="BT764" s="11"/>
      <c r="BU764" s="11"/>
      <c r="BV764" s="16"/>
      <c r="BW764" s="11"/>
      <c r="BX764" s="11"/>
      <c r="BY764" s="11"/>
      <c r="BZ764" s="11"/>
      <c r="CA764" s="11"/>
      <c r="CB764" s="11"/>
      <c r="CC764" s="9"/>
      <c r="CD764" s="9"/>
    </row>
    <row r="765" hidden="1">
      <c r="A765" s="9"/>
      <c r="B765" s="10">
        <v>2016.0</v>
      </c>
      <c r="C765" s="11" t="s">
        <v>6375</v>
      </c>
      <c r="D765" s="11" t="s">
        <v>6376</v>
      </c>
      <c r="E765" s="9"/>
      <c r="F765" s="11" t="s">
        <v>6377</v>
      </c>
      <c r="K765" s="11" t="s">
        <v>6378</v>
      </c>
      <c r="L765" s="10">
        <v>3.0</v>
      </c>
      <c r="M765" s="11" t="s">
        <v>6379</v>
      </c>
      <c r="N765" s="11" t="s">
        <v>6380</v>
      </c>
      <c r="O765" s="12" t="s">
        <v>6381</v>
      </c>
      <c r="P765" s="11" t="s">
        <v>6382</v>
      </c>
      <c r="Q765" s="11" t="s">
        <v>89</v>
      </c>
      <c r="R765" s="9"/>
      <c r="S765" s="9"/>
      <c r="T765" s="9"/>
      <c r="U765" s="9"/>
      <c r="V765" s="17" t="s">
        <v>133</v>
      </c>
      <c r="W765" s="11" t="s">
        <v>90</v>
      </c>
      <c r="X765" s="13" t="s">
        <v>91</v>
      </c>
      <c r="Y765" s="14"/>
      <c r="Z765" s="9"/>
      <c r="AA765" s="13" t="s">
        <v>91</v>
      </c>
      <c r="AB765" s="9"/>
      <c r="AC765" s="9"/>
      <c r="AD765" s="9"/>
      <c r="AE765" s="9"/>
      <c r="AF765" s="9"/>
      <c r="AG765" s="15"/>
      <c r="AH765" s="9"/>
      <c r="AI765" s="9"/>
      <c r="AJ765" s="9"/>
      <c r="AK765" s="9"/>
      <c r="AL765" s="9"/>
      <c r="AM765" s="9"/>
      <c r="AN765" s="9"/>
      <c r="AO765" s="15"/>
      <c r="AP765" s="15"/>
      <c r="AQ765" s="9"/>
      <c r="AR765" s="9"/>
      <c r="AS765" s="9"/>
      <c r="AT765" s="9"/>
      <c r="AU765" s="9"/>
      <c r="AV765" s="9"/>
      <c r="AW765" s="9"/>
      <c r="AX765" s="15"/>
      <c r="AY765" s="9"/>
      <c r="AZ765" s="9"/>
      <c r="BA765" s="9"/>
      <c r="BB765" s="9"/>
      <c r="BC765" s="9"/>
      <c r="BD765" s="9"/>
      <c r="BE765" s="9"/>
      <c r="BF765" s="9"/>
      <c r="BG765" s="9"/>
      <c r="BH765" s="9"/>
      <c r="BI765" s="9"/>
      <c r="BJ765" s="11"/>
      <c r="BK765" s="16"/>
      <c r="BL765" s="11"/>
      <c r="BM765" s="11"/>
      <c r="BN765" s="11"/>
      <c r="BO765" s="11"/>
      <c r="BP765" s="11"/>
      <c r="BQ765" s="11"/>
      <c r="BR765" s="11"/>
      <c r="BS765" s="11"/>
      <c r="BT765" s="11"/>
      <c r="BU765" s="11"/>
      <c r="BV765" s="16"/>
      <c r="BW765" s="11"/>
      <c r="BX765" s="11"/>
      <c r="BY765" s="11"/>
      <c r="BZ765" s="11"/>
      <c r="CA765" s="11"/>
      <c r="CB765" s="11"/>
      <c r="CC765" s="9"/>
      <c r="CD765" s="9"/>
    </row>
    <row r="766" hidden="1">
      <c r="A766" s="11" t="s">
        <v>6383</v>
      </c>
      <c r="B766" s="10">
        <v>2018.0</v>
      </c>
      <c r="C766" s="11" t="s">
        <v>6384</v>
      </c>
      <c r="D766" s="11" t="s">
        <v>6385</v>
      </c>
      <c r="E766" s="9"/>
      <c r="F766" s="11" t="s">
        <v>6386</v>
      </c>
      <c r="G766" s="10">
        <v>19.0</v>
      </c>
      <c r="H766" s="10">
        <v>3.0</v>
      </c>
      <c r="I766" s="10">
        <v>141.0</v>
      </c>
      <c r="J766" s="10">
        <v>153.0</v>
      </c>
      <c r="K766" s="11" t="s">
        <v>6387</v>
      </c>
      <c r="L766" s="10">
        <v>11.0</v>
      </c>
      <c r="M766" s="11" t="s">
        <v>6388</v>
      </c>
      <c r="N766" s="11" t="s">
        <v>6389</v>
      </c>
      <c r="O766" s="12" t="s">
        <v>6390</v>
      </c>
      <c r="P766" s="11" t="s">
        <v>6391</v>
      </c>
      <c r="Q766" s="11" t="s">
        <v>89</v>
      </c>
      <c r="R766" s="9"/>
      <c r="S766" s="9"/>
      <c r="T766" s="9"/>
      <c r="U766" s="9"/>
      <c r="V766" s="17" t="s">
        <v>133</v>
      </c>
      <c r="W766" s="11" t="s">
        <v>90</v>
      </c>
      <c r="X766" s="13" t="s">
        <v>91</v>
      </c>
      <c r="Y766" s="14"/>
      <c r="Z766" s="9"/>
      <c r="AA766" s="13" t="s">
        <v>91</v>
      </c>
      <c r="AB766" s="9"/>
      <c r="AC766" s="9"/>
      <c r="AD766" s="9"/>
      <c r="AE766" s="9"/>
      <c r="AF766" s="9"/>
      <c r="AG766" s="15"/>
      <c r="AH766" s="9"/>
      <c r="AI766" s="9"/>
      <c r="AJ766" s="9"/>
      <c r="AK766" s="9"/>
      <c r="AL766" s="9"/>
      <c r="AM766" s="9"/>
      <c r="AN766" s="9"/>
      <c r="AO766" s="15"/>
      <c r="AP766" s="15"/>
      <c r="AQ766" s="9"/>
      <c r="AR766" s="9"/>
      <c r="AS766" s="9"/>
      <c r="AT766" s="9"/>
      <c r="AU766" s="9"/>
      <c r="AV766" s="9"/>
      <c r="AW766" s="9"/>
      <c r="AX766" s="15"/>
      <c r="AY766" s="9"/>
      <c r="AZ766" s="9"/>
      <c r="BA766" s="9"/>
      <c r="BB766" s="9"/>
      <c r="BC766" s="9"/>
      <c r="BD766" s="9"/>
      <c r="BE766" s="9"/>
      <c r="BF766" s="9"/>
      <c r="BG766" s="9"/>
      <c r="BH766" s="9"/>
      <c r="BI766" s="9"/>
      <c r="BJ766" s="11"/>
      <c r="BK766" s="16"/>
      <c r="BL766" s="11"/>
      <c r="BM766" s="11"/>
      <c r="BN766" s="11"/>
      <c r="BO766" s="11"/>
      <c r="BP766" s="11"/>
      <c r="BQ766" s="11"/>
      <c r="BR766" s="11"/>
      <c r="BS766" s="11"/>
      <c r="BT766" s="11"/>
      <c r="BU766" s="11"/>
      <c r="BV766" s="16"/>
      <c r="BW766" s="11"/>
      <c r="BX766" s="11"/>
      <c r="BY766" s="11"/>
      <c r="BZ766" s="11"/>
      <c r="CA766" s="11"/>
      <c r="CB766" s="11"/>
      <c r="CC766" s="9"/>
      <c r="CD766" s="9"/>
    </row>
    <row r="767" hidden="1">
      <c r="A767" s="11" t="s">
        <v>6392</v>
      </c>
      <c r="B767" s="10">
        <v>2018.0</v>
      </c>
      <c r="C767" s="11" t="s">
        <v>6393</v>
      </c>
      <c r="D767" s="11" t="s">
        <v>6394</v>
      </c>
      <c r="E767" s="9"/>
      <c r="F767" s="11" t="s">
        <v>6395</v>
      </c>
      <c r="I767" s="10">
        <v>305.0</v>
      </c>
      <c r="J767" s="10">
        <v>309.0</v>
      </c>
      <c r="K767" s="11" t="s">
        <v>6396</v>
      </c>
      <c r="L767" s="10">
        <v>2.0</v>
      </c>
      <c r="M767" s="11" t="s">
        <v>6397</v>
      </c>
      <c r="N767" s="11" t="s">
        <v>6398</v>
      </c>
      <c r="O767" s="12" t="s">
        <v>6399</v>
      </c>
      <c r="P767" s="11" t="s">
        <v>6400</v>
      </c>
      <c r="Q767" s="11" t="s">
        <v>89</v>
      </c>
      <c r="R767" s="9"/>
      <c r="S767" s="9"/>
      <c r="T767" s="9"/>
      <c r="U767" s="9"/>
      <c r="V767" s="17" t="s">
        <v>133</v>
      </c>
      <c r="W767" s="11" t="s">
        <v>90</v>
      </c>
      <c r="X767" s="13" t="s">
        <v>91</v>
      </c>
      <c r="Y767" s="14"/>
      <c r="Z767" s="9"/>
      <c r="AA767" s="13" t="s">
        <v>91</v>
      </c>
      <c r="AB767" s="9"/>
      <c r="AC767" s="9"/>
      <c r="AD767" s="9"/>
      <c r="AE767" s="9"/>
      <c r="AF767" s="9"/>
      <c r="AG767" s="15"/>
      <c r="AH767" s="9"/>
      <c r="AI767" s="9"/>
      <c r="AJ767" s="9"/>
      <c r="AK767" s="9"/>
      <c r="AL767" s="9"/>
      <c r="AM767" s="9"/>
      <c r="AN767" s="9"/>
      <c r="AO767" s="15"/>
      <c r="AP767" s="15"/>
      <c r="AQ767" s="9"/>
      <c r="AR767" s="9"/>
      <c r="AS767" s="9"/>
      <c r="AT767" s="9"/>
      <c r="AU767" s="9"/>
      <c r="AV767" s="9"/>
      <c r="AW767" s="9"/>
      <c r="AX767" s="15"/>
      <c r="AY767" s="9"/>
      <c r="AZ767" s="9"/>
      <c r="BA767" s="9"/>
      <c r="BB767" s="9"/>
      <c r="BC767" s="9"/>
      <c r="BD767" s="9"/>
      <c r="BE767" s="9"/>
      <c r="BF767" s="9"/>
      <c r="BG767" s="9"/>
      <c r="BH767" s="9"/>
      <c r="BI767" s="9"/>
      <c r="BJ767" s="11"/>
      <c r="BK767" s="16"/>
      <c r="BL767" s="11"/>
      <c r="BM767" s="11"/>
      <c r="BN767" s="11"/>
      <c r="BO767" s="11"/>
      <c r="BP767" s="11"/>
      <c r="BQ767" s="11"/>
      <c r="BR767" s="11"/>
      <c r="BS767" s="11"/>
      <c r="BT767" s="11"/>
      <c r="BU767" s="11"/>
      <c r="BV767" s="16"/>
      <c r="BW767" s="11"/>
      <c r="BX767" s="11"/>
      <c r="BY767" s="11"/>
      <c r="BZ767" s="11"/>
      <c r="CA767" s="11"/>
      <c r="CB767" s="11"/>
      <c r="CC767" s="9"/>
      <c r="CD767" s="9"/>
    </row>
    <row r="768" hidden="1">
      <c r="A768" s="9"/>
      <c r="B768" s="10">
        <v>2012.0</v>
      </c>
      <c r="C768" s="11" t="s">
        <v>6401</v>
      </c>
      <c r="D768" s="11" t="s">
        <v>6402</v>
      </c>
      <c r="E768" s="9"/>
      <c r="F768" s="11" t="s">
        <v>3659</v>
      </c>
      <c r="I768" s="10">
        <v>675.0</v>
      </c>
      <c r="J768" s="10">
        <v>681.0</v>
      </c>
      <c r="K768" s="11" t="s">
        <v>6403</v>
      </c>
      <c r="M768" s="11" t="s">
        <v>6404</v>
      </c>
      <c r="N768" s="11" t="s">
        <v>6405</v>
      </c>
      <c r="O768" s="12" t="s">
        <v>6406</v>
      </c>
      <c r="P768" s="11" t="s">
        <v>6407</v>
      </c>
      <c r="Q768" s="11" t="s">
        <v>89</v>
      </c>
      <c r="R768" s="9"/>
      <c r="S768" s="9"/>
      <c r="T768" s="9"/>
      <c r="U768" s="9"/>
      <c r="V768" s="17" t="s">
        <v>133</v>
      </c>
      <c r="W768" s="11" t="s">
        <v>90</v>
      </c>
      <c r="X768" s="13" t="s">
        <v>91</v>
      </c>
      <c r="Y768" s="14"/>
      <c r="Z768" s="9"/>
      <c r="AA768" s="13" t="s">
        <v>91</v>
      </c>
      <c r="AB768" s="9"/>
      <c r="AC768" s="9"/>
      <c r="AD768" s="9"/>
      <c r="AE768" s="9"/>
      <c r="AF768" s="9"/>
      <c r="AG768" s="15"/>
      <c r="AH768" s="9"/>
      <c r="AI768" s="9"/>
      <c r="AJ768" s="9"/>
      <c r="AK768" s="9"/>
      <c r="AL768" s="9"/>
      <c r="AM768" s="9"/>
      <c r="AN768" s="9"/>
      <c r="AO768" s="15"/>
      <c r="AP768" s="15"/>
      <c r="AQ768" s="9"/>
      <c r="AR768" s="9"/>
      <c r="AS768" s="9"/>
      <c r="AT768" s="9"/>
      <c r="AU768" s="9"/>
      <c r="AV768" s="9"/>
      <c r="AW768" s="9"/>
      <c r="AX768" s="15"/>
      <c r="AY768" s="9"/>
      <c r="AZ768" s="9"/>
      <c r="BA768" s="9"/>
      <c r="BB768" s="9"/>
      <c r="BC768" s="9"/>
      <c r="BD768" s="9"/>
      <c r="BE768" s="9"/>
      <c r="BF768" s="9"/>
      <c r="BG768" s="9"/>
      <c r="BH768" s="9"/>
      <c r="BI768" s="9"/>
      <c r="BJ768" s="11"/>
      <c r="BK768" s="16"/>
      <c r="BL768" s="11"/>
      <c r="BM768" s="11"/>
      <c r="BN768" s="11"/>
      <c r="BO768" s="11"/>
      <c r="BP768" s="11"/>
      <c r="BQ768" s="11"/>
      <c r="BR768" s="11"/>
      <c r="BS768" s="11"/>
      <c r="BT768" s="11"/>
      <c r="BU768" s="11"/>
      <c r="BV768" s="16"/>
      <c r="BW768" s="11"/>
      <c r="BX768" s="11"/>
      <c r="BY768" s="11"/>
      <c r="BZ768" s="11"/>
      <c r="CA768" s="11"/>
      <c r="CB768" s="11"/>
      <c r="CC768" s="9"/>
      <c r="CD768" s="9"/>
    </row>
    <row r="769" hidden="1">
      <c r="A769" s="11" t="s">
        <v>6408</v>
      </c>
      <c r="B769" s="10">
        <v>2012.0</v>
      </c>
      <c r="C769" s="11" t="s">
        <v>6409</v>
      </c>
      <c r="D769" s="11" t="s">
        <v>6410</v>
      </c>
      <c r="E769" s="9"/>
      <c r="F769" s="11" t="s">
        <v>6411</v>
      </c>
      <c r="G769" s="10">
        <v>7.0</v>
      </c>
      <c r="H769" s="10">
        <v>6.0</v>
      </c>
      <c r="I769" s="10">
        <v>191.0</v>
      </c>
      <c r="J769" s="10">
        <v>205.0</v>
      </c>
      <c r="K769" s="11" t="s">
        <v>6412</v>
      </c>
      <c r="M769" s="11" t="s">
        <v>6413</v>
      </c>
      <c r="N769" s="11" t="s">
        <v>6414</v>
      </c>
      <c r="O769" s="12" t="s">
        <v>6415</v>
      </c>
      <c r="P769" s="11" t="s">
        <v>6416</v>
      </c>
      <c r="Q769" s="11" t="s">
        <v>89</v>
      </c>
      <c r="R769" s="9"/>
      <c r="S769" s="9"/>
      <c r="T769" s="9"/>
      <c r="U769" s="9"/>
      <c r="V769" s="17" t="s">
        <v>133</v>
      </c>
      <c r="W769" s="11" t="s">
        <v>90</v>
      </c>
      <c r="X769" s="13" t="s">
        <v>91</v>
      </c>
      <c r="Y769" s="14"/>
      <c r="Z769" s="9"/>
      <c r="AA769" s="13" t="s">
        <v>91</v>
      </c>
      <c r="AB769" s="9"/>
      <c r="AC769" s="9"/>
      <c r="AD769" s="9"/>
      <c r="AE769" s="9"/>
      <c r="AF769" s="9"/>
      <c r="AG769" s="15"/>
      <c r="AH769" s="9"/>
      <c r="AI769" s="9"/>
      <c r="AJ769" s="9"/>
      <c r="AK769" s="9"/>
      <c r="AL769" s="9"/>
      <c r="AM769" s="9"/>
      <c r="AN769" s="9"/>
      <c r="AO769" s="15"/>
      <c r="AP769" s="15"/>
      <c r="AQ769" s="9"/>
      <c r="AR769" s="9"/>
      <c r="AS769" s="9"/>
      <c r="AT769" s="9"/>
      <c r="AU769" s="9"/>
      <c r="AV769" s="9"/>
      <c r="AW769" s="9"/>
      <c r="AX769" s="15"/>
      <c r="AY769" s="9"/>
      <c r="AZ769" s="9"/>
      <c r="BA769" s="9"/>
      <c r="BB769" s="9"/>
      <c r="BC769" s="9"/>
      <c r="BD769" s="9"/>
      <c r="BE769" s="9"/>
      <c r="BF769" s="9"/>
      <c r="BG769" s="9"/>
      <c r="BH769" s="9"/>
      <c r="BI769" s="9"/>
      <c r="BJ769" s="11"/>
      <c r="BK769" s="16"/>
      <c r="BL769" s="11"/>
      <c r="BM769" s="11"/>
      <c r="BN769" s="11"/>
      <c r="BO769" s="11"/>
      <c r="BP769" s="11"/>
      <c r="BQ769" s="11"/>
      <c r="BR769" s="11"/>
      <c r="BS769" s="11"/>
      <c r="BT769" s="11"/>
      <c r="BU769" s="11"/>
      <c r="BV769" s="16"/>
      <c r="BW769" s="11"/>
      <c r="BX769" s="11"/>
      <c r="BY769" s="11"/>
      <c r="BZ769" s="11"/>
      <c r="CA769" s="11"/>
      <c r="CB769" s="11"/>
      <c r="CC769" s="9"/>
      <c r="CD769" s="9"/>
    </row>
    <row r="770" hidden="1">
      <c r="A770" s="9"/>
      <c r="B770" s="10">
        <v>2021.0</v>
      </c>
      <c r="C770" s="11" t="s">
        <v>6417</v>
      </c>
      <c r="D770" s="11" t="s">
        <v>6418</v>
      </c>
      <c r="E770" s="9"/>
      <c r="F770" s="11" t="s">
        <v>6419</v>
      </c>
      <c r="G770" s="28">
        <v>44501.0</v>
      </c>
      <c r="I770" s="10">
        <v>948.0</v>
      </c>
      <c r="J770" s="10">
        <v>955.0</v>
      </c>
      <c r="K770" s="11" t="s">
        <v>6420</v>
      </c>
      <c r="M770" s="11" t="s">
        <v>6421</v>
      </c>
      <c r="N770" s="11" t="s">
        <v>6422</v>
      </c>
      <c r="O770" s="12" t="s">
        <v>6423</v>
      </c>
      <c r="P770" s="11" t="s">
        <v>6424</v>
      </c>
      <c r="Q770" s="11" t="s">
        <v>89</v>
      </c>
      <c r="R770" s="9"/>
      <c r="S770" s="9"/>
      <c r="T770" s="9"/>
      <c r="U770" s="9"/>
      <c r="V770" s="17" t="s">
        <v>133</v>
      </c>
      <c r="W770" s="11" t="s">
        <v>90</v>
      </c>
      <c r="X770" s="13" t="s">
        <v>91</v>
      </c>
      <c r="Y770" s="14"/>
      <c r="Z770" s="9"/>
      <c r="AA770" s="13" t="s">
        <v>91</v>
      </c>
      <c r="AB770" s="9"/>
      <c r="AC770" s="9"/>
      <c r="AD770" s="9"/>
      <c r="AE770" s="9"/>
      <c r="AF770" s="9"/>
      <c r="AG770" s="15"/>
      <c r="AH770" s="9"/>
      <c r="AI770" s="9"/>
      <c r="AJ770" s="9"/>
      <c r="AK770" s="9"/>
      <c r="AL770" s="9"/>
      <c r="AM770" s="9"/>
      <c r="AN770" s="9"/>
      <c r="AO770" s="15"/>
      <c r="AP770" s="15"/>
      <c r="AQ770" s="9"/>
      <c r="AR770" s="9"/>
      <c r="AS770" s="9"/>
      <c r="AT770" s="9"/>
      <c r="AU770" s="9"/>
      <c r="AV770" s="9"/>
      <c r="AW770" s="9"/>
      <c r="AX770" s="15"/>
      <c r="AY770" s="9"/>
      <c r="AZ770" s="9"/>
      <c r="BA770" s="9"/>
      <c r="BB770" s="9"/>
      <c r="BC770" s="9"/>
      <c r="BD770" s="9"/>
      <c r="BE770" s="9"/>
      <c r="BF770" s="9"/>
      <c r="BG770" s="9"/>
      <c r="BH770" s="9"/>
      <c r="BI770" s="9"/>
      <c r="BJ770" s="11"/>
      <c r="BK770" s="16"/>
      <c r="BL770" s="11"/>
      <c r="BM770" s="11"/>
      <c r="BN770" s="11"/>
      <c r="BO770" s="11"/>
      <c r="BP770" s="11"/>
      <c r="BQ770" s="11"/>
      <c r="BR770" s="11"/>
      <c r="BS770" s="11"/>
      <c r="BT770" s="11"/>
      <c r="BU770" s="11"/>
      <c r="BV770" s="16"/>
      <c r="BW770" s="11"/>
      <c r="BX770" s="11"/>
      <c r="BY770" s="11"/>
      <c r="BZ770" s="11"/>
      <c r="CA770" s="11"/>
      <c r="CB770" s="11"/>
      <c r="CC770" s="9"/>
      <c r="CD770" s="9"/>
    </row>
    <row r="771" hidden="1">
      <c r="A771" s="11" t="s">
        <v>6425</v>
      </c>
      <c r="B771" s="10">
        <v>2021.0</v>
      </c>
      <c r="C771" s="11" t="s">
        <v>6426</v>
      </c>
      <c r="D771" s="11" t="s">
        <v>6427</v>
      </c>
      <c r="E771" s="9"/>
      <c r="F771" s="11" t="s">
        <v>308</v>
      </c>
      <c r="G771" s="10">
        <v>15.0</v>
      </c>
      <c r="H771" s="10">
        <v>2.0</v>
      </c>
      <c r="I771" s="10">
        <v>273.0</v>
      </c>
      <c r="J771" s="10">
        <v>294.0</v>
      </c>
      <c r="K771" s="11" t="s">
        <v>6428</v>
      </c>
      <c r="M771" s="11" t="s">
        <v>6429</v>
      </c>
      <c r="N771" s="11" t="s">
        <v>6430</v>
      </c>
      <c r="O771" s="12" t="s">
        <v>6431</v>
      </c>
      <c r="P771" s="11" t="s">
        <v>6432</v>
      </c>
      <c r="Q771" s="11" t="s">
        <v>89</v>
      </c>
      <c r="R771" s="9"/>
      <c r="S771" s="9"/>
      <c r="T771" s="9"/>
      <c r="U771" s="9"/>
      <c r="V771" s="17" t="s">
        <v>133</v>
      </c>
      <c r="W771" s="11" t="s">
        <v>90</v>
      </c>
      <c r="X771" s="13" t="s">
        <v>91</v>
      </c>
      <c r="Y771" s="14"/>
      <c r="Z771" s="9"/>
      <c r="AA771" s="13" t="s">
        <v>91</v>
      </c>
      <c r="AB771" s="9"/>
      <c r="AC771" s="9"/>
      <c r="AD771" s="9"/>
      <c r="AE771" s="9"/>
      <c r="AF771" s="9"/>
      <c r="AG771" s="15"/>
      <c r="AH771" s="9"/>
      <c r="AI771" s="9"/>
      <c r="AJ771" s="9"/>
      <c r="AK771" s="9"/>
      <c r="AL771" s="9"/>
      <c r="AM771" s="9"/>
      <c r="AN771" s="9"/>
      <c r="AO771" s="15"/>
      <c r="AP771" s="15"/>
      <c r="AQ771" s="9"/>
      <c r="AR771" s="9"/>
      <c r="AS771" s="9"/>
      <c r="AT771" s="9"/>
      <c r="AU771" s="9"/>
      <c r="AV771" s="9"/>
      <c r="AW771" s="9"/>
      <c r="AX771" s="15"/>
      <c r="AY771" s="9"/>
      <c r="AZ771" s="9"/>
      <c r="BA771" s="9"/>
      <c r="BB771" s="9"/>
      <c r="BC771" s="9"/>
      <c r="BD771" s="9"/>
      <c r="BE771" s="9"/>
      <c r="BF771" s="9"/>
      <c r="BG771" s="9"/>
      <c r="BH771" s="9"/>
      <c r="BI771" s="9"/>
      <c r="BJ771" s="11"/>
      <c r="BK771" s="16"/>
      <c r="BL771" s="11"/>
      <c r="BM771" s="11"/>
      <c r="BN771" s="11"/>
      <c r="BO771" s="11"/>
      <c r="BP771" s="11"/>
      <c r="BQ771" s="11"/>
      <c r="BR771" s="11"/>
      <c r="BS771" s="11"/>
      <c r="BT771" s="11"/>
      <c r="BU771" s="11"/>
      <c r="BV771" s="16"/>
      <c r="BW771" s="11"/>
      <c r="BX771" s="11"/>
      <c r="BY771" s="11"/>
      <c r="BZ771" s="11"/>
      <c r="CA771" s="11"/>
      <c r="CB771" s="11"/>
      <c r="CC771" s="9"/>
      <c r="CD771" s="9"/>
    </row>
    <row r="772" hidden="1">
      <c r="A772" s="11" t="s">
        <v>6433</v>
      </c>
      <c r="B772" s="10">
        <v>2020.0</v>
      </c>
      <c r="C772" s="11" t="s">
        <v>6434</v>
      </c>
      <c r="D772" s="11" t="s">
        <v>6435</v>
      </c>
      <c r="E772" s="9"/>
      <c r="F772" s="11" t="s">
        <v>6436</v>
      </c>
      <c r="G772" s="10">
        <v>25.0</v>
      </c>
      <c r="H772" s="10">
        <v>6.0</v>
      </c>
      <c r="I772" s="10">
        <v>1043.0</v>
      </c>
      <c r="J772" s="10">
        <v>1058.0</v>
      </c>
      <c r="K772" s="11" t="s">
        <v>6437</v>
      </c>
      <c r="L772" s="10">
        <v>10.0</v>
      </c>
      <c r="M772" s="11" t="s">
        <v>6438</v>
      </c>
      <c r="N772" s="11" t="s">
        <v>6439</v>
      </c>
      <c r="O772" s="12" t="s">
        <v>6440</v>
      </c>
      <c r="P772" s="11" t="s">
        <v>6441</v>
      </c>
      <c r="Q772" s="11" t="s">
        <v>89</v>
      </c>
      <c r="R772" s="9"/>
      <c r="S772" s="9"/>
      <c r="T772" s="9"/>
      <c r="U772" s="9"/>
      <c r="V772" s="17" t="s">
        <v>133</v>
      </c>
      <c r="W772" s="11" t="s">
        <v>90</v>
      </c>
      <c r="X772" s="13" t="s">
        <v>91</v>
      </c>
      <c r="Y772" s="14"/>
      <c r="Z772" s="9"/>
      <c r="AA772" s="13" t="s">
        <v>91</v>
      </c>
      <c r="AB772" s="9"/>
      <c r="AC772" s="9"/>
      <c r="AD772" s="9"/>
      <c r="AE772" s="9"/>
      <c r="AF772" s="9"/>
      <c r="AG772" s="15"/>
      <c r="AH772" s="9"/>
      <c r="AI772" s="9"/>
      <c r="AJ772" s="9"/>
      <c r="AK772" s="9"/>
      <c r="AL772" s="9"/>
      <c r="AM772" s="9"/>
      <c r="AN772" s="9"/>
      <c r="AO772" s="15"/>
      <c r="AP772" s="15"/>
      <c r="AQ772" s="9"/>
      <c r="AR772" s="9"/>
      <c r="AS772" s="9"/>
      <c r="AT772" s="9"/>
      <c r="AU772" s="9"/>
      <c r="AV772" s="9"/>
      <c r="AW772" s="9"/>
      <c r="AX772" s="15"/>
      <c r="AY772" s="9"/>
      <c r="AZ772" s="9"/>
      <c r="BA772" s="9"/>
      <c r="BB772" s="9"/>
      <c r="BC772" s="9"/>
      <c r="BD772" s="9"/>
      <c r="BE772" s="9"/>
      <c r="BF772" s="9"/>
      <c r="BG772" s="9"/>
      <c r="BH772" s="9"/>
      <c r="BI772" s="9"/>
      <c r="BJ772" s="11"/>
      <c r="BK772" s="16"/>
      <c r="BL772" s="11"/>
      <c r="BM772" s="11"/>
      <c r="BN772" s="11"/>
      <c r="BO772" s="11"/>
      <c r="BP772" s="11"/>
      <c r="BQ772" s="11"/>
      <c r="BR772" s="11"/>
      <c r="BS772" s="11"/>
      <c r="BT772" s="11"/>
      <c r="BU772" s="11"/>
      <c r="BV772" s="16"/>
      <c r="BW772" s="11"/>
      <c r="BX772" s="11"/>
      <c r="BY772" s="11"/>
      <c r="BZ772" s="11"/>
      <c r="CA772" s="11"/>
      <c r="CB772" s="11"/>
      <c r="CC772" s="9"/>
      <c r="CD772" s="9"/>
    </row>
    <row r="773" hidden="1">
      <c r="A773" s="11" t="s">
        <v>6442</v>
      </c>
      <c r="B773" s="10">
        <v>2021.0</v>
      </c>
      <c r="C773" s="11" t="s">
        <v>6443</v>
      </c>
      <c r="D773" s="11" t="s">
        <v>6444</v>
      </c>
      <c r="E773" s="9"/>
      <c r="F773" s="11" t="s">
        <v>1148</v>
      </c>
      <c r="G773" s="10">
        <v>104.0</v>
      </c>
      <c r="H773" s="9"/>
      <c r="I773" s="9"/>
      <c r="J773" s="9"/>
      <c r="K773" s="11" t="s">
        <v>6445</v>
      </c>
      <c r="L773" s="10">
        <v>12.0</v>
      </c>
      <c r="M773" s="11" t="s">
        <v>6446</v>
      </c>
      <c r="N773" s="11" t="s">
        <v>6447</v>
      </c>
      <c r="O773" s="12" t="s">
        <v>6448</v>
      </c>
      <c r="P773" s="11" t="s">
        <v>6449</v>
      </c>
      <c r="Q773" s="11" t="s">
        <v>89</v>
      </c>
      <c r="R773" s="9"/>
      <c r="S773" s="9"/>
      <c r="T773" s="9"/>
      <c r="U773" s="9"/>
      <c r="V773" s="17" t="s">
        <v>133</v>
      </c>
      <c r="W773" s="11" t="s">
        <v>90</v>
      </c>
      <c r="X773" s="13" t="s">
        <v>91</v>
      </c>
      <c r="Y773" s="14"/>
      <c r="Z773" s="9"/>
      <c r="AA773" s="13" t="s">
        <v>91</v>
      </c>
      <c r="AB773" s="9"/>
      <c r="AC773" s="9"/>
      <c r="AD773" s="9"/>
      <c r="AE773" s="9"/>
      <c r="AF773" s="9"/>
      <c r="AG773" s="15"/>
      <c r="AH773" s="9"/>
      <c r="AI773" s="9"/>
      <c r="AJ773" s="9"/>
      <c r="AK773" s="9"/>
      <c r="AL773" s="9"/>
      <c r="AM773" s="9"/>
      <c r="AN773" s="9"/>
      <c r="AO773" s="15"/>
      <c r="AP773" s="15"/>
      <c r="AQ773" s="9"/>
      <c r="AR773" s="9"/>
      <c r="AS773" s="9"/>
      <c r="AT773" s="9"/>
      <c r="AU773" s="9"/>
      <c r="AV773" s="9"/>
      <c r="AW773" s="9"/>
      <c r="AX773" s="15"/>
      <c r="AY773" s="9"/>
      <c r="AZ773" s="9"/>
      <c r="BA773" s="9"/>
      <c r="BB773" s="9"/>
      <c r="BC773" s="9"/>
      <c r="BD773" s="9"/>
      <c r="BE773" s="9"/>
      <c r="BF773" s="9"/>
      <c r="BG773" s="9"/>
      <c r="BH773" s="9"/>
      <c r="BI773" s="9"/>
      <c r="BJ773" s="11"/>
      <c r="BK773" s="16"/>
      <c r="BL773" s="11"/>
      <c r="BM773" s="11"/>
      <c r="BN773" s="11"/>
      <c r="BO773" s="11"/>
      <c r="BP773" s="11"/>
      <c r="BQ773" s="11"/>
      <c r="BR773" s="11"/>
      <c r="BS773" s="11"/>
      <c r="BT773" s="11"/>
      <c r="BU773" s="11"/>
      <c r="BV773" s="16"/>
      <c r="BW773" s="11"/>
      <c r="BX773" s="11"/>
      <c r="BY773" s="11"/>
      <c r="BZ773" s="11"/>
      <c r="CA773" s="11"/>
      <c r="CB773" s="11"/>
      <c r="CC773" s="9"/>
      <c r="CD773" s="9"/>
    </row>
    <row r="774" hidden="1">
      <c r="A774" s="11" t="s">
        <v>6450</v>
      </c>
      <c r="B774" s="10">
        <v>2014.0</v>
      </c>
      <c r="C774" s="11" t="s">
        <v>6451</v>
      </c>
      <c r="D774" s="11" t="s">
        <v>6452</v>
      </c>
      <c r="E774" s="9"/>
      <c r="F774" s="11" t="s">
        <v>6453</v>
      </c>
      <c r="L774" s="10">
        <v>10.0</v>
      </c>
      <c r="M774" s="11" t="s">
        <v>6454</v>
      </c>
      <c r="N774" s="11" t="s">
        <v>6455</v>
      </c>
      <c r="O774" s="12" t="s">
        <v>6456</v>
      </c>
      <c r="P774" s="11" t="s">
        <v>6457</v>
      </c>
      <c r="Q774" s="11" t="s">
        <v>89</v>
      </c>
      <c r="R774" s="9"/>
      <c r="S774" s="9"/>
      <c r="T774" s="9"/>
      <c r="U774" s="9"/>
      <c r="V774" s="17" t="s">
        <v>133</v>
      </c>
      <c r="W774" s="11" t="s">
        <v>90</v>
      </c>
      <c r="X774" s="13" t="s">
        <v>91</v>
      </c>
      <c r="Y774" s="14"/>
      <c r="Z774" s="9"/>
      <c r="AA774" s="13" t="s">
        <v>91</v>
      </c>
      <c r="AB774" s="9"/>
      <c r="AC774" s="9"/>
      <c r="AD774" s="9"/>
      <c r="AE774" s="9"/>
      <c r="AF774" s="9"/>
      <c r="AG774" s="15"/>
      <c r="AH774" s="9"/>
      <c r="AI774" s="9"/>
      <c r="AJ774" s="9"/>
      <c r="AK774" s="9"/>
      <c r="AL774" s="9"/>
      <c r="AM774" s="9"/>
      <c r="AN774" s="9"/>
      <c r="AO774" s="15"/>
      <c r="AP774" s="15"/>
      <c r="AQ774" s="9"/>
      <c r="AR774" s="9"/>
      <c r="AS774" s="9"/>
      <c r="AT774" s="9"/>
      <c r="AU774" s="9"/>
      <c r="AV774" s="9"/>
      <c r="AW774" s="9"/>
      <c r="AX774" s="15"/>
      <c r="AY774" s="9"/>
      <c r="AZ774" s="9"/>
      <c r="BA774" s="9"/>
      <c r="BB774" s="9"/>
      <c r="BC774" s="9"/>
      <c r="BD774" s="9"/>
      <c r="BE774" s="9"/>
      <c r="BF774" s="9"/>
      <c r="BG774" s="9"/>
      <c r="BH774" s="9"/>
      <c r="BI774" s="9"/>
      <c r="BJ774" s="11"/>
      <c r="BK774" s="16"/>
      <c r="BL774" s="11"/>
      <c r="BM774" s="11"/>
      <c r="BN774" s="11"/>
      <c r="BO774" s="11"/>
      <c r="BP774" s="11"/>
      <c r="BQ774" s="11"/>
      <c r="BR774" s="11"/>
      <c r="BS774" s="11"/>
      <c r="BT774" s="11"/>
      <c r="BU774" s="11"/>
      <c r="BV774" s="16"/>
      <c r="BW774" s="11"/>
      <c r="BX774" s="11"/>
      <c r="BY774" s="11"/>
      <c r="BZ774" s="11"/>
      <c r="CA774" s="11"/>
      <c r="CB774" s="11"/>
      <c r="CC774" s="9"/>
      <c r="CD774" s="9"/>
    </row>
    <row r="775" hidden="1">
      <c r="A775" s="11" t="s">
        <v>6458</v>
      </c>
      <c r="B775" s="10">
        <v>2019.0</v>
      </c>
      <c r="C775" s="11" t="s">
        <v>6459</v>
      </c>
      <c r="D775" s="11" t="s">
        <v>6460</v>
      </c>
      <c r="E775" s="9"/>
      <c r="F775" s="11" t="s">
        <v>6461</v>
      </c>
      <c r="G775" s="10">
        <v>7.0</v>
      </c>
      <c r="H775" s="9"/>
      <c r="I775" s="10">
        <v>209.0</v>
      </c>
      <c r="J775" s="10">
        <v>220.0</v>
      </c>
      <c r="K775" s="9"/>
      <c r="L775" s="9"/>
      <c r="M775" s="11" t="s">
        <v>6462</v>
      </c>
      <c r="N775" s="11" t="s">
        <v>6463</v>
      </c>
      <c r="O775" s="12" t="s">
        <v>6464</v>
      </c>
      <c r="P775" s="11" t="s">
        <v>6465</v>
      </c>
      <c r="Q775" s="11" t="s">
        <v>89</v>
      </c>
      <c r="R775" s="9"/>
      <c r="S775" s="9"/>
      <c r="T775" s="9"/>
      <c r="U775" s="9"/>
      <c r="V775" s="17" t="s">
        <v>133</v>
      </c>
      <c r="W775" s="11" t="s">
        <v>90</v>
      </c>
      <c r="X775" s="13" t="s">
        <v>91</v>
      </c>
      <c r="Y775" s="14"/>
      <c r="Z775" s="9"/>
      <c r="AA775" s="13" t="s">
        <v>91</v>
      </c>
      <c r="AB775" s="9"/>
      <c r="AC775" s="9"/>
      <c r="AD775" s="9"/>
      <c r="AE775" s="9"/>
      <c r="AF775" s="9"/>
      <c r="AG775" s="15"/>
      <c r="AH775" s="9"/>
      <c r="AI775" s="9"/>
      <c r="AJ775" s="9"/>
      <c r="AK775" s="9"/>
      <c r="AL775" s="9"/>
      <c r="AM775" s="9"/>
      <c r="AN775" s="9"/>
      <c r="AO775" s="15"/>
      <c r="AP775" s="15"/>
      <c r="AQ775" s="9"/>
      <c r="AR775" s="9"/>
      <c r="AS775" s="9"/>
      <c r="AT775" s="9"/>
      <c r="AU775" s="9"/>
      <c r="AV775" s="9"/>
      <c r="AW775" s="9"/>
      <c r="AX775" s="15"/>
      <c r="AY775" s="9"/>
      <c r="AZ775" s="9"/>
      <c r="BA775" s="9"/>
      <c r="BB775" s="9"/>
      <c r="BC775" s="9"/>
      <c r="BD775" s="9"/>
      <c r="BE775" s="9"/>
      <c r="BF775" s="9"/>
      <c r="BG775" s="9"/>
      <c r="BH775" s="9"/>
      <c r="BI775" s="9"/>
      <c r="BJ775" s="11"/>
      <c r="BK775" s="16"/>
      <c r="BL775" s="11"/>
      <c r="BM775" s="11"/>
      <c r="BN775" s="11"/>
      <c r="BO775" s="11"/>
      <c r="BP775" s="11"/>
      <c r="BQ775" s="11"/>
      <c r="BR775" s="11"/>
      <c r="BS775" s="11"/>
      <c r="BT775" s="11"/>
      <c r="BU775" s="11"/>
      <c r="BV775" s="16"/>
      <c r="BW775" s="11"/>
      <c r="BX775" s="11"/>
      <c r="BY775" s="11"/>
      <c r="BZ775" s="11"/>
      <c r="CA775" s="11"/>
      <c r="CB775" s="11"/>
      <c r="CC775" s="9"/>
      <c r="CD775" s="9"/>
    </row>
    <row r="776" hidden="1">
      <c r="A776" s="11" t="s">
        <v>6466</v>
      </c>
      <c r="B776" s="10">
        <v>2020.0</v>
      </c>
      <c r="C776" s="11" t="s">
        <v>6467</v>
      </c>
      <c r="D776" s="11" t="s">
        <v>6468</v>
      </c>
      <c r="E776" s="9"/>
      <c r="F776" s="11" t="s">
        <v>137</v>
      </c>
      <c r="G776" s="10">
        <v>58.0</v>
      </c>
      <c r="H776" s="10">
        <v>18.0</v>
      </c>
      <c r="I776" s="10">
        <v>5601.0</v>
      </c>
      <c r="J776" s="10">
        <v>5623.0</v>
      </c>
      <c r="K776" s="11" t="s">
        <v>6469</v>
      </c>
      <c r="L776" s="10">
        <v>13.0</v>
      </c>
      <c r="M776" s="11" t="s">
        <v>6470</v>
      </c>
      <c r="N776" s="11" t="s">
        <v>6471</v>
      </c>
      <c r="O776" s="12" t="s">
        <v>6472</v>
      </c>
      <c r="P776" s="11" t="s">
        <v>6473</v>
      </c>
      <c r="Q776" s="11" t="s">
        <v>89</v>
      </c>
      <c r="R776" s="9"/>
      <c r="S776" s="9"/>
      <c r="T776" s="9"/>
      <c r="U776" s="9"/>
      <c r="V776" s="17" t="s">
        <v>133</v>
      </c>
      <c r="W776" s="11" t="s">
        <v>90</v>
      </c>
      <c r="X776" s="13" t="s">
        <v>91</v>
      </c>
      <c r="Y776" s="14"/>
      <c r="Z776" s="9"/>
      <c r="AA776" s="13" t="s">
        <v>91</v>
      </c>
      <c r="AB776" s="9"/>
      <c r="AC776" s="9"/>
      <c r="AD776" s="9"/>
      <c r="AE776" s="9"/>
      <c r="AF776" s="9"/>
      <c r="AG776" s="15"/>
      <c r="AH776" s="9"/>
      <c r="AI776" s="9"/>
      <c r="AJ776" s="9"/>
      <c r="AK776" s="9"/>
      <c r="AL776" s="9"/>
      <c r="AM776" s="9"/>
      <c r="AN776" s="9"/>
      <c r="AO776" s="15"/>
      <c r="AP776" s="15"/>
      <c r="AQ776" s="9"/>
      <c r="AR776" s="9"/>
      <c r="AS776" s="9"/>
      <c r="AT776" s="9"/>
      <c r="AU776" s="9"/>
      <c r="AV776" s="9"/>
      <c r="AW776" s="9"/>
      <c r="AX776" s="15"/>
      <c r="AY776" s="9"/>
      <c r="AZ776" s="9"/>
      <c r="BA776" s="9"/>
      <c r="BB776" s="9"/>
      <c r="BC776" s="9"/>
      <c r="BD776" s="9"/>
      <c r="BE776" s="9"/>
      <c r="BF776" s="9"/>
      <c r="BG776" s="9"/>
      <c r="BH776" s="9"/>
      <c r="BI776" s="9"/>
      <c r="BJ776" s="11"/>
      <c r="BK776" s="16"/>
      <c r="BL776" s="11"/>
      <c r="BM776" s="11"/>
      <c r="BN776" s="11"/>
      <c r="BO776" s="11"/>
      <c r="BP776" s="11"/>
      <c r="BQ776" s="11"/>
      <c r="BR776" s="11"/>
      <c r="BS776" s="11"/>
      <c r="BT776" s="11"/>
      <c r="BU776" s="11"/>
      <c r="BV776" s="16"/>
      <c r="BW776" s="11"/>
      <c r="BX776" s="11"/>
      <c r="BY776" s="11"/>
      <c r="BZ776" s="11"/>
      <c r="CA776" s="11"/>
      <c r="CB776" s="11"/>
      <c r="CC776" s="9"/>
      <c r="CD776" s="9"/>
    </row>
    <row r="777" hidden="1">
      <c r="A777" s="11" t="s">
        <v>6474</v>
      </c>
      <c r="B777" s="10">
        <v>2013.0</v>
      </c>
      <c r="C777" s="11" t="s">
        <v>6475</v>
      </c>
      <c r="D777" s="11" t="s">
        <v>6476</v>
      </c>
      <c r="E777" s="9"/>
      <c r="F777" s="11" t="s">
        <v>6477</v>
      </c>
      <c r="I777" s="10">
        <v>3440.0</v>
      </c>
      <c r="J777" s="10">
        <v>3449.0</v>
      </c>
      <c r="K777" s="9"/>
      <c r="L777" s="10">
        <v>12.0</v>
      </c>
      <c r="M777" s="11" t="s">
        <v>6478</v>
      </c>
      <c r="N777" s="11" t="s">
        <v>6479</v>
      </c>
      <c r="O777" s="12" t="s">
        <v>6480</v>
      </c>
      <c r="P777" s="11" t="s">
        <v>6481</v>
      </c>
      <c r="Q777" s="11" t="s">
        <v>89</v>
      </c>
      <c r="R777" s="9"/>
      <c r="S777" s="9"/>
      <c r="T777" s="9"/>
      <c r="U777" s="9"/>
      <c r="V777" s="17" t="s">
        <v>133</v>
      </c>
      <c r="W777" s="11" t="s">
        <v>90</v>
      </c>
      <c r="X777" s="13" t="s">
        <v>91</v>
      </c>
      <c r="Y777" s="14"/>
      <c r="Z777" s="9"/>
      <c r="AA777" s="13" t="s">
        <v>91</v>
      </c>
      <c r="AB777" s="9"/>
      <c r="AC777" s="9"/>
      <c r="AD777" s="9"/>
      <c r="AE777" s="9"/>
      <c r="AF777" s="9"/>
      <c r="AG777" s="15"/>
      <c r="AH777" s="9"/>
      <c r="AI777" s="9"/>
      <c r="AJ777" s="9"/>
      <c r="AK777" s="9"/>
      <c r="AL777" s="9"/>
      <c r="AM777" s="9"/>
      <c r="AN777" s="9"/>
      <c r="AO777" s="15"/>
      <c r="AP777" s="15"/>
      <c r="AQ777" s="9"/>
      <c r="AR777" s="9"/>
      <c r="AS777" s="9"/>
      <c r="AT777" s="9"/>
      <c r="AU777" s="9"/>
      <c r="AV777" s="9"/>
      <c r="AW777" s="9"/>
      <c r="AX777" s="15"/>
      <c r="AY777" s="9"/>
      <c r="AZ777" s="9"/>
      <c r="BA777" s="9"/>
      <c r="BB777" s="9"/>
      <c r="BC777" s="9"/>
      <c r="BD777" s="9"/>
      <c r="BE777" s="9"/>
      <c r="BF777" s="9"/>
      <c r="BG777" s="9"/>
      <c r="BH777" s="9"/>
      <c r="BI777" s="9"/>
      <c r="BJ777" s="11"/>
      <c r="BK777" s="16"/>
      <c r="BL777" s="11"/>
      <c r="BM777" s="11"/>
      <c r="BN777" s="11"/>
      <c r="BO777" s="11"/>
      <c r="BP777" s="11"/>
      <c r="BQ777" s="11"/>
      <c r="BR777" s="11"/>
      <c r="BS777" s="11"/>
      <c r="BT777" s="11"/>
      <c r="BU777" s="11"/>
      <c r="BV777" s="16"/>
      <c r="BW777" s="11"/>
      <c r="BX777" s="11"/>
      <c r="BY777" s="11"/>
      <c r="BZ777" s="11"/>
      <c r="CA777" s="11"/>
      <c r="CB777" s="11"/>
      <c r="CC777" s="9"/>
      <c r="CD777" s="9"/>
    </row>
    <row r="778" hidden="1">
      <c r="A778" s="11" t="s">
        <v>6482</v>
      </c>
      <c r="B778" s="10">
        <v>2016.0</v>
      </c>
      <c r="C778" s="11" t="s">
        <v>6483</v>
      </c>
      <c r="D778" s="11" t="s">
        <v>6484</v>
      </c>
      <c r="E778" s="9"/>
      <c r="F778" s="11" t="s">
        <v>2948</v>
      </c>
      <c r="G778" s="10">
        <v>114.0</v>
      </c>
      <c r="H778" s="10">
        <v>1.0</v>
      </c>
      <c r="I778" s="9"/>
      <c r="J778" s="9"/>
      <c r="K778" s="9"/>
      <c r="L778" s="10">
        <v>5.0</v>
      </c>
      <c r="M778" s="11" t="s">
        <v>6485</v>
      </c>
      <c r="N778" s="11" t="s">
        <v>6486</v>
      </c>
      <c r="O778" s="12" t="s">
        <v>6487</v>
      </c>
      <c r="P778" s="11" t="s">
        <v>6488</v>
      </c>
      <c r="Q778" s="11" t="s">
        <v>89</v>
      </c>
      <c r="R778" s="9"/>
      <c r="S778" s="9"/>
      <c r="T778" s="9"/>
      <c r="U778" s="9"/>
      <c r="V778" s="17" t="s">
        <v>133</v>
      </c>
      <c r="W778" s="11" t="s">
        <v>90</v>
      </c>
      <c r="X778" s="13" t="s">
        <v>91</v>
      </c>
      <c r="Y778" s="14"/>
      <c r="Z778" s="9"/>
      <c r="AA778" s="13" t="s">
        <v>91</v>
      </c>
      <c r="AB778" s="9"/>
      <c r="AC778" s="9"/>
      <c r="AD778" s="9"/>
      <c r="AE778" s="9"/>
      <c r="AF778" s="9"/>
      <c r="AG778" s="15"/>
      <c r="AH778" s="9"/>
      <c r="AI778" s="9"/>
      <c r="AJ778" s="9"/>
      <c r="AK778" s="9"/>
      <c r="AL778" s="9"/>
      <c r="AM778" s="9"/>
      <c r="AN778" s="9"/>
      <c r="AO778" s="15"/>
      <c r="AP778" s="15"/>
      <c r="AQ778" s="9"/>
      <c r="AR778" s="9"/>
      <c r="AS778" s="9"/>
      <c r="AT778" s="9"/>
      <c r="AU778" s="9"/>
      <c r="AV778" s="9"/>
      <c r="AW778" s="9"/>
      <c r="AX778" s="15"/>
      <c r="AY778" s="9"/>
      <c r="AZ778" s="9"/>
      <c r="BA778" s="9"/>
      <c r="BB778" s="9"/>
      <c r="BC778" s="9"/>
      <c r="BD778" s="9"/>
      <c r="BE778" s="9"/>
      <c r="BF778" s="9"/>
      <c r="BG778" s="9"/>
      <c r="BH778" s="9"/>
      <c r="BI778" s="9"/>
      <c r="BJ778" s="11"/>
      <c r="BK778" s="16"/>
      <c r="BL778" s="11"/>
      <c r="BM778" s="11"/>
      <c r="BN778" s="11"/>
      <c r="BO778" s="11"/>
      <c r="BP778" s="11"/>
      <c r="BQ778" s="11"/>
      <c r="BR778" s="11"/>
      <c r="BS778" s="11"/>
      <c r="BT778" s="11"/>
      <c r="BU778" s="11"/>
      <c r="BV778" s="16"/>
      <c r="BW778" s="11"/>
      <c r="BX778" s="11"/>
      <c r="BY778" s="11"/>
      <c r="BZ778" s="11"/>
      <c r="CA778" s="11"/>
      <c r="CB778" s="11"/>
      <c r="CC778" s="9"/>
      <c r="CD778" s="9"/>
    </row>
    <row r="779" hidden="1">
      <c r="A779" s="11" t="s">
        <v>6489</v>
      </c>
      <c r="B779" s="10">
        <v>2021.0</v>
      </c>
      <c r="C779" s="11" t="s">
        <v>4773</v>
      </c>
      <c r="D779" s="11" t="s">
        <v>6490</v>
      </c>
      <c r="E779" s="9"/>
      <c r="F779" s="11" t="s">
        <v>3107</v>
      </c>
      <c r="J779" s="9"/>
      <c r="K779" s="11" t="s">
        <v>6491</v>
      </c>
      <c r="L779" s="10">
        <v>69.0</v>
      </c>
      <c r="M779" s="11" t="s">
        <v>6492</v>
      </c>
      <c r="N779" s="11" t="s">
        <v>6493</v>
      </c>
      <c r="O779" s="12" t="s">
        <v>6494</v>
      </c>
      <c r="P779" s="11" t="s">
        <v>6495</v>
      </c>
      <c r="Q779" s="11" t="s">
        <v>89</v>
      </c>
      <c r="R779" s="9"/>
      <c r="S779" s="9"/>
      <c r="T779" s="9"/>
      <c r="U779" s="9"/>
      <c r="V779" s="17" t="s">
        <v>133</v>
      </c>
      <c r="W779" s="11" t="s">
        <v>90</v>
      </c>
      <c r="X779" s="13" t="s">
        <v>91</v>
      </c>
      <c r="Y779" s="14"/>
      <c r="Z779" s="9"/>
      <c r="AA779" s="13" t="s">
        <v>91</v>
      </c>
      <c r="AB779" s="9"/>
      <c r="AC779" s="9"/>
      <c r="AD779" s="9"/>
      <c r="AE779" s="9"/>
      <c r="AF779" s="9"/>
      <c r="AG779" s="15"/>
      <c r="AH779" s="9"/>
      <c r="AI779" s="9"/>
      <c r="AJ779" s="9"/>
      <c r="AK779" s="9"/>
      <c r="AL779" s="9"/>
      <c r="AM779" s="9"/>
      <c r="AN779" s="9"/>
      <c r="AO779" s="15"/>
      <c r="AP779" s="15"/>
      <c r="AQ779" s="9"/>
      <c r="AR779" s="9"/>
      <c r="AS779" s="9"/>
      <c r="AT779" s="9"/>
      <c r="AU779" s="9"/>
      <c r="AV779" s="9"/>
      <c r="AW779" s="9"/>
      <c r="AX779" s="15"/>
      <c r="AY779" s="9"/>
      <c r="AZ779" s="9"/>
      <c r="BA779" s="9"/>
      <c r="BB779" s="9"/>
      <c r="BC779" s="9"/>
      <c r="BD779" s="9"/>
      <c r="BE779" s="9"/>
      <c r="BF779" s="9"/>
      <c r="BG779" s="9"/>
      <c r="BH779" s="9"/>
      <c r="BI779" s="9"/>
      <c r="BJ779" s="11"/>
      <c r="BK779" s="16"/>
      <c r="BL779" s="11"/>
      <c r="BM779" s="11"/>
      <c r="BN779" s="11"/>
      <c r="BO779" s="11"/>
      <c r="BP779" s="11"/>
      <c r="BQ779" s="11"/>
      <c r="BR779" s="11"/>
      <c r="BS779" s="11"/>
      <c r="BT779" s="11"/>
      <c r="BU779" s="11"/>
      <c r="BV779" s="16"/>
      <c r="BW779" s="11"/>
      <c r="BX779" s="11"/>
      <c r="BY779" s="11"/>
      <c r="BZ779" s="11"/>
      <c r="CA779" s="11"/>
      <c r="CB779" s="11"/>
      <c r="CC779" s="9"/>
      <c r="CD779" s="9"/>
    </row>
    <row r="780" hidden="1">
      <c r="A780" s="9"/>
      <c r="B780" s="10">
        <v>2014.0</v>
      </c>
      <c r="C780" s="11" t="s">
        <v>6496</v>
      </c>
      <c r="D780" s="11" t="s">
        <v>6497</v>
      </c>
      <c r="E780" s="9"/>
      <c r="F780" s="11" t="s">
        <v>6498</v>
      </c>
      <c r="G780" s="10">
        <v>76.0</v>
      </c>
      <c r="H780" s="10">
        <v>1.0</v>
      </c>
      <c r="I780" s="10">
        <v>69.0</v>
      </c>
      <c r="J780" s="10">
        <v>73.0</v>
      </c>
      <c r="K780" s="9"/>
      <c r="L780" s="10">
        <v>2.0</v>
      </c>
      <c r="M780" s="11" t="s">
        <v>6499</v>
      </c>
      <c r="N780" s="11" t="s">
        <v>6500</v>
      </c>
      <c r="O780" s="12" t="s">
        <v>6501</v>
      </c>
      <c r="P780" s="11" t="s">
        <v>6502</v>
      </c>
      <c r="Q780" s="11" t="s">
        <v>89</v>
      </c>
      <c r="R780" s="9"/>
      <c r="S780" s="9"/>
      <c r="T780" s="9"/>
      <c r="U780" s="9"/>
      <c r="V780" s="17" t="s">
        <v>133</v>
      </c>
      <c r="W780" s="11" t="s">
        <v>90</v>
      </c>
      <c r="X780" s="13" t="s">
        <v>91</v>
      </c>
      <c r="Y780" s="14"/>
      <c r="Z780" s="9"/>
      <c r="AA780" s="13" t="s">
        <v>91</v>
      </c>
      <c r="AB780" s="9"/>
      <c r="AC780" s="9"/>
      <c r="AD780" s="9"/>
      <c r="AE780" s="9"/>
      <c r="AF780" s="9"/>
      <c r="AG780" s="15"/>
      <c r="AH780" s="9"/>
      <c r="AI780" s="9"/>
      <c r="AJ780" s="9"/>
      <c r="AK780" s="9"/>
      <c r="AL780" s="9"/>
      <c r="AM780" s="9"/>
      <c r="AN780" s="9"/>
      <c r="AO780" s="15"/>
      <c r="AP780" s="15"/>
      <c r="AQ780" s="9"/>
      <c r="AR780" s="9"/>
      <c r="AS780" s="9"/>
      <c r="AT780" s="9"/>
      <c r="AU780" s="9"/>
      <c r="AV780" s="9"/>
      <c r="AW780" s="9"/>
      <c r="AX780" s="15"/>
      <c r="AY780" s="9"/>
      <c r="AZ780" s="9"/>
      <c r="BA780" s="9"/>
      <c r="BB780" s="9"/>
      <c r="BC780" s="9"/>
      <c r="BD780" s="9"/>
      <c r="BE780" s="9"/>
      <c r="BF780" s="9"/>
      <c r="BG780" s="9"/>
      <c r="BH780" s="9"/>
      <c r="BI780" s="9"/>
      <c r="BJ780" s="11"/>
      <c r="BK780" s="16"/>
      <c r="BL780" s="11"/>
      <c r="BM780" s="11"/>
      <c r="BN780" s="11"/>
      <c r="BO780" s="11"/>
      <c r="BP780" s="11"/>
      <c r="BQ780" s="11"/>
      <c r="BR780" s="11"/>
      <c r="BS780" s="11"/>
      <c r="BT780" s="11"/>
      <c r="BU780" s="11"/>
      <c r="BV780" s="16"/>
      <c r="BW780" s="11"/>
      <c r="BX780" s="11"/>
      <c r="BY780" s="11"/>
      <c r="BZ780" s="11"/>
      <c r="CA780" s="11"/>
      <c r="CB780" s="11"/>
      <c r="CC780" s="9"/>
      <c r="CD780" s="9"/>
    </row>
    <row r="781" hidden="1">
      <c r="A781" s="9"/>
      <c r="B781" s="10">
        <v>2014.0</v>
      </c>
      <c r="C781" s="11" t="s">
        <v>6496</v>
      </c>
      <c r="D781" s="11" t="s">
        <v>6503</v>
      </c>
      <c r="E781" s="9"/>
      <c r="F781" s="11" t="s">
        <v>6498</v>
      </c>
      <c r="G781" s="10">
        <v>76.0</v>
      </c>
      <c r="H781" s="10">
        <v>6.0</v>
      </c>
      <c r="I781" s="10">
        <v>878.0</v>
      </c>
      <c r="J781" s="10">
        <v>882.0</v>
      </c>
      <c r="K781" s="9"/>
      <c r="L781" s="9"/>
      <c r="M781" s="11" t="s">
        <v>6499</v>
      </c>
      <c r="N781" s="11" t="s">
        <v>6504</v>
      </c>
      <c r="O781" s="12" t="s">
        <v>6505</v>
      </c>
      <c r="P781" s="11" t="s">
        <v>6506</v>
      </c>
      <c r="Q781" s="11" t="s">
        <v>89</v>
      </c>
      <c r="R781" s="9"/>
      <c r="S781" s="9"/>
      <c r="T781" s="9"/>
      <c r="U781" s="9"/>
      <c r="V781" s="17" t="s">
        <v>133</v>
      </c>
      <c r="W781" s="11" t="s">
        <v>90</v>
      </c>
      <c r="X781" s="13" t="s">
        <v>91</v>
      </c>
      <c r="Y781" s="14"/>
      <c r="Z781" s="9"/>
      <c r="AA781" s="13" t="s">
        <v>91</v>
      </c>
      <c r="AB781" s="9"/>
      <c r="AC781" s="9"/>
      <c r="AD781" s="9"/>
      <c r="AE781" s="9"/>
      <c r="AF781" s="9"/>
      <c r="AG781" s="15"/>
      <c r="AH781" s="9"/>
      <c r="AI781" s="9"/>
      <c r="AJ781" s="9"/>
      <c r="AK781" s="9"/>
      <c r="AL781" s="9"/>
      <c r="AM781" s="9"/>
      <c r="AN781" s="9"/>
      <c r="AO781" s="15"/>
      <c r="AP781" s="15"/>
      <c r="AQ781" s="9"/>
      <c r="AR781" s="9"/>
      <c r="AS781" s="9"/>
      <c r="AT781" s="9"/>
      <c r="AU781" s="9"/>
      <c r="AV781" s="9"/>
      <c r="AW781" s="9"/>
      <c r="AX781" s="15"/>
      <c r="AY781" s="9"/>
      <c r="AZ781" s="9"/>
      <c r="BA781" s="9"/>
      <c r="BB781" s="9"/>
      <c r="BC781" s="9"/>
      <c r="BD781" s="9"/>
      <c r="BE781" s="9"/>
      <c r="BF781" s="9"/>
      <c r="BG781" s="9"/>
      <c r="BH781" s="9"/>
      <c r="BI781" s="9"/>
      <c r="BJ781" s="11"/>
      <c r="BK781" s="16"/>
      <c r="BL781" s="11"/>
      <c r="BM781" s="11"/>
      <c r="BN781" s="11"/>
      <c r="BO781" s="11"/>
      <c r="BP781" s="11"/>
      <c r="BQ781" s="11"/>
      <c r="BR781" s="11"/>
      <c r="BS781" s="11"/>
      <c r="BT781" s="11"/>
      <c r="BU781" s="11"/>
      <c r="BV781" s="16"/>
      <c r="BW781" s="11"/>
      <c r="BX781" s="11"/>
      <c r="BY781" s="11"/>
      <c r="BZ781" s="11"/>
      <c r="CA781" s="11"/>
      <c r="CB781" s="11"/>
      <c r="CC781" s="9"/>
      <c r="CD781" s="9"/>
    </row>
    <row r="782" hidden="1">
      <c r="A782" s="9"/>
      <c r="B782" s="10">
        <v>2014.0</v>
      </c>
      <c r="C782" s="11" t="s">
        <v>6507</v>
      </c>
      <c r="D782" s="11" t="s">
        <v>6508</v>
      </c>
      <c r="E782" s="9"/>
      <c r="F782" s="11" t="s">
        <v>6498</v>
      </c>
      <c r="G782" s="10">
        <v>76.0</v>
      </c>
      <c r="H782" s="10">
        <v>2.0</v>
      </c>
      <c r="I782" s="10">
        <v>190.0</v>
      </c>
      <c r="J782" s="10">
        <v>194.0</v>
      </c>
      <c r="K782" s="9"/>
      <c r="L782" s="9"/>
      <c r="M782" s="11" t="s">
        <v>6499</v>
      </c>
      <c r="N782" s="11" t="s">
        <v>6509</v>
      </c>
      <c r="O782" s="12" t="s">
        <v>6510</v>
      </c>
      <c r="P782" s="11" t="s">
        <v>6511</v>
      </c>
      <c r="Q782" s="11" t="s">
        <v>89</v>
      </c>
      <c r="R782" s="9"/>
      <c r="S782" s="9"/>
      <c r="T782" s="9"/>
      <c r="U782" s="9"/>
      <c r="V782" s="17" t="s">
        <v>133</v>
      </c>
      <c r="W782" s="11" t="s">
        <v>90</v>
      </c>
      <c r="X782" s="13" t="s">
        <v>91</v>
      </c>
      <c r="Y782" s="14"/>
      <c r="Z782" s="9"/>
      <c r="AA782" s="13" t="s">
        <v>91</v>
      </c>
      <c r="AB782" s="9"/>
      <c r="AC782" s="9"/>
      <c r="AD782" s="9"/>
      <c r="AE782" s="9"/>
      <c r="AF782" s="9"/>
      <c r="AG782" s="15"/>
      <c r="AH782" s="9"/>
      <c r="AI782" s="9"/>
      <c r="AJ782" s="9"/>
      <c r="AK782" s="9"/>
      <c r="AL782" s="9"/>
      <c r="AM782" s="9"/>
      <c r="AN782" s="9"/>
      <c r="AO782" s="15"/>
      <c r="AP782" s="15"/>
      <c r="AQ782" s="9"/>
      <c r="AR782" s="9"/>
      <c r="AS782" s="9"/>
      <c r="AT782" s="9"/>
      <c r="AU782" s="9"/>
      <c r="AV782" s="9"/>
      <c r="AW782" s="9"/>
      <c r="AX782" s="15"/>
      <c r="AY782" s="9"/>
      <c r="AZ782" s="9"/>
      <c r="BA782" s="9"/>
      <c r="BB782" s="9"/>
      <c r="BC782" s="9"/>
      <c r="BD782" s="9"/>
      <c r="BE782" s="9"/>
      <c r="BF782" s="9"/>
      <c r="BG782" s="9"/>
      <c r="BH782" s="9"/>
      <c r="BI782" s="9"/>
      <c r="BJ782" s="11"/>
      <c r="BK782" s="16"/>
      <c r="BL782" s="11"/>
      <c r="BM782" s="11"/>
      <c r="BN782" s="11"/>
      <c r="BO782" s="11"/>
      <c r="BP782" s="11"/>
      <c r="BQ782" s="11"/>
      <c r="BR782" s="11"/>
      <c r="BS782" s="11"/>
      <c r="BT782" s="11"/>
      <c r="BU782" s="11"/>
      <c r="BV782" s="16"/>
      <c r="BW782" s="11"/>
      <c r="BX782" s="11"/>
      <c r="BY782" s="11"/>
      <c r="BZ782" s="11"/>
      <c r="CA782" s="11"/>
      <c r="CB782" s="11"/>
      <c r="CC782" s="9"/>
      <c r="CD782" s="9"/>
    </row>
    <row r="783" hidden="1">
      <c r="A783" s="11" t="s">
        <v>6512</v>
      </c>
      <c r="B783" s="10">
        <v>2018.0</v>
      </c>
      <c r="C783" s="11" t="s">
        <v>6513</v>
      </c>
      <c r="D783" s="11" t="s">
        <v>6514</v>
      </c>
      <c r="E783" s="9"/>
      <c r="F783" s="11" t="s">
        <v>137</v>
      </c>
      <c r="G783" s="10">
        <v>56.0</v>
      </c>
      <c r="H783" s="10">
        <v>11.0</v>
      </c>
      <c r="I783" s="10">
        <v>3974.0</v>
      </c>
      <c r="J783" s="10">
        <v>3993.0</v>
      </c>
      <c r="K783" s="11" t="s">
        <v>6515</v>
      </c>
      <c r="L783" s="10">
        <v>27.0</v>
      </c>
      <c r="M783" s="11" t="s">
        <v>6516</v>
      </c>
      <c r="N783" s="11" t="s">
        <v>6517</v>
      </c>
      <c r="O783" s="12" t="s">
        <v>6518</v>
      </c>
      <c r="P783" s="11" t="s">
        <v>6519</v>
      </c>
      <c r="Q783" s="11" t="s">
        <v>89</v>
      </c>
      <c r="R783" s="9"/>
      <c r="S783" s="9"/>
      <c r="T783" s="9"/>
      <c r="U783" s="9"/>
      <c r="V783" s="17" t="s">
        <v>133</v>
      </c>
      <c r="W783" s="11" t="s">
        <v>90</v>
      </c>
      <c r="X783" s="13" t="s">
        <v>91</v>
      </c>
      <c r="Y783" s="14"/>
      <c r="Z783" s="9"/>
      <c r="AA783" s="13" t="s">
        <v>91</v>
      </c>
      <c r="AB783" s="9"/>
      <c r="AC783" s="9"/>
      <c r="AD783" s="9"/>
      <c r="AE783" s="9"/>
      <c r="AF783" s="9"/>
      <c r="AG783" s="15"/>
      <c r="AH783" s="9"/>
      <c r="AI783" s="9"/>
      <c r="AJ783" s="9"/>
      <c r="AK783" s="9"/>
      <c r="AL783" s="9"/>
      <c r="AM783" s="9"/>
      <c r="AN783" s="9"/>
      <c r="AO783" s="15"/>
      <c r="AP783" s="15"/>
      <c r="AQ783" s="9"/>
      <c r="AR783" s="9"/>
      <c r="AS783" s="9"/>
      <c r="AT783" s="9"/>
      <c r="AU783" s="9"/>
      <c r="AV783" s="9"/>
      <c r="AW783" s="9"/>
      <c r="AX783" s="15"/>
      <c r="AY783" s="9"/>
      <c r="AZ783" s="9"/>
      <c r="BA783" s="9"/>
      <c r="BB783" s="9"/>
      <c r="BC783" s="9"/>
      <c r="BD783" s="9"/>
      <c r="BE783" s="9"/>
      <c r="BF783" s="9"/>
      <c r="BG783" s="9"/>
      <c r="BH783" s="9"/>
      <c r="BI783" s="9"/>
      <c r="BJ783" s="11"/>
      <c r="BK783" s="16"/>
      <c r="BL783" s="11"/>
      <c r="BM783" s="11"/>
      <c r="BN783" s="11"/>
      <c r="BO783" s="11"/>
      <c r="BP783" s="11"/>
      <c r="BQ783" s="11"/>
      <c r="BR783" s="11"/>
      <c r="BS783" s="11"/>
      <c r="BT783" s="11"/>
      <c r="BU783" s="11"/>
      <c r="BV783" s="16"/>
      <c r="BW783" s="11"/>
      <c r="BX783" s="11"/>
      <c r="BY783" s="11"/>
      <c r="BZ783" s="11"/>
      <c r="CA783" s="11"/>
      <c r="CB783" s="11"/>
      <c r="CC783" s="9"/>
      <c r="CD783" s="9"/>
    </row>
    <row r="784" hidden="1">
      <c r="A784" s="11" t="s">
        <v>6520</v>
      </c>
      <c r="B784" s="10">
        <v>2019.0</v>
      </c>
      <c r="C784" s="11" t="s">
        <v>6521</v>
      </c>
      <c r="D784" s="11" t="s">
        <v>6522</v>
      </c>
      <c r="E784" s="9"/>
      <c r="F784" s="11" t="s">
        <v>6523</v>
      </c>
      <c r="G784" s="10">
        <v>16.0</v>
      </c>
      <c r="H784" s="10">
        <v>3.0</v>
      </c>
      <c r="I784" s="10">
        <v>436.0</v>
      </c>
      <c r="J784" s="10">
        <v>447.0</v>
      </c>
      <c r="K784" s="11" t="s">
        <v>6524</v>
      </c>
      <c r="L784" s="10">
        <v>2.0</v>
      </c>
      <c r="M784" s="11" t="s">
        <v>6525</v>
      </c>
      <c r="N784" s="11" t="s">
        <v>6526</v>
      </c>
      <c r="O784" s="12" t="s">
        <v>6527</v>
      </c>
      <c r="P784" s="11" t="s">
        <v>6528</v>
      </c>
      <c r="Q784" s="11" t="s">
        <v>125</v>
      </c>
      <c r="S784" s="9"/>
      <c r="T784" s="9"/>
      <c r="U784" s="9"/>
      <c r="V784" s="17" t="s">
        <v>133</v>
      </c>
      <c r="W784" s="11" t="s">
        <v>90</v>
      </c>
      <c r="X784" s="13" t="s">
        <v>91</v>
      </c>
      <c r="Y784" s="14"/>
      <c r="Z784" s="9"/>
      <c r="AA784" s="13" t="s">
        <v>91</v>
      </c>
      <c r="AB784" s="9"/>
      <c r="AC784" s="9"/>
      <c r="AD784" s="9"/>
      <c r="AE784" s="9"/>
      <c r="AF784" s="9"/>
      <c r="AG784" s="15"/>
      <c r="AH784" s="9"/>
      <c r="AI784" s="9"/>
      <c r="AJ784" s="9"/>
      <c r="AK784" s="9"/>
      <c r="AL784" s="9"/>
      <c r="AM784" s="9"/>
      <c r="AN784" s="9"/>
      <c r="AO784" s="15"/>
      <c r="AP784" s="15"/>
      <c r="AQ784" s="9"/>
      <c r="AR784" s="9"/>
      <c r="AS784" s="9"/>
      <c r="AT784" s="9"/>
      <c r="AU784" s="9"/>
      <c r="AV784" s="9"/>
      <c r="AW784" s="9"/>
      <c r="AX784" s="15"/>
      <c r="AY784" s="9"/>
      <c r="AZ784" s="9"/>
      <c r="BA784" s="9"/>
      <c r="BB784" s="9"/>
      <c r="BC784" s="9"/>
      <c r="BD784" s="9"/>
      <c r="BE784" s="9"/>
      <c r="BF784" s="9"/>
      <c r="BG784" s="9"/>
      <c r="BH784" s="9"/>
      <c r="BI784" s="9"/>
      <c r="BJ784" s="11"/>
      <c r="BK784" s="16"/>
      <c r="BL784" s="11"/>
      <c r="BM784" s="11"/>
      <c r="BN784" s="11"/>
      <c r="BO784" s="11"/>
      <c r="BP784" s="11"/>
      <c r="BQ784" s="11"/>
      <c r="BR784" s="11"/>
      <c r="BS784" s="11"/>
      <c r="BT784" s="11"/>
      <c r="BU784" s="11"/>
      <c r="BV784" s="16"/>
      <c r="BW784" s="11"/>
      <c r="BX784" s="11"/>
      <c r="BY784" s="11"/>
      <c r="BZ784" s="11"/>
      <c r="CA784" s="11"/>
      <c r="CB784" s="11"/>
      <c r="CC784" s="9"/>
      <c r="CD784" s="9"/>
    </row>
    <row r="785" hidden="1">
      <c r="A785" s="11" t="s">
        <v>6529</v>
      </c>
      <c r="B785" s="10">
        <v>2015.0</v>
      </c>
      <c r="C785" s="11" t="s">
        <v>6530</v>
      </c>
      <c r="D785" s="11" t="s">
        <v>6531</v>
      </c>
      <c r="E785" s="9"/>
      <c r="F785" s="11" t="s">
        <v>6532</v>
      </c>
      <c r="G785" s="10">
        <v>19.0</v>
      </c>
      <c r="H785" s="9"/>
      <c r="I785" s="10">
        <v>1.0</v>
      </c>
      <c r="J785" s="10">
        <v>16.0</v>
      </c>
      <c r="K785" s="11" t="s">
        <v>6533</v>
      </c>
      <c r="L785" s="10">
        <v>29.0</v>
      </c>
      <c r="M785" s="11" t="s">
        <v>6534</v>
      </c>
      <c r="N785" s="11" t="s">
        <v>6535</v>
      </c>
      <c r="O785" s="12" t="s">
        <v>6536</v>
      </c>
      <c r="P785" s="11" t="s">
        <v>6537</v>
      </c>
      <c r="Q785" s="11" t="s">
        <v>89</v>
      </c>
      <c r="R785" s="9"/>
      <c r="S785" s="9"/>
      <c r="T785" s="9"/>
      <c r="U785" s="9"/>
      <c r="V785" s="17" t="s">
        <v>133</v>
      </c>
      <c r="W785" s="11" t="s">
        <v>90</v>
      </c>
      <c r="X785" s="13" t="s">
        <v>91</v>
      </c>
      <c r="Y785" s="14"/>
      <c r="Z785" s="9"/>
      <c r="AA785" s="13" t="s">
        <v>91</v>
      </c>
      <c r="AB785" s="9"/>
      <c r="AC785" s="9"/>
      <c r="AD785" s="9"/>
      <c r="AE785" s="9"/>
      <c r="AF785" s="9"/>
      <c r="AG785" s="15"/>
      <c r="AH785" s="9"/>
      <c r="AI785" s="9"/>
      <c r="AJ785" s="9"/>
      <c r="AK785" s="9"/>
      <c r="AL785" s="9"/>
      <c r="AM785" s="9"/>
      <c r="AN785" s="9"/>
      <c r="AO785" s="15"/>
      <c r="AP785" s="15"/>
      <c r="AQ785" s="9"/>
      <c r="AR785" s="9"/>
      <c r="AS785" s="9"/>
      <c r="AT785" s="9"/>
      <c r="AU785" s="9"/>
      <c r="AV785" s="9"/>
      <c r="AW785" s="9"/>
      <c r="AX785" s="15"/>
      <c r="AY785" s="9"/>
      <c r="AZ785" s="9"/>
      <c r="BA785" s="9"/>
      <c r="BB785" s="9"/>
      <c r="BC785" s="9"/>
      <c r="BD785" s="9"/>
      <c r="BE785" s="9"/>
      <c r="BF785" s="9"/>
      <c r="BG785" s="9"/>
      <c r="BH785" s="9"/>
      <c r="BI785" s="9"/>
      <c r="BJ785" s="11"/>
      <c r="BK785" s="16"/>
      <c r="BL785" s="11"/>
      <c r="BM785" s="11"/>
      <c r="BN785" s="11"/>
      <c r="BO785" s="11"/>
      <c r="BP785" s="11"/>
      <c r="BQ785" s="11"/>
      <c r="BR785" s="11"/>
      <c r="BS785" s="11"/>
      <c r="BT785" s="11"/>
      <c r="BU785" s="11"/>
      <c r="BV785" s="16"/>
      <c r="BW785" s="11"/>
      <c r="BX785" s="11"/>
      <c r="BY785" s="11"/>
      <c r="BZ785" s="11"/>
      <c r="CA785" s="11"/>
      <c r="CB785" s="11"/>
      <c r="CC785" s="9"/>
      <c r="CD785" s="9"/>
    </row>
    <row r="786" hidden="1">
      <c r="A786" s="11" t="s">
        <v>6538</v>
      </c>
      <c r="B786" s="10">
        <v>2019.0</v>
      </c>
      <c r="C786" s="11" t="s">
        <v>6539</v>
      </c>
      <c r="D786" s="11" t="s">
        <v>6540</v>
      </c>
      <c r="E786" s="9"/>
      <c r="F786" s="11" t="s">
        <v>1980</v>
      </c>
      <c r="G786" s="10">
        <v>21.0</v>
      </c>
      <c r="H786" s="10">
        <v>3.0</v>
      </c>
      <c r="I786" s="10">
        <v>547.0</v>
      </c>
      <c r="J786" s="10">
        <v>564.0</v>
      </c>
      <c r="K786" s="11" t="s">
        <v>6541</v>
      </c>
      <c r="L786" s="10">
        <v>44.0</v>
      </c>
      <c r="M786" s="11" t="s">
        <v>6542</v>
      </c>
      <c r="N786" s="11" t="s">
        <v>6543</v>
      </c>
      <c r="O786" s="12" t="s">
        <v>6544</v>
      </c>
      <c r="P786" s="11" t="s">
        <v>6545</v>
      </c>
      <c r="Q786" s="11" t="s">
        <v>89</v>
      </c>
      <c r="R786" s="9"/>
      <c r="S786" s="9"/>
      <c r="T786" s="9"/>
      <c r="U786" s="9"/>
      <c r="V786" s="17" t="s">
        <v>133</v>
      </c>
      <c r="W786" s="11" t="s">
        <v>90</v>
      </c>
      <c r="X786" s="13" t="s">
        <v>91</v>
      </c>
      <c r="Y786" s="14"/>
      <c r="Z786" s="9"/>
      <c r="AA786" s="13" t="s">
        <v>91</v>
      </c>
      <c r="AB786" s="9"/>
      <c r="AC786" s="9"/>
      <c r="AD786" s="9"/>
      <c r="AE786" s="9"/>
      <c r="AF786" s="9"/>
      <c r="AG786" s="15"/>
      <c r="AH786" s="9"/>
      <c r="AI786" s="9"/>
      <c r="AJ786" s="9"/>
      <c r="AK786" s="9"/>
      <c r="AL786" s="9"/>
      <c r="AM786" s="9"/>
      <c r="AN786" s="9"/>
      <c r="AO786" s="15"/>
      <c r="AP786" s="15"/>
      <c r="AQ786" s="9"/>
      <c r="AR786" s="9"/>
      <c r="AS786" s="9"/>
      <c r="AT786" s="9"/>
      <c r="AU786" s="9"/>
      <c r="AV786" s="9"/>
      <c r="AW786" s="9"/>
      <c r="AX786" s="15"/>
      <c r="AY786" s="9"/>
      <c r="AZ786" s="9"/>
      <c r="BA786" s="9"/>
      <c r="BB786" s="9"/>
      <c r="BC786" s="9"/>
      <c r="BD786" s="9"/>
      <c r="BE786" s="9"/>
      <c r="BF786" s="9"/>
      <c r="BG786" s="9"/>
      <c r="BH786" s="9"/>
      <c r="BI786" s="9"/>
      <c r="BJ786" s="11"/>
      <c r="BK786" s="16"/>
      <c r="BL786" s="11"/>
      <c r="BM786" s="11"/>
      <c r="BN786" s="11"/>
      <c r="BO786" s="11"/>
      <c r="BP786" s="11"/>
      <c r="BQ786" s="11"/>
      <c r="BR786" s="11"/>
      <c r="BS786" s="11"/>
      <c r="BT786" s="11"/>
      <c r="BU786" s="11"/>
      <c r="BV786" s="16"/>
      <c r="BW786" s="11"/>
      <c r="BX786" s="11"/>
      <c r="BY786" s="11"/>
      <c r="BZ786" s="11"/>
      <c r="CA786" s="11"/>
      <c r="CB786" s="11"/>
      <c r="CC786" s="9"/>
      <c r="CD786" s="9"/>
    </row>
    <row r="787" hidden="1">
      <c r="A787" s="11" t="s">
        <v>6546</v>
      </c>
      <c r="B787" s="10">
        <v>2013.0</v>
      </c>
      <c r="C787" s="11" t="s">
        <v>6547</v>
      </c>
      <c r="D787" s="11" t="s">
        <v>6548</v>
      </c>
      <c r="E787" s="9"/>
      <c r="F787" s="11" t="s">
        <v>6549</v>
      </c>
      <c r="G787" s="10">
        <v>17.0</v>
      </c>
      <c r="H787" s="10">
        <v>5.0</v>
      </c>
      <c r="I787" s="10">
        <v>712.0</v>
      </c>
      <c r="J787" s="10">
        <v>721.0</v>
      </c>
      <c r="K787" s="11" t="s">
        <v>6550</v>
      </c>
      <c r="L787" s="10">
        <v>9.0</v>
      </c>
      <c r="M787" s="11" t="s">
        <v>6551</v>
      </c>
      <c r="N787" s="11" t="s">
        <v>6552</v>
      </c>
      <c r="O787" s="12" t="s">
        <v>6553</v>
      </c>
      <c r="P787" s="11" t="s">
        <v>6554</v>
      </c>
      <c r="Q787" s="11" t="s">
        <v>125</v>
      </c>
      <c r="S787" s="9"/>
      <c r="T787" s="9"/>
      <c r="U787" s="11" t="s">
        <v>90</v>
      </c>
      <c r="V787" s="13" t="s">
        <v>91</v>
      </c>
      <c r="W787" s="9"/>
      <c r="X787" s="13" t="s">
        <v>91</v>
      </c>
      <c r="Y787" s="14"/>
      <c r="Z787" s="9"/>
      <c r="AA787" s="13" t="s">
        <v>91</v>
      </c>
      <c r="AB787" s="9"/>
      <c r="AC787" s="9"/>
      <c r="AD787" s="9"/>
      <c r="AE787" s="9"/>
      <c r="AF787" s="9"/>
      <c r="AG787" s="15"/>
      <c r="AH787" s="9"/>
      <c r="AI787" s="9"/>
      <c r="AJ787" s="9"/>
      <c r="AK787" s="9"/>
      <c r="AL787" s="9"/>
      <c r="AM787" s="9"/>
      <c r="AN787" s="9"/>
      <c r="AO787" s="15"/>
      <c r="AP787" s="15"/>
      <c r="AQ787" s="9"/>
      <c r="AR787" s="9"/>
      <c r="AS787" s="9"/>
      <c r="AT787" s="9"/>
      <c r="AU787" s="9"/>
      <c r="AV787" s="9"/>
      <c r="AW787" s="9"/>
      <c r="AX787" s="15"/>
      <c r="AY787" s="9"/>
      <c r="AZ787" s="9"/>
      <c r="BA787" s="9"/>
      <c r="BB787" s="9"/>
      <c r="BC787" s="9"/>
      <c r="BD787" s="9"/>
      <c r="BE787" s="9"/>
      <c r="BF787" s="9"/>
      <c r="BG787" s="9"/>
      <c r="BH787" s="9"/>
      <c r="BI787" s="9"/>
      <c r="BJ787" s="11"/>
      <c r="BK787" s="16"/>
      <c r="BL787" s="11"/>
      <c r="BM787" s="11"/>
      <c r="BN787" s="11"/>
      <c r="BO787" s="11"/>
      <c r="BP787" s="11"/>
      <c r="BQ787" s="11"/>
      <c r="BR787" s="11"/>
      <c r="BS787" s="11"/>
      <c r="BT787" s="11"/>
      <c r="BU787" s="11"/>
      <c r="BV787" s="16"/>
      <c r="BW787" s="11"/>
      <c r="BX787" s="11"/>
      <c r="BY787" s="11"/>
      <c r="BZ787" s="11"/>
      <c r="CA787" s="11"/>
      <c r="CB787" s="11"/>
      <c r="CC787" s="9"/>
      <c r="CD787" s="9"/>
    </row>
    <row r="788" hidden="1">
      <c r="A788" s="11" t="s">
        <v>6546</v>
      </c>
      <c r="B788" s="10">
        <v>2013.0</v>
      </c>
      <c r="C788" s="11" t="s">
        <v>6555</v>
      </c>
      <c r="D788" s="11" t="s">
        <v>6556</v>
      </c>
      <c r="E788" s="9"/>
      <c r="F788" s="11" t="s">
        <v>2311</v>
      </c>
      <c r="G788" s="10">
        <v>17.0</v>
      </c>
      <c r="H788" s="10">
        <v>5.0</v>
      </c>
      <c r="I788" s="10">
        <v>712.0</v>
      </c>
      <c r="J788" s="10">
        <v>721.0</v>
      </c>
      <c r="K788" s="11" t="s">
        <v>6557</v>
      </c>
      <c r="L788" s="10">
        <v>9.0</v>
      </c>
      <c r="M788" s="11" t="s">
        <v>6558</v>
      </c>
      <c r="N788" s="11" t="s">
        <v>6559</v>
      </c>
      <c r="O788" s="12" t="s">
        <v>6560</v>
      </c>
      <c r="P788" s="11" t="s">
        <v>6561</v>
      </c>
      <c r="Q788" s="11" t="s">
        <v>89</v>
      </c>
      <c r="R788" s="9"/>
      <c r="S788" s="9"/>
      <c r="T788" s="9"/>
      <c r="U788" s="9"/>
      <c r="V788" s="17" t="s">
        <v>133</v>
      </c>
      <c r="W788" s="11" t="s">
        <v>90</v>
      </c>
      <c r="X788" s="13" t="s">
        <v>91</v>
      </c>
      <c r="Y788" s="14"/>
      <c r="Z788" s="9"/>
      <c r="AA788" s="13" t="s">
        <v>91</v>
      </c>
      <c r="AB788" s="9"/>
      <c r="AC788" s="9"/>
      <c r="AD788" s="9"/>
      <c r="AE788" s="9"/>
      <c r="AF788" s="9"/>
      <c r="AG788" s="15"/>
      <c r="AH788" s="9"/>
      <c r="AI788" s="9"/>
      <c r="AJ788" s="9"/>
      <c r="AK788" s="9"/>
      <c r="AL788" s="9"/>
      <c r="AM788" s="9"/>
      <c r="AN788" s="9"/>
      <c r="AO788" s="15"/>
      <c r="AP788" s="15"/>
      <c r="AQ788" s="9"/>
      <c r="AR788" s="9"/>
      <c r="AS788" s="9"/>
      <c r="AT788" s="9"/>
      <c r="AU788" s="9"/>
      <c r="AV788" s="9"/>
      <c r="AW788" s="9"/>
      <c r="AX788" s="15"/>
      <c r="AY788" s="9"/>
      <c r="AZ788" s="9"/>
      <c r="BA788" s="9"/>
      <c r="BB788" s="9"/>
      <c r="BC788" s="9"/>
      <c r="BD788" s="9"/>
      <c r="BE788" s="9"/>
      <c r="BF788" s="9"/>
      <c r="BG788" s="9"/>
      <c r="BH788" s="9"/>
      <c r="BI788" s="9"/>
      <c r="BJ788" s="11"/>
      <c r="BK788" s="16"/>
      <c r="BL788" s="11"/>
      <c r="BM788" s="11"/>
      <c r="BN788" s="11"/>
      <c r="BO788" s="11"/>
      <c r="BP788" s="11"/>
      <c r="BQ788" s="11"/>
      <c r="BR788" s="11"/>
      <c r="BS788" s="11"/>
      <c r="BT788" s="11"/>
      <c r="BU788" s="11"/>
      <c r="BV788" s="16"/>
      <c r="BW788" s="11"/>
      <c r="BX788" s="11"/>
      <c r="BY788" s="11"/>
      <c r="BZ788" s="11"/>
      <c r="CA788" s="11"/>
      <c r="CB788" s="11"/>
      <c r="CC788" s="9"/>
      <c r="CD788" s="9"/>
    </row>
    <row r="789" hidden="1">
      <c r="A789" s="11" t="s">
        <v>6562</v>
      </c>
      <c r="B789" s="10">
        <v>2021.0</v>
      </c>
      <c r="C789" s="11" t="s">
        <v>6563</v>
      </c>
      <c r="D789" s="11" t="s">
        <v>6564</v>
      </c>
      <c r="E789" s="9"/>
      <c r="F789" s="11" t="s">
        <v>137</v>
      </c>
      <c r="J789" s="9"/>
      <c r="K789" s="11" t="s">
        <v>6565</v>
      </c>
      <c r="L789" s="10">
        <v>37.0</v>
      </c>
      <c r="M789" s="11" t="s">
        <v>6566</v>
      </c>
      <c r="N789" s="11" t="s">
        <v>6567</v>
      </c>
      <c r="O789" s="12" t="s">
        <v>6568</v>
      </c>
      <c r="P789" s="11" t="s">
        <v>6569</v>
      </c>
      <c r="Q789" s="11" t="s">
        <v>89</v>
      </c>
      <c r="R789" s="9"/>
      <c r="S789" s="9"/>
      <c r="T789" s="9"/>
      <c r="U789" s="9"/>
      <c r="V789" s="17" t="s">
        <v>133</v>
      </c>
      <c r="W789" s="11" t="s">
        <v>90</v>
      </c>
      <c r="X789" s="13" t="s">
        <v>91</v>
      </c>
      <c r="Y789" s="14"/>
      <c r="Z789" s="9"/>
      <c r="AA789" s="13" t="s">
        <v>91</v>
      </c>
      <c r="AB789" s="9"/>
      <c r="AC789" s="9"/>
      <c r="AD789" s="9"/>
      <c r="AE789" s="9"/>
      <c r="AF789" s="9"/>
      <c r="AG789" s="15"/>
      <c r="AH789" s="9"/>
      <c r="AI789" s="9"/>
      <c r="AJ789" s="9"/>
      <c r="AK789" s="9"/>
      <c r="AL789" s="9"/>
      <c r="AM789" s="9"/>
      <c r="AN789" s="9"/>
      <c r="AO789" s="15"/>
      <c r="AP789" s="15"/>
      <c r="AQ789" s="9"/>
      <c r="AR789" s="9"/>
      <c r="AS789" s="9"/>
      <c r="AT789" s="9"/>
      <c r="AU789" s="9"/>
      <c r="AV789" s="9"/>
      <c r="AW789" s="9"/>
      <c r="AX789" s="15"/>
      <c r="AY789" s="9"/>
      <c r="AZ789" s="9"/>
      <c r="BA789" s="9"/>
      <c r="BB789" s="9"/>
      <c r="BC789" s="9"/>
      <c r="BD789" s="9"/>
      <c r="BE789" s="9"/>
      <c r="BF789" s="9"/>
      <c r="BG789" s="9"/>
      <c r="BH789" s="9"/>
      <c r="BI789" s="9"/>
      <c r="BJ789" s="11"/>
      <c r="BK789" s="16"/>
      <c r="BL789" s="11"/>
      <c r="BM789" s="11"/>
      <c r="BN789" s="11"/>
      <c r="BO789" s="11"/>
      <c r="BP789" s="11"/>
      <c r="BQ789" s="11"/>
      <c r="BR789" s="11"/>
      <c r="BS789" s="11"/>
      <c r="BT789" s="11"/>
      <c r="BU789" s="11"/>
      <c r="BV789" s="16"/>
      <c r="BW789" s="11"/>
      <c r="BX789" s="11"/>
      <c r="BY789" s="11"/>
      <c r="BZ789" s="11"/>
      <c r="CA789" s="11"/>
      <c r="CB789" s="11"/>
      <c r="CC789" s="9"/>
      <c r="CD789" s="9"/>
    </row>
    <row r="790" hidden="1">
      <c r="A790" s="11" t="s">
        <v>6570</v>
      </c>
      <c r="B790" s="10">
        <v>2017.0</v>
      </c>
      <c r="C790" s="11" t="s">
        <v>6571</v>
      </c>
      <c r="D790" s="11" t="s">
        <v>6572</v>
      </c>
      <c r="E790" s="9"/>
      <c r="F790" s="11" t="s">
        <v>1415</v>
      </c>
      <c r="G790" s="10">
        <v>187.0</v>
      </c>
      <c r="H790" s="9"/>
      <c r="I790" s="10">
        <v>182.0</v>
      </c>
      <c r="J790" s="10">
        <v>195.0</v>
      </c>
      <c r="K790" s="11" t="s">
        <v>6573</v>
      </c>
      <c r="L790" s="10">
        <v>72.0</v>
      </c>
      <c r="M790" s="11" t="s">
        <v>6574</v>
      </c>
      <c r="N790" s="11" t="s">
        <v>6575</v>
      </c>
      <c r="O790" s="12" t="s">
        <v>6576</v>
      </c>
      <c r="P790" s="11" t="s">
        <v>6577</v>
      </c>
      <c r="Q790" s="11" t="s">
        <v>89</v>
      </c>
      <c r="R790" s="9"/>
      <c r="S790" s="9"/>
      <c r="T790" s="9"/>
      <c r="U790" s="9"/>
      <c r="V790" s="17" t="s">
        <v>133</v>
      </c>
      <c r="W790" s="11" t="s">
        <v>90</v>
      </c>
      <c r="X790" s="13" t="s">
        <v>91</v>
      </c>
      <c r="Y790" s="14"/>
      <c r="Z790" s="9"/>
      <c r="AA790" s="13" t="s">
        <v>91</v>
      </c>
      <c r="AB790" s="9"/>
      <c r="AC790" s="9"/>
      <c r="AD790" s="9"/>
      <c r="AE790" s="9"/>
      <c r="AF790" s="9"/>
      <c r="AG790" s="15"/>
      <c r="AH790" s="9"/>
      <c r="AI790" s="9"/>
      <c r="AJ790" s="9"/>
      <c r="AK790" s="9"/>
      <c r="AL790" s="9"/>
      <c r="AM790" s="9"/>
      <c r="AN790" s="9"/>
      <c r="AO790" s="15"/>
      <c r="AP790" s="15"/>
      <c r="AQ790" s="9"/>
      <c r="AR790" s="9"/>
      <c r="AS790" s="9"/>
      <c r="AT790" s="9"/>
      <c r="AU790" s="9"/>
      <c r="AV790" s="9"/>
      <c r="AW790" s="9"/>
      <c r="AX790" s="15"/>
      <c r="AY790" s="9"/>
      <c r="AZ790" s="9"/>
      <c r="BA790" s="9"/>
      <c r="BB790" s="9"/>
      <c r="BC790" s="9"/>
      <c r="BD790" s="9"/>
      <c r="BE790" s="9"/>
      <c r="BF790" s="9"/>
      <c r="BG790" s="9"/>
      <c r="BH790" s="9"/>
      <c r="BI790" s="9"/>
      <c r="BJ790" s="11"/>
      <c r="BK790" s="16"/>
      <c r="BL790" s="11"/>
      <c r="BM790" s="11"/>
      <c r="BN790" s="11"/>
      <c r="BO790" s="11"/>
      <c r="BP790" s="11"/>
      <c r="BQ790" s="11"/>
      <c r="BR790" s="11"/>
      <c r="BS790" s="11"/>
      <c r="BT790" s="11"/>
      <c r="BU790" s="11"/>
      <c r="BV790" s="16"/>
      <c r="BW790" s="11"/>
      <c r="BX790" s="11"/>
      <c r="BY790" s="11"/>
      <c r="BZ790" s="11"/>
      <c r="CA790" s="11"/>
      <c r="CB790" s="11"/>
      <c r="CC790" s="9"/>
      <c r="CD790" s="9"/>
    </row>
    <row r="791" hidden="1">
      <c r="A791" s="11" t="s">
        <v>6578</v>
      </c>
      <c r="B791" s="10">
        <v>2021.0</v>
      </c>
      <c r="C791" s="11" t="s">
        <v>6579</v>
      </c>
      <c r="D791" s="11" t="s">
        <v>6580</v>
      </c>
      <c r="E791" s="9"/>
      <c r="F791" s="11" t="s">
        <v>2450</v>
      </c>
      <c r="J791" s="9"/>
      <c r="K791" s="11" t="s">
        <v>6581</v>
      </c>
      <c r="L791" s="10">
        <v>1.0</v>
      </c>
      <c r="M791" s="11" t="s">
        <v>6582</v>
      </c>
      <c r="N791" s="11" t="s">
        <v>6583</v>
      </c>
      <c r="O791" s="12" t="s">
        <v>6584</v>
      </c>
      <c r="P791" s="11" t="s">
        <v>6585</v>
      </c>
      <c r="Q791" s="11" t="s">
        <v>89</v>
      </c>
      <c r="R791" s="9"/>
      <c r="S791" s="9"/>
      <c r="T791" s="9"/>
      <c r="U791" s="9"/>
      <c r="V791" s="17" t="s">
        <v>133</v>
      </c>
      <c r="W791" s="11" t="s">
        <v>90</v>
      </c>
      <c r="X791" s="13" t="s">
        <v>91</v>
      </c>
      <c r="Y791" s="14"/>
      <c r="Z791" s="9"/>
      <c r="AA791" s="13" t="s">
        <v>91</v>
      </c>
      <c r="AB791" s="9"/>
      <c r="AC791" s="9"/>
      <c r="AD791" s="9"/>
      <c r="AE791" s="9"/>
      <c r="AF791" s="9"/>
      <c r="AG791" s="15"/>
      <c r="AH791" s="9"/>
      <c r="AI791" s="9"/>
      <c r="AJ791" s="9"/>
      <c r="AK791" s="9"/>
      <c r="AL791" s="9"/>
      <c r="AM791" s="9"/>
      <c r="AN791" s="9"/>
      <c r="AO791" s="15"/>
      <c r="AP791" s="15"/>
      <c r="AQ791" s="9"/>
      <c r="AR791" s="9"/>
      <c r="AS791" s="9"/>
      <c r="AT791" s="9"/>
      <c r="AU791" s="9"/>
      <c r="AV791" s="9"/>
      <c r="AW791" s="9"/>
      <c r="AX791" s="15"/>
      <c r="AY791" s="9"/>
      <c r="AZ791" s="9"/>
      <c r="BA791" s="9"/>
      <c r="BB791" s="9"/>
      <c r="BC791" s="9"/>
      <c r="BD791" s="9"/>
      <c r="BE791" s="9"/>
      <c r="BF791" s="9"/>
      <c r="BG791" s="9"/>
      <c r="BH791" s="9"/>
      <c r="BI791" s="9"/>
      <c r="BJ791" s="11"/>
      <c r="BK791" s="16"/>
      <c r="BL791" s="11"/>
      <c r="BM791" s="11"/>
      <c r="BN791" s="11"/>
      <c r="BO791" s="11"/>
      <c r="BP791" s="11"/>
      <c r="BQ791" s="11"/>
      <c r="BR791" s="11"/>
      <c r="BS791" s="11"/>
      <c r="BT791" s="11"/>
      <c r="BU791" s="11"/>
      <c r="BV791" s="16"/>
      <c r="BW791" s="11"/>
      <c r="BX791" s="11"/>
      <c r="BY791" s="11"/>
      <c r="BZ791" s="11"/>
      <c r="CA791" s="11"/>
      <c r="CB791" s="11"/>
      <c r="CC791" s="9"/>
      <c r="CD791" s="9"/>
    </row>
    <row r="792" hidden="1">
      <c r="A792" s="11" t="s">
        <v>6586</v>
      </c>
      <c r="B792" s="10">
        <v>2014.0</v>
      </c>
      <c r="C792" s="11" t="s">
        <v>6587</v>
      </c>
      <c r="D792" s="11" t="s">
        <v>6588</v>
      </c>
      <c r="E792" s="9"/>
      <c r="F792" s="11" t="s">
        <v>1424</v>
      </c>
      <c r="G792" s="10">
        <v>45.0</v>
      </c>
      <c r="H792" s="10">
        <v>4.0</v>
      </c>
      <c r="I792" s="10">
        <v>621.0</v>
      </c>
      <c r="J792" s="10">
        <v>646.0</v>
      </c>
      <c r="K792" s="11" t="s">
        <v>6589</v>
      </c>
      <c r="L792" s="10">
        <v>32.0</v>
      </c>
      <c r="M792" s="11" t="s">
        <v>6590</v>
      </c>
      <c r="N792" s="11" t="s">
        <v>6591</v>
      </c>
      <c r="O792" s="12" t="s">
        <v>6592</v>
      </c>
      <c r="P792" s="11" t="s">
        <v>6593</v>
      </c>
      <c r="Q792" s="11" t="s">
        <v>89</v>
      </c>
      <c r="R792" s="9"/>
      <c r="S792" s="9"/>
      <c r="T792" s="9"/>
      <c r="U792" s="9"/>
      <c r="V792" s="17" t="s">
        <v>133</v>
      </c>
      <c r="W792" s="11" t="s">
        <v>90</v>
      </c>
      <c r="X792" s="13" t="s">
        <v>91</v>
      </c>
      <c r="Y792" s="14"/>
      <c r="Z792" s="9"/>
      <c r="AA792" s="13" t="s">
        <v>91</v>
      </c>
      <c r="AB792" s="9"/>
      <c r="AC792" s="9"/>
      <c r="AD792" s="9"/>
      <c r="AE792" s="9"/>
      <c r="AF792" s="9"/>
      <c r="AG792" s="15"/>
      <c r="AH792" s="9"/>
      <c r="AI792" s="9"/>
      <c r="AJ792" s="9"/>
      <c r="AK792" s="9"/>
      <c r="AL792" s="9"/>
      <c r="AM792" s="9"/>
      <c r="AN792" s="9"/>
      <c r="AO792" s="15"/>
      <c r="AP792" s="15"/>
      <c r="AQ792" s="9"/>
      <c r="AR792" s="9"/>
      <c r="AS792" s="9"/>
      <c r="AT792" s="9"/>
      <c r="AU792" s="9"/>
      <c r="AV792" s="9"/>
      <c r="AW792" s="9"/>
      <c r="AX792" s="15"/>
      <c r="AY792" s="9"/>
      <c r="AZ792" s="9"/>
      <c r="BA792" s="9"/>
      <c r="BB792" s="9"/>
      <c r="BC792" s="9"/>
      <c r="BD792" s="9"/>
      <c r="BE792" s="9"/>
      <c r="BF792" s="9"/>
      <c r="BG792" s="9"/>
      <c r="BH792" s="9"/>
      <c r="BI792" s="9"/>
      <c r="BJ792" s="11"/>
      <c r="BK792" s="16"/>
      <c r="BL792" s="11"/>
      <c r="BM792" s="11"/>
      <c r="BN792" s="11"/>
      <c r="BO792" s="11"/>
      <c r="BP792" s="11"/>
      <c r="BQ792" s="11"/>
      <c r="BR792" s="11"/>
      <c r="BS792" s="11"/>
      <c r="BT792" s="11"/>
      <c r="BU792" s="11"/>
      <c r="BV792" s="16"/>
      <c r="BW792" s="11"/>
      <c r="BX792" s="11"/>
      <c r="BY792" s="11"/>
      <c r="BZ792" s="11"/>
      <c r="CA792" s="11"/>
      <c r="CB792" s="11"/>
      <c r="CC792" s="9"/>
      <c r="CD792" s="9"/>
    </row>
    <row r="793" hidden="1">
      <c r="A793" s="9"/>
      <c r="B793" s="10">
        <v>2021.0</v>
      </c>
      <c r="C793" s="11" t="s">
        <v>6594</v>
      </c>
      <c r="D793" s="11" t="s">
        <v>6595</v>
      </c>
      <c r="E793" s="9"/>
      <c r="F793" s="11" t="s">
        <v>6596</v>
      </c>
      <c r="G793" s="10">
        <v>31.0</v>
      </c>
      <c r="H793" s="9"/>
      <c r="I793" s="10">
        <v>639.0</v>
      </c>
      <c r="J793" s="10">
        <v>661.0</v>
      </c>
      <c r="K793" s="9"/>
      <c r="L793" s="9"/>
      <c r="M793" s="11" t="s">
        <v>6597</v>
      </c>
      <c r="N793" s="11" t="s">
        <v>6598</v>
      </c>
      <c r="O793" s="12" t="s">
        <v>6599</v>
      </c>
      <c r="P793" s="11" t="s">
        <v>6600</v>
      </c>
      <c r="Q793" s="11" t="s">
        <v>89</v>
      </c>
      <c r="R793" s="9"/>
      <c r="S793" s="9"/>
      <c r="T793" s="9"/>
      <c r="U793" s="9"/>
      <c r="V793" s="17" t="s">
        <v>133</v>
      </c>
      <c r="W793" s="11" t="s">
        <v>90</v>
      </c>
      <c r="X793" s="13" t="s">
        <v>91</v>
      </c>
      <c r="Y793" s="14"/>
      <c r="Z793" s="9"/>
      <c r="AA793" s="13" t="s">
        <v>91</v>
      </c>
      <c r="AB793" s="9"/>
      <c r="AC793" s="9"/>
      <c r="AD793" s="9"/>
      <c r="AE793" s="9"/>
      <c r="AF793" s="9"/>
      <c r="AG793" s="15"/>
      <c r="AH793" s="9"/>
      <c r="AI793" s="9"/>
      <c r="AJ793" s="9"/>
      <c r="AK793" s="9"/>
      <c r="AL793" s="9"/>
      <c r="AM793" s="9"/>
      <c r="AN793" s="9"/>
      <c r="AO793" s="15"/>
      <c r="AP793" s="15"/>
      <c r="AQ793" s="9"/>
      <c r="AR793" s="9"/>
      <c r="AS793" s="9"/>
      <c r="AT793" s="9"/>
      <c r="AU793" s="9"/>
      <c r="AV793" s="9"/>
      <c r="AW793" s="9"/>
      <c r="AX793" s="15"/>
      <c r="AY793" s="9"/>
      <c r="AZ793" s="9"/>
      <c r="BA793" s="9"/>
      <c r="BB793" s="9"/>
      <c r="BC793" s="9"/>
      <c r="BD793" s="9"/>
      <c r="BE793" s="9"/>
      <c r="BF793" s="9"/>
      <c r="BG793" s="9"/>
      <c r="BH793" s="9"/>
      <c r="BI793" s="9"/>
      <c r="BJ793" s="11"/>
      <c r="BK793" s="16"/>
      <c r="BL793" s="11"/>
      <c r="BM793" s="11"/>
      <c r="BN793" s="11"/>
      <c r="BO793" s="11"/>
      <c r="BP793" s="11"/>
      <c r="BQ793" s="11"/>
      <c r="BR793" s="11"/>
      <c r="BS793" s="11"/>
      <c r="BT793" s="11"/>
      <c r="BU793" s="11"/>
      <c r="BV793" s="16"/>
      <c r="BW793" s="11"/>
      <c r="BX793" s="11"/>
      <c r="BY793" s="11"/>
      <c r="BZ793" s="11"/>
      <c r="CA793" s="11"/>
      <c r="CB793" s="11"/>
      <c r="CC793" s="9"/>
      <c r="CD793" s="9"/>
    </row>
    <row r="794" hidden="1">
      <c r="A794" s="11" t="s">
        <v>6601</v>
      </c>
      <c r="B794" s="10">
        <v>2022.0</v>
      </c>
      <c r="C794" s="11" t="s">
        <v>6602</v>
      </c>
      <c r="D794" s="11" t="s">
        <v>6603</v>
      </c>
      <c r="E794" s="9"/>
      <c r="F794" s="11" t="s">
        <v>1661</v>
      </c>
      <c r="G794" s="10">
        <v>108.0</v>
      </c>
      <c r="H794" s="9"/>
      <c r="I794" s="10">
        <v>840.0</v>
      </c>
      <c r="J794" s="10">
        <v>868.0</v>
      </c>
      <c r="K794" s="11" t="s">
        <v>6604</v>
      </c>
      <c r="L794" s="10">
        <v>1.0</v>
      </c>
      <c r="M794" s="11" t="s">
        <v>6605</v>
      </c>
      <c r="N794" s="11" t="s">
        <v>6606</v>
      </c>
      <c r="O794" s="12" t="s">
        <v>6607</v>
      </c>
      <c r="P794" s="11" t="s">
        <v>6608</v>
      </c>
      <c r="Q794" s="11" t="s">
        <v>89</v>
      </c>
      <c r="R794" s="9"/>
      <c r="S794" s="9"/>
      <c r="T794" s="9"/>
      <c r="U794" s="9"/>
      <c r="V794" s="17" t="s">
        <v>133</v>
      </c>
      <c r="W794" s="11" t="s">
        <v>90</v>
      </c>
      <c r="X794" s="13" t="s">
        <v>91</v>
      </c>
      <c r="Y794" s="14"/>
      <c r="Z794" s="9"/>
      <c r="AA794" s="13" t="s">
        <v>91</v>
      </c>
      <c r="AB794" s="9"/>
      <c r="AC794" s="9"/>
      <c r="AD794" s="9"/>
      <c r="AE794" s="9"/>
      <c r="AF794" s="9"/>
      <c r="AG794" s="15"/>
      <c r="AH794" s="9"/>
      <c r="AI794" s="9"/>
      <c r="AJ794" s="9"/>
      <c r="AK794" s="9"/>
      <c r="AL794" s="9"/>
      <c r="AM794" s="9"/>
      <c r="AN794" s="9"/>
      <c r="AO794" s="15"/>
      <c r="AP794" s="15"/>
      <c r="AQ794" s="9"/>
      <c r="AR794" s="9"/>
      <c r="AS794" s="9"/>
      <c r="AT794" s="9"/>
      <c r="AU794" s="9"/>
      <c r="AV794" s="9"/>
      <c r="AW794" s="9"/>
      <c r="AX794" s="15"/>
      <c r="AY794" s="9"/>
      <c r="AZ794" s="9"/>
      <c r="BA794" s="9"/>
      <c r="BB794" s="9"/>
      <c r="BC794" s="9"/>
      <c r="BD794" s="9"/>
      <c r="BE794" s="9"/>
      <c r="BF794" s="9"/>
      <c r="BG794" s="9"/>
      <c r="BH794" s="9"/>
      <c r="BI794" s="9"/>
      <c r="BJ794" s="11"/>
      <c r="BK794" s="16"/>
      <c r="BL794" s="11"/>
      <c r="BM794" s="11"/>
      <c r="BN794" s="11"/>
      <c r="BO794" s="11"/>
      <c r="BP794" s="11"/>
      <c r="BQ794" s="11"/>
      <c r="BR794" s="11"/>
      <c r="BS794" s="11"/>
      <c r="BT794" s="11"/>
      <c r="BU794" s="11"/>
      <c r="BV794" s="16"/>
      <c r="BW794" s="11"/>
      <c r="BX794" s="11"/>
      <c r="BY794" s="11"/>
      <c r="BZ794" s="11"/>
      <c r="CA794" s="11"/>
      <c r="CB794" s="11"/>
      <c r="CC794" s="9"/>
      <c r="CD794" s="9"/>
    </row>
    <row r="795" hidden="1">
      <c r="A795" s="11" t="s">
        <v>6601</v>
      </c>
      <c r="B795" s="10">
        <v>2022.0</v>
      </c>
      <c r="C795" s="11" t="s">
        <v>6609</v>
      </c>
      <c r="D795" s="11" t="s">
        <v>6603</v>
      </c>
      <c r="E795" s="9"/>
      <c r="F795" s="11" t="s">
        <v>6610</v>
      </c>
      <c r="G795" s="10">
        <v>108.0</v>
      </c>
      <c r="H795" s="9"/>
      <c r="I795" s="10">
        <v>840.0</v>
      </c>
      <c r="J795" s="10">
        <v>868.0</v>
      </c>
      <c r="K795" s="11" t="s">
        <v>6611</v>
      </c>
      <c r="L795" s="10">
        <v>0.0</v>
      </c>
      <c r="M795" s="11" t="s">
        <v>6612</v>
      </c>
      <c r="N795" s="11" t="s">
        <v>6613</v>
      </c>
      <c r="O795" s="12" t="s">
        <v>6614</v>
      </c>
      <c r="P795" s="11" t="s">
        <v>6615</v>
      </c>
      <c r="Q795" s="11" t="s">
        <v>125</v>
      </c>
      <c r="S795" s="9"/>
      <c r="T795" s="9"/>
      <c r="U795" s="11" t="s">
        <v>90</v>
      </c>
      <c r="V795" s="13" t="s">
        <v>91</v>
      </c>
      <c r="W795" s="9"/>
      <c r="X795" s="13" t="s">
        <v>91</v>
      </c>
      <c r="Y795" s="14"/>
      <c r="Z795" s="9"/>
      <c r="AA795" s="13" t="s">
        <v>91</v>
      </c>
      <c r="AB795" s="9"/>
      <c r="AC795" s="9"/>
      <c r="AD795" s="9"/>
      <c r="AE795" s="9"/>
      <c r="AF795" s="9"/>
      <c r="AG795" s="15"/>
      <c r="AH795" s="9"/>
      <c r="AI795" s="9"/>
      <c r="AJ795" s="9"/>
      <c r="AK795" s="9"/>
      <c r="AL795" s="9"/>
      <c r="AM795" s="9"/>
      <c r="AN795" s="9"/>
      <c r="AO795" s="15"/>
      <c r="AP795" s="15"/>
      <c r="AQ795" s="9"/>
      <c r="AR795" s="9"/>
      <c r="AS795" s="9"/>
      <c r="AT795" s="9"/>
      <c r="AU795" s="9"/>
      <c r="AV795" s="9"/>
      <c r="AW795" s="9"/>
      <c r="AX795" s="15"/>
      <c r="AY795" s="9"/>
      <c r="AZ795" s="9"/>
      <c r="BA795" s="9"/>
      <c r="BB795" s="9"/>
      <c r="BC795" s="9"/>
      <c r="BD795" s="9"/>
      <c r="BE795" s="9"/>
      <c r="BF795" s="9"/>
      <c r="BG795" s="9"/>
      <c r="BH795" s="9"/>
      <c r="BI795" s="9"/>
      <c r="BJ795" s="11"/>
      <c r="BK795" s="16"/>
      <c r="BL795" s="11"/>
      <c r="BM795" s="11"/>
      <c r="BN795" s="11"/>
      <c r="BO795" s="11"/>
      <c r="BP795" s="11"/>
      <c r="BQ795" s="11"/>
      <c r="BR795" s="11"/>
      <c r="BS795" s="11"/>
      <c r="BT795" s="11"/>
      <c r="BU795" s="11"/>
      <c r="BV795" s="16"/>
      <c r="BW795" s="11"/>
      <c r="BX795" s="11"/>
      <c r="BY795" s="11"/>
      <c r="BZ795" s="11"/>
      <c r="CA795" s="11"/>
      <c r="CB795" s="11"/>
      <c r="CC795" s="9"/>
      <c r="CD795" s="9"/>
    </row>
    <row r="796" hidden="1">
      <c r="A796" s="11" t="s">
        <v>6616</v>
      </c>
      <c r="B796" s="10">
        <v>2016.0</v>
      </c>
      <c r="C796" s="11" t="s">
        <v>6617</v>
      </c>
      <c r="D796" s="11" t="s">
        <v>6618</v>
      </c>
      <c r="E796" s="9"/>
      <c r="F796" s="11" t="s">
        <v>5620</v>
      </c>
      <c r="G796" s="10">
        <v>50.0</v>
      </c>
      <c r="H796" s="10">
        <v>1.0</v>
      </c>
      <c r="I796" s="10">
        <v>1.0</v>
      </c>
      <c r="J796" s="10">
        <v>17.0</v>
      </c>
      <c r="K796" s="11" t="s">
        <v>6619</v>
      </c>
      <c r="L796" s="10">
        <v>5.0</v>
      </c>
      <c r="M796" s="11" t="s">
        <v>6620</v>
      </c>
      <c r="N796" s="11" t="s">
        <v>6621</v>
      </c>
      <c r="O796" s="12" t="s">
        <v>6622</v>
      </c>
      <c r="P796" s="11" t="s">
        <v>6623</v>
      </c>
      <c r="Q796" s="11" t="s">
        <v>125</v>
      </c>
      <c r="S796" s="9"/>
      <c r="T796" s="9"/>
      <c r="U796" s="11" t="s">
        <v>90</v>
      </c>
      <c r="V796" s="13" t="s">
        <v>91</v>
      </c>
      <c r="W796" s="9"/>
      <c r="X796" s="13" t="s">
        <v>91</v>
      </c>
      <c r="Y796" s="14"/>
      <c r="Z796" s="9"/>
      <c r="AA796" s="13" t="s">
        <v>91</v>
      </c>
      <c r="AB796" s="9"/>
      <c r="AC796" s="9"/>
      <c r="AD796" s="9"/>
      <c r="AE796" s="9"/>
      <c r="AF796" s="9"/>
      <c r="AG796" s="15"/>
      <c r="AH796" s="9"/>
      <c r="AI796" s="9"/>
      <c r="AJ796" s="9"/>
      <c r="AK796" s="9"/>
      <c r="AL796" s="9"/>
      <c r="AM796" s="9"/>
      <c r="AN796" s="9"/>
      <c r="AO796" s="15"/>
      <c r="AP796" s="15"/>
      <c r="AQ796" s="9"/>
      <c r="AR796" s="9"/>
      <c r="AS796" s="9"/>
      <c r="AT796" s="9"/>
      <c r="AU796" s="9"/>
      <c r="AV796" s="9"/>
      <c r="AW796" s="9"/>
      <c r="AX796" s="15"/>
      <c r="AY796" s="9"/>
      <c r="AZ796" s="9"/>
      <c r="BA796" s="9"/>
      <c r="BB796" s="9"/>
      <c r="BC796" s="9"/>
      <c r="BD796" s="9"/>
      <c r="BE796" s="9"/>
      <c r="BF796" s="9"/>
      <c r="BG796" s="9"/>
      <c r="BH796" s="9"/>
      <c r="BI796" s="9"/>
      <c r="BJ796" s="11"/>
      <c r="BK796" s="16"/>
      <c r="BL796" s="11"/>
      <c r="BM796" s="11"/>
      <c r="BN796" s="11"/>
      <c r="BO796" s="11"/>
      <c r="BP796" s="11"/>
      <c r="BQ796" s="11"/>
      <c r="BR796" s="11"/>
      <c r="BS796" s="11"/>
      <c r="BT796" s="11"/>
      <c r="BU796" s="11"/>
      <c r="BV796" s="16"/>
      <c r="BW796" s="11"/>
      <c r="BX796" s="11"/>
      <c r="BY796" s="11"/>
      <c r="BZ796" s="11"/>
      <c r="CA796" s="11"/>
      <c r="CB796" s="11"/>
      <c r="CC796" s="9"/>
      <c r="CD796" s="9"/>
    </row>
    <row r="797" hidden="1">
      <c r="A797" s="11" t="s">
        <v>6616</v>
      </c>
      <c r="B797" s="10">
        <v>2016.0</v>
      </c>
      <c r="C797" s="11" t="s">
        <v>6624</v>
      </c>
      <c r="D797" s="11" t="s">
        <v>6625</v>
      </c>
      <c r="E797" s="9"/>
      <c r="F797" s="11" t="s">
        <v>6626</v>
      </c>
      <c r="G797" s="10">
        <v>50.0</v>
      </c>
      <c r="H797" s="10">
        <v>1.0</v>
      </c>
      <c r="I797" s="10">
        <v>1.0</v>
      </c>
      <c r="J797" s="10">
        <v>17.0</v>
      </c>
      <c r="K797" s="11" t="s">
        <v>6627</v>
      </c>
      <c r="L797" s="10">
        <v>4.0</v>
      </c>
      <c r="M797" s="11" t="s">
        <v>6628</v>
      </c>
      <c r="N797" s="11" t="s">
        <v>6629</v>
      </c>
      <c r="O797" s="12" t="s">
        <v>6630</v>
      </c>
      <c r="P797" s="11" t="s">
        <v>6631</v>
      </c>
      <c r="Q797" s="11" t="s">
        <v>89</v>
      </c>
      <c r="R797" s="9"/>
      <c r="S797" s="9"/>
      <c r="T797" s="9"/>
      <c r="U797" s="9"/>
      <c r="V797" s="17" t="s">
        <v>133</v>
      </c>
      <c r="W797" s="11" t="s">
        <v>90</v>
      </c>
      <c r="X797" s="13" t="s">
        <v>91</v>
      </c>
      <c r="Y797" s="14"/>
      <c r="Z797" s="9"/>
      <c r="AA797" s="13" t="s">
        <v>91</v>
      </c>
      <c r="AB797" s="9"/>
      <c r="AC797" s="9"/>
      <c r="AD797" s="9"/>
      <c r="AE797" s="9"/>
      <c r="AF797" s="9"/>
      <c r="AG797" s="15"/>
      <c r="AH797" s="9"/>
      <c r="AI797" s="9"/>
      <c r="AJ797" s="9"/>
      <c r="AK797" s="9"/>
      <c r="AL797" s="9"/>
      <c r="AM797" s="9"/>
      <c r="AN797" s="9"/>
      <c r="AO797" s="15"/>
      <c r="AP797" s="15"/>
      <c r="AQ797" s="9"/>
      <c r="AR797" s="9"/>
      <c r="AS797" s="9"/>
      <c r="AT797" s="9"/>
      <c r="AU797" s="9"/>
      <c r="AV797" s="9"/>
      <c r="AW797" s="9"/>
      <c r="AX797" s="15"/>
      <c r="AY797" s="9"/>
      <c r="AZ797" s="9"/>
      <c r="BA797" s="9"/>
      <c r="BB797" s="9"/>
      <c r="BC797" s="9"/>
      <c r="BD797" s="9"/>
      <c r="BE797" s="9"/>
      <c r="BF797" s="9"/>
      <c r="BG797" s="9"/>
      <c r="BH797" s="9"/>
      <c r="BI797" s="9"/>
      <c r="BJ797" s="11"/>
      <c r="BK797" s="16"/>
      <c r="BL797" s="11"/>
      <c r="BM797" s="11"/>
      <c r="BN797" s="11"/>
      <c r="BO797" s="11"/>
      <c r="BP797" s="11"/>
      <c r="BQ797" s="11"/>
      <c r="BR797" s="11"/>
      <c r="BS797" s="11"/>
      <c r="BT797" s="11"/>
      <c r="BU797" s="11"/>
      <c r="BV797" s="16"/>
      <c r="BW797" s="11"/>
      <c r="BX797" s="11"/>
      <c r="BY797" s="11"/>
      <c r="BZ797" s="11"/>
      <c r="CA797" s="11"/>
      <c r="CB797" s="11"/>
      <c r="CC797" s="9"/>
      <c r="CD797" s="9"/>
    </row>
    <row r="798" hidden="1">
      <c r="A798" s="11" t="s">
        <v>6632</v>
      </c>
      <c r="B798" s="10">
        <v>2020.0</v>
      </c>
      <c r="C798" s="11" t="s">
        <v>6633</v>
      </c>
      <c r="D798" s="11" t="s">
        <v>6634</v>
      </c>
      <c r="E798" s="9"/>
      <c r="F798" s="11" t="s">
        <v>924</v>
      </c>
      <c r="G798" s="10">
        <v>42.0</v>
      </c>
      <c r="H798" s="9"/>
      <c r="I798" s="10">
        <v>62.0</v>
      </c>
      <c r="J798" s="10">
        <v>69.0</v>
      </c>
      <c r="K798" s="11" t="s">
        <v>6635</v>
      </c>
      <c r="L798" s="10">
        <v>2.0</v>
      </c>
      <c r="M798" s="11" t="s">
        <v>6636</v>
      </c>
      <c r="N798" s="11" t="s">
        <v>6637</v>
      </c>
      <c r="O798" s="12" t="s">
        <v>6638</v>
      </c>
      <c r="P798" s="11" t="s">
        <v>6639</v>
      </c>
      <c r="Q798" s="11" t="s">
        <v>89</v>
      </c>
      <c r="R798" s="9"/>
      <c r="S798" s="9"/>
      <c r="T798" s="9"/>
      <c r="U798" s="9"/>
      <c r="V798" s="17" t="s">
        <v>133</v>
      </c>
      <c r="W798" s="11" t="s">
        <v>90</v>
      </c>
      <c r="X798" s="13" t="s">
        <v>91</v>
      </c>
      <c r="Y798" s="14"/>
      <c r="Z798" s="9"/>
      <c r="AA798" s="13" t="s">
        <v>91</v>
      </c>
      <c r="AB798" s="9"/>
      <c r="AC798" s="9"/>
      <c r="AD798" s="9"/>
      <c r="AE798" s="9"/>
      <c r="AF798" s="9"/>
      <c r="AG798" s="15"/>
      <c r="AH798" s="9"/>
      <c r="AI798" s="9"/>
      <c r="AJ798" s="9"/>
      <c r="AK798" s="9"/>
      <c r="AL798" s="9"/>
      <c r="AM798" s="9"/>
      <c r="AN798" s="9"/>
      <c r="AO798" s="15"/>
      <c r="AP798" s="15"/>
      <c r="AQ798" s="9"/>
      <c r="AR798" s="9"/>
      <c r="AS798" s="9"/>
      <c r="AT798" s="9"/>
      <c r="AU798" s="9"/>
      <c r="AV798" s="9"/>
      <c r="AW798" s="9"/>
      <c r="AX798" s="15"/>
      <c r="AY798" s="9"/>
      <c r="AZ798" s="9"/>
      <c r="BA798" s="9"/>
      <c r="BB798" s="9"/>
      <c r="BC798" s="9"/>
      <c r="BD798" s="9"/>
      <c r="BE798" s="9"/>
      <c r="BF798" s="9"/>
      <c r="BG798" s="9"/>
      <c r="BH798" s="9"/>
      <c r="BI798" s="9"/>
      <c r="BJ798" s="11"/>
      <c r="BK798" s="16"/>
      <c r="BL798" s="11"/>
      <c r="BM798" s="11"/>
      <c r="BN798" s="11"/>
      <c r="BO798" s="11"/>
      <c r="BP798" s="11"/>
      <c r="BQ798" s="11"/>
      <c r="BR798" s="11"/>
      <c r="BS798" s="11"/>
      <c r="BT798" s="11"/>
      <c r="BU798" s="11"/>
      <c r="BV798" s="16"/>
      <c r="BW798" s="11"/>
      <c r="BX798" s="11"/>
      <c r="BY798" s="11"/>
      <c r="BZ798" s="11"/>
      <c r="CA798" s="11"/>
      <c r="CB798" s="11"/>
      <c r="CC798" s="9"/>
      <c r="CD798" s="9"/>
    </row>
    <row r="799" hidden="1">
      <c r="A799" s="11" t="s">
        <v>6640</v>
      </c>
      <c r="B799" s="10">
        <v>2019.0</v>
      </c>
      <c r="C799" s="11" t="s">
        <v>6641</v>
      </c>
      <c r="D799" s="11" t="s">
        <v>6642</v>
      </c>
      <c r="E799" s="9"/>
      <c r="F799" s="11" t="s">
        <v>6643</v>
      </c>
      <c r="K799" s="11" t="s">
        <v>6644</v>
      </c>
      <c r="L799" s="10">
        <v>17.0</v>
      </c>
      <c r="M799" s="11" t="s">
        <v>6645</v>
      </c>
      <c r="N799" s="11" t="s">
        <v>6646</v>
      </c>
      <c r="O799" s="12" t="s">
        <v>6647</v>
      </c>
      <c r="P799" s="11" t="s">
        <v>6648</v>
      </c>
      <c r="Q799" s="11" t="s">
        <v>89</v>
      </c>
      <c r="R799" s="9"/>
      <c r="S799" s="9"/>
      <c r="T799" s="9"/>
      <c r="U799" s="9"/>
      <c r="V799" s="17" t="s">
        <v>133</v>
      </c>
      <c r="W799" s="11" t="s">
        <v>90</v>
      </c>
      <c r="X799" s="13" t="s">
        <v>91</v>
      </c>
      <c r="Y799" s="14"/>
      <c r="Z799" s="9"/>
      <c r="AA799" s="13" t="s">
        <v>91</v>
      </c>
      <c r="AB799" s="9"/>
      <c r="AC799" s="9"/>
      <c r="AD799" s="9"/>
      <c r="AE799" s="9"/>
      <c r="AF799" s="9"/>
      <c r="AG799" s="15"/>
      <c r="AH799" s="9"/>
      <c r="AI799" s="9"/>
      <c r="AJ799" s="9"/>
      <c r="AK799" s="9"/>
      <c r="AL799" s="9"/>
      <c r="AM799" s="9"/>
      <c r="AN799" s="9"/>
      <c r="AO799" s="15"/>
      <c r="AP799" s="15"/>
      <c r="AQ799" s="9"/>
      <c r="AR799" s="9"/>
      <c r="AS799" s="9"/>
      <c r="AT799" s="9"/>
      <c r="AU799" s="9"/>
      <c r="AV799" s="9"/>
      <c r="AW799" s="9"/>
      <c r="AX799" s="15"/>
      <c r="AY799" s="9"/>
      <c r="AZ799" s="9"/>
      <c r="BA799" s="9"/>
      <c r="BB799" s="9"/>
      <c r="BC799" s="9"/>
      <c r="BD799" s="9"/>
      <c r="BE799" s="9"/>
      <c r="BF799" s="9"/>
      <c r="BG799" s="9"/>
      <c r="BH799" s="9"/>
      <c r="BI799" s="9"/>
      <c r="BJ799" s="11"/>
      <c r="BK799" s="16"/>
      <c r="BL799" s="11"/>
      <c r="BM799" s="11"/>
      <c r="BN799" s="11"/>
      <c r="BO799" s="11"/>
      <c r="BP799" s="11"/>
      <c r="BQ799" s="11"/>
      <c r="BR799" s="11"/>
      <c r="BS799" s="11"/>
      <c r="BT799" s="11"/>
      <c r="BU799" s="11"/>
      <c r="BV799" s="16"/>
      <c r="BW799" s="11"/>
      <c r="BX799" s="11"/>
      <c r="BY799" s="11"/>
      <c r="BZ799" s="11"/>
      <c r="CA799" s="11"/>
      <c r="CB799" s="11"/>
      <c r="CC799" s="9"/>
      <c r="CD799" s="9"/>
    </row>
    <row r="800" hidden="1">
      <c r="A800" s="11" t="s">
        <v>6649</v>
      </c>
      <c r="B800" s="10">
        <v>2014.0</v>
      </c>
      <c r="C800" s="11" t="s">
        <v>6650</v>
      </c>
      <c r="D800" s="11" t="s">
        <v>6651</v>
      </c>
      <c r="E800" s="9"/>
      <c r="F800" s="11" t="s">
        <v>6652</v>
      </c>
      <c r="G800" s="32">
        <v>9.78E12</v>
      </c>
      <c r="H800" s="9"/>
      <c r="I800" s="10">
        <v>109.0</v>
      </c>
      <c r="J800" s="10">
        <v>130.0</v>
      </c>
      <c r="K800" s="9"/>
      <c r="L800" s="10">
        <v>9.0</v>
      </c>
      <c r="M800" s="11" t="s">
        <v>6653</v>
      </c>
      <c r="N800" s="11" t="s">
        <v>6654</v>
      </c>
      <c r="O800" s="12" t="s">
        <v>6655</v>
      </c>
      <c r="P800" s="11" t="s">
        <v>6656</v>
      </c>
      <c r="Q800" s="11" t="s">
        <v>89</v>
      </c>
      <c r="R800" s="9"/>
      <c r="S800" s="9"/>
      <c r="T800" s="9"/>
      <c r="U800" s="9"/>
      <c r="V800" s="17" t="s">
        <v>133</v>
      </c>
      <c r="W800" s="11" t="s">
        <v>90</v>
      </c>
      <c r="X800" s="13" t="s">
        <v>91</v>
      </c>
      <c r="Y800" s="14"/>
      <c r="Z800" s="9"/>
      <c r="AA800" s="13" t="s">
        <v>91</v>
      </c>
      <c r="AB800" s="9"/>
      <c r="AC800" s="9"/>
      <c r="AD800" s="9"/>
      <c r="AE800" s="9"/>
      <c r="AF800" s="9"/>
      <c r="AG800" s="15"/>
      <c r="AH800" s="9"/>
      <c r="AI800" s="9"/>
      <c r="AJ800" s="9"/>
      <c r="AK800" s="9"/>
      <c r="AL800" s="9"/>
      <c r="AM800" s="9"/>
      <c r="AN800" s="9"/>
      <c r="AO800" s="15"/>
      <c r="AP800" s="15"/>
      <c r="AQ800" s="9"/>
      <c r="AR800" s="9"/>
      <c r="AS800" s="9"/>
      <c r="AT800" s="9"/>
      <c r="AU800" s="9"/>
      <c r="AV800" s="9"/>
      <c r="AW800" s="9"/>
      <c r="AX800" s="15"/>
      <c r="AY800" s="9"/>
      <c r="AZ800" s="9"/>
      <c r="BA800" s="9"/>
      <c r="BB800" s="9"/>
      <c r="BC800" s="9"/>
      <c r="BD800" s="9"/>
      <c r="BE800" s="9"/>
      <c r="BF800" s="9"/>
      <c r="BG800" s="9"/>
      <c r="BH800" s="9"/>
      <c r="BI800" s="9"/>
      <c r="BJ800" s="11"/>
      <c r="BK800" s="16"/>
      <c r="BL800" s="11"/>
      <c r="BM800" s="11"/>
      <c r="BN800" s="11"/>
      <c r="BO800" s="11"/>
      <c r="BP800" s="11"/>
      <c r="BQ800" s="11"/>
      <c r="BR800" s="11"/>
      <c r="BS800" s="11"/>
      <c r="BT800" s="11"/>
      <c r="BU800" s="11"/>
      <c r="BV800" s="16"/>
      <c r="BW800" s="11"/>
      <c r="BX800" s="11"/>
      <c r="BY800" s="11"/>
      <c r="BZ800" s="11"/>
      <c r="CA800" s="11"/>
      <c r="CB800" s="11"/>
      <c r="CC800" s="9"/>
      <c r="CD800" s="9"/>
    </row>
    <row r="801" hidden="1">
      <c r="A801" s="11" t="s">
        <v>6657</v>
      </c>
      <c r="B801" s="10">
        <v>2020.0</v>
      </c>
      <c r="C801" s="11" t="s">
        <v>6658</v>
      </c>
      <c r="D801" s="11" t="s">
        <v>6659</v>
      </c>
      <c r="E801" s="9"/>
      <c r="F801" s="11" t="s">
        <v>1744</v>
      </c>
      <c r="G801" s="10">
        <v>12.0</v>
      </c>
      <c r="H801" s="10">
        <v>6.0</v>
      </c>
      <c r="I801" s="9"/>
      <c r="J801" s="9"/>
      <c r="K801" s="11" t="s">
        <v>6660</v>
      </c>
      <c r="L801" s="10">
        <v>42.0</v>
      </c>
      <c r="M801" s="11" t="s">
        <v>6661</v>
      </c>
      <c r="N801" s="11" t="s">
        <v>6662</v>
      </c>
      <c r="O801" s="12" t="s">
        <v>6663</v>
      </c>
      <c r="P801" s="11" t="s">
        <v>6664</v>
      </c>
      <c r="Q801" s="11" t="s">
        <v>125</v>
      </c>
      <c r="S801" s="9"/>
      <c r="T801" s="9"/>
      <c r="U801" s="11" t="s">
        <v>90</v>
      </c>
      <c r="V801" s="13" t="s">
        <v>91</v>
      </c>
      <c r="W801" s="9"/>
      <c r="X801" s="13" t="s">
        <v>91</v>
      </c>
      <c r="Y801" s="14"/>
      <c r="Z801" s="9"/>
      <c r="AA801" s="13" t="s">
        <v>91</v>
      </c>
      <c r="AB801" s="9"/>
      <c r="AC801" s="9"/>
      <c r="AD801" s="9"/>
      <c r="AE801" s="9"/>
      <c r="AF801" s="9"/>
      <c r="AG801" s="15"/>
      <c r="AH801" s="9"/>
      <c r="AI801" s="9"/>
      <c r="AJ801" s="9"/>
      <c r="AK801" s="9"/>
      <c r="AL801" s="9"/>
      <c r="AM801" s="9"/>
      <c r="AN801" s="9"/>
      <c r="AO801" s="15"/>
      <c r="AP801" s="15"/>
      <c r="AQ801" s="9"/>
      <c r="AR801" s="9"/>
      <c r="AS801" s="9"/>
      <c r="AT801" s="9"/>
      <c r="AU801" s="9"/>
      <c r="AV801" s="9"/>
      <c r="AW801" s="9"/>
      <c r="AX801" s="15"/>
      <c r="AY801" s="9"/>
      <c r="AZ801" s="9"/>
      <c r="BA801" s="9"/>
      <c r="BB801" s="9"/>
      <c r="BC801" s="9"/>
      <c r="BD801" s="9"/>
      <c r="BE801" s="9"/>
      <c r="BF801" s="9"/>
      <c r="BG801" s="9"/>
      <c r="BH801" s="9"/>
      <c r="BI801" s="9"/>
      <c r="BJ801" s="11"/>
      <c r="BK801" s="16"/>
      <c r="BL801" s="11"/>
      <c r="BM801" s="11"/>
      <c r="BN801" s="11"/>
      <c r="BO801" s="11"/>
      <c r="BP801" s="11"/>
      <c r="BQ801" s="11"/>
      <c r="BR801" s="11"/>
      <c r="BS801" s="11"/>
      <c r="BT801" s="11"/>
      <c r="BU801" s="11"/>
      <c r="BV801" s="16"/>
      <c r="BW801" s="11"/>
      <c r="BX801" s="11"/>
      <c r="BY801" s="11"/>
      <c r="BZ801" s="11"/>
      <c r="CA801" s="11"/>
      <c r="CB801" s="11"/>
      <c r="CC801" s="9"/>
      <c r="CD801" s="9"/>
    </row>
    <row r="802" hidden="1">
      <c r="A802" s="11" t="s">
        <v>6657</v>
      </c>
      <c r="B802" s="10">
        <v>2020.0</v>
      </c>
      <c r="C802" s="11" t="s">
        <v>6658</v>
      </c>
      <c r="D802" s="11" t="s">
        <v>6665</v>
      </c>
      <c r="E802" s="9"/>
      <c r="F802" s="11" t="s">
        <v>1752</v>
      </c>
      <c r="G802" s="10">
        <v>12.0</v>
      </c>
      <c r="H802" s="10">
        <v>6.0</v>
      </c>
      <c r="I802" s="9"/>
      <c r="J802" s="9"/>
      <c r="K802" s="11" t="s">
        <v>6666</v>
      </c>
      <c r="L802" s="10">
        <v>50.0</v>
      </c>
      <c r="M802" s="11" t="s">
        <v>6667</v>
      </c>
      <c r="N802" s="11" t="s">
        <v>6668</v>
      </c>
      <c r="O802" s="12" t="s">
        <v>6669</v>
      </c>
      <c r="P802" s="11" t="s">
        <v>6670</v>
      </c>
      <c r="Q802" s="11" t="s">
        <v>89</v>
      </c>
      <c r="R802" s="9"/>
      <c r="S802" s="9"/>
      <c r="T802" s="9"/>
      <c r="U802" s="9"/>
      <c r="V802" s="17" t="s">
        <v>133</v>
      </c>
      <c r="W802" s="11" t="s">
        <v>90</v>
      </c>
      <c r="X802" s="13" t="s">
        <v>91</v>
      </c>
      <c r="Y802" s="14"/>
      <c r="Z802" s="9"/>
      <c r="AA802" s="13" t="s">
        <v>91</v>
      </c>
      <c r="AB802" s="9"/>
      <c r="AC802" s="9"/>
      <c r="AD802" s="9"/>
      <c r="AE802" s="9"/>
      <c r="AF802" s="9"/>
      <c r="AG802" s="15"/>
      <c r="AH802" s="9"/>
      <c r="AI802" s="9"/>
      <c r="AJ802" s="9"/>
      <c r="AK802" s="9"/>
      <c r="AL802" s="9"/>
      <c r="AM802" s="9"/>
      <c r="AN802" s="9"/>
      <c r="AO802" s="15"/>
      <c r="AP802" s="15"/>
      <c r="AQ802" s="9"/>
      <c r="AR802" s="9"/>
      <c r="AS802" s="9"/>
      <c r="AT802" s="9"/>
      <c r="AU802" s="9"/>
      <c r="AV802" s="9"/>
      <c r="AW802" s="9"/>
      <c r="AX802" s="15"/>
      <c r="AY802" s="9"/>
      <c r="AZ802" s="9"/>
      <c r="BA802" s="9"/>
      <c r="BB802" s="9"/>
      <c r="BC802" s="9"/>
      <c r="BD802" s="9"/>
      <c r="BE802" s="9"/>
      <c r="BF802" s="9"/>
      <c r="BG802" s="9"/>
      <c r="BH802" s="9"/>
      <c r="BI802" s="9"/>
      <c r="BJ802" s="11"/>
      <c r="BK802" s="16"/>
      <c r="BL802" s="11"/>
      <c r="BM802" s="11"/>
      <c r="BN802" s="11"/>
      <c r="BO802" s="11"/>
      <c r="BP802" s="11"/>
      <c r="BQ802" s="11"/>
      <c r="BR802" s="11"/>
      <c r="BS802" s="11"/>
      <c r="BT802" s="11"/>
      <c r="BU802" s="11"/>
      <c r="BV802" s="16"/>
      <c r="BW802" s="11"/>
      <c r="BX802" s="11"/>
      <c r="BY802" s="11"/>
      <c r="BZ802" s="11"/>
      <c r="CA802" s="11"/>
      <c r="CB802" s="11"/>
      <c r="CC802" s="9"/>
      <c r="CD802" s="9"/>
    </row>
    <row r="803" hidden="1">
      <c r="A803" s="9"/>
      <c r="B803" s="10">
        <v>2012.0</v>
      </c>
      <c r="C803" s="11" t="s">
        <v>6671</v>
      </c>
      <c r="D803" s="11" t="s">
        <v>6672</v>
      </c>
      <c r="E803" s="9"/>
      <c r="F803" s="11" t="s">
        <v>6673</v>
      </c>
      <c r="G803" s="10">
        <v>17.0</v>
      </c>
      <c r="H803" s="10">
        <v>3.0</v>
      </c>
      <c r="I803" s="10">
        <v>31.0</v>
      </c>
      <c r="J803" s="10">
        <v>34.0</v>
      </c>
      <c r="K803" s="11" t="s">
        <v>6674</v>
      </c>
      <c r="M803" s="11" t="s">
        <v>6675</v>
      </c>
      <c r="N803" s="11" t="s">
        <v>6676</v>
      </c>
      <c r="O803" s="12" t="s">
        <v>6677</v>
      </c>
      <c r="Q803" s="11" t="s">
        <v>89</v>
      </c>
      <c r="R803" s="9"/>
      <c r="S803" s="9"/>
      <c r="T803" s="9"/>
      <c r="U803" s="9"/>
      <c r="V803" s="17" t="s">
        <v>133</v>
      </c>
      <c r="W803" s="11" t="s">
        <v>90</v>
      </c>
      <c r="X803" s="13" t="s">
        <v>91</v>
      </c>
      <c r="Y803" s="14"/>
      <c r="Z803" s="9"/>
      <c r="AA803" s="13" t="s">
        <v>91</v>
      </c>
      <c r="AB803" s="9"/>
      <c r="AC803" s="9"/>
      <c r="AD803" s="9"/>
      <c r="AE803" s="9"/>
      <c r="AF803" s="9"/>
      <c r="AG803" s="15"/>
      <c r="AH803" s="9"/>
      <c r="AI803" s="9"/>
      <c r="AJ803" s="9"/>
      <c r="AK803" s="9"/>
      <c r="AL803" s="9"/>
      <c r="AM803" s="9"/>
      <c r="AN803" s="9"/>
      <c r="AO803" s="15"/>
      <c r="AP803" s="15"/>
      <c r="AQ803" s="9"/>
      <c r="AR803" s="9"/>
      <c r="AS803" s="9"/>
      <c r="AT803" s="9"/>
      <c r="AU803" s="9"/>
      <c r="AV803" s="9"/>
      <c r="AW803" s="9"/>
      <c r="AX803" s="15"/>
      <c r="AY803" s="9"/>
      <c r="AZ803" s="9"/>
      <c r="BA803" s="9"/>
      <c r="BB803" s="9"/>
      <c r="BC803" s="9"/>
      <c r="BD803" s="9"/>
      <c r="BE803" s="9"/>
      <c r="BF803" s="9"/>
      <c r="BG803" s="9"/>
      <c r="BH803" s="9"/>
      <c r="BI803" s="9"/>
      <c r="BJ803" s="11"/>
      <c r="BK803" s="16"/>
      <c r="BL803" s="11"/>
      <c r="BM803" s="11"/>
      <c r="BN803" s="11"/>
      <c r="BO803" s="11"/>
      <c r="BP803" s="11"/>
      <c r="BQ803" s="11"/>
      <c r="BR803" s="11"/>
      <c r="BS803" s="11"/>
      <c r="BT803" s="11"/>
      <c r="BU803" s="11"/>
      <c r="BV803" s="16"/>
      <c r="BW803" s="11"/>
      <c r="BX803" s="11"/>
      <c r="BY803" s="11"/>
      <c r="BZ803" s="11"/>
      <c r="CA803" s="11"/>
      <c r="CB803" s="11"/>
      <c r="CC803" s="9"/>
      <c r="CD803" s="9"/>
    </row>
    <row r="804" hidden="1">
      <c r="A804" s="11" t="s">
        <v>6678</v>
      </c>
      <c r="B804" s="10">
        <v>2021.0</v>
      </c>
      <c r="C804" s="11" t="s">
        <v>6679</v>
      </c>
      <c r="D804" s="11" t="s">
        <v>6680</v>
      </c>
      <c r="E804" s="9"/>
      <c r="F804" s="11" t="s">
        <v>524</v>
      </c>
      <c r="G804" s="10">
        <v>296.0</v>
      </c>
      <c r="H804" s="9"/>
      <c r="I804" s="9"/>
      <c r="J804" s="9"/>
      <c r="K804" s="11" t="s">
        <v>6681</v>
      </c>
      <c r="L804" s="10">
        <v>2.0</v>
      </c>
      <c r="M804" s="11" t="s">
        <v>6682</v>
      </c>
      <c r="N804" s="11" t="s">
        <v>6683</v>
      </c>
      <c r="O804" s="12" t="s">
        <v>6684</v>
      </c>
      <c r="P804" s="11" t="s">
        <v>6685</v>
      </c>
      <c r="Q804" s="11" t="s">
        <v>89</v>
      </c>
      <c r="R804" s="9"/>
      <c r="S804" s="9"/>
      <c r="T804" s="9"/>
      <c r="U804" s="9"/>
      <c r="V804" s="17" t="s">
        <v>133</v>
      </c>
      <c r="W804" s="11" t="s">
        <v>90</v>
      </c>
      <c r="X804" s="13" t="s">
        <v>91</v>
      </c>
      <c r="Y804" s="14"/>
      <c r="Z804" s="9"/>
      <c r="AA804" s="13" t="s">
        <v>91</v>
      </c>
      <c r="AB804" s="9"/>
      <c r="AC804" s="9"/>
      <c r="AD804" s="9"/>
      <c r="AE804" s="9"/>
      <c r="AF804" s="9"/>
      <c r="AG804" s="15"/>
      <c r="AH804" s="9"/>
      <c r="AI804" s="9"/>
      <c r="AJ804" s="9"/>
      <c r="AK804" s="9"/>
      <c r="AL804" s="9"/>
      <c r="AM804" s="9"/>
      <c r="AN804" s="9"/>
      <c r="AO804" s="15"/>
      <c r="AP804" s="15"/>
      <c r="AQ804" s="9"/>
      <c r="AR804" s="9"/>
      <c r="AS804" s="9"/>
      <c r="AT804" s="9"/>
      <c r="AU804" s="9"/>
      <c r="AV804" s="9"/>
      <c r="AW804" s="9"/>
      <c r="AX804" s="15"/>
      <c r="AY804" s="9"/>
      <c r="AZ804" s="9"/>
      <c r="BA804" s="9"/>
      <c r="BB804" s="9"/>
      <c r="BC804" s="9"/>
      <c r="BD804" s="9"/>
      <c r="BE804" s="9"/>
      <c r="BF804" s="9"/>
      <c r="BG804" s="9"/>
      <c r="BH804" s="9"/>
      <c r="BI804" s="9"/>
      <c r="BJ804" s="11"/>
      <c r="BK804" s="16"/>
      <c r="BL804" s="11"/>
      <c r="BM804" s="11"/>
      <c r="BN804" s="11"/>
      <c r="BO804" s="11"/>
      <c r="BP804" s="11"/>
      <c r="BQ804" s="11"/>
      <c r="BR804" s="11"/>
      <c r="BS804" s="11"/>
      <c r="BT804" s="11"/>
      <c r="BU804" s="11"/>
      <c r="BV804" s="16"/>
      <c r="BW804" s="11"/>
      <c r="BX804" s="11"/>
      <c r="BY804" s="11"/>
      <c r="BZ804" s="11"/>
      <c r="CA804" s="11"/>
      <c r="CB804" s="11"/>
      <c r="CC804" s="9"/>
      <c r="CD804" s="9"/>
    </row>
    <row r="805" hidden="1">
      <c r="A805" s="11" t="s">
        <v>6686</v>
      </c>
      <c r="B805" s="10">
        <v>2020.0</v>
      </c>
      <c r="C805" s="11" t="s">
        <v>6687</v>
      </c>
      <c r="D805" s="11" t="s">
        <v>6688</v>
      </c>
      <c r="E805" s="9"/>
      <c r="F805" s="11" t="s">
        <v>128</v>
      </c>
      <c r="G805" s="10">
        <v>120.0</v>
      </c>
      <c r="H805" s="10">
        <v>9.0</v>
      </c>
      <c r="I805" s="10">
        <v>1617.0</v>
      </c>
      <c r="J805" s="10">
        <v>1634.0</v>
      </c>
      <c r="K805" s="11" t="s">
        <v>6689</v>
      </c>
      <c r="L805" s="10">
        <v>13.0</v>
      </c>
      <c r="M805" s="11" t="s">
        <v>6690</v>
      </c>
      <c r="N805" s="11" t="s">
        <v>6691</v>
      </c>
      <c r="O805" s="12" t="s">
        <v>6692</v>
      </c>
      <c r="P805" s="11" t="s">
        <v>6693</v>
      </c>
      <c r="Q805" s="11" t="s">
        <v>89</v>
      </c>
      <c r="R805" s="9"/>
      <c r="S805" s="9"/>
      <c r="T805" s="9"/>
      <c r="U805" s="9"/>
      <c r="V805" s="17" t="s">
        <v>133</v>
      </c>
      <c r="W805" s="11" t="s">
        <v>90</v>
      </c>
      <c r="X805" s="13" t="s">
        <v>91</v>
      </c>
      <c r="Y805" s="14"/>
      <c r="Z805" s="9"/>
      <c r="AA805" s="13" t="s">
        <v>91</v>
      </c>
      <c r="AB805" s="9"/>
      <c r="AC805" s="9"/>
      <c r="AD805" s="9"/>
      <c r="AE805" s="9"/>
      <c r="AF805" s="9"/>
      <c r="AG805" s="15"/>
      <c r="AH805" s="9"/>
      <c r="AI805" s="9"/>
      <c r="AJ805" s="9"/>
      <c r="AK805" s="9"/>
      <c r="AL805" s="9"/>
      <c r="AM805" s="9"/>
      <c r="AN805" s="9"/>
      <c r="AO805" s="15"/>
      <c r="AP805" s="15"/>
      <c r="AQ805" s="9"/>
      <c r="AR805" s="9"/>
      <c r="AS805" s="9"/>
      <c r="AT805" s="9"/>
      <c r="AU805" s="9"/>
      <c r="AV805" s="9"/>
      <c r="AW805" s="9"/>
      <c r="AX805" s="15"/>
      <c r="AY805" s="9"/>
      <c r="AZ805" s="9"/>
      <c r="BA805" s="9"/>
      <c r="BB805" s="9"/>
      <c r="BC805" s="9"/>
      <c r="BD805" s="9"/>
      <c r="BE805" s="9"/>
      <c r="BF805" s="9"/>
      <c r="BG805" s="9"/>
      <c r="BH805" s="9"/>
      <c r="BI805" s="9"/>
      <c r="BJ805" s="11"/>
      <c r="BK805" s="16"/>
      <c r="BL805" s="11"/>
      <c r="BM805" s="11"/>
      <c r="BN805" s="11"/>
      <c r="BO805" s="11"/>
      <c r="BP805" s="11"/>
      <c r="BQ805" s="11"/>
      <c r="BR805" s="11"/>
      <c r="BS805" s="11"/>
      <c r="BT805" s="11"/>
      <c r="BU805" s="11"/>
      <c r="BV805" s="16"/>
      <c r="BW805" s="11"/>
      <c r="BX805" s="11"/>
      <c r="BY805" s="11"/>
      <c r="BZ805" s="11"/>
      <c r="CA805" s="11"/>
      <c r="CB805" s="11"/>
      <c r="CC805" s="9"/>
      <c r="CD805" s="9"/>
    </row>
    <row r="806" hidden="1">
      <c r="A806" s="11" t="s">
        <v>6694</v>
      </c>
      <c r="B806" s="10">
        <v>2017.0</v>
      </c>
      <c r="C806" s="11" t="s">
        <v>6695</v>
      </c>
      <c r="D806" s="11" t="s">
        <v>6696</v>
      </c>
      <c r="E806" s="9"/>
      <c r="F806" s="11" t="s">
        <v>413</v>
      </c>
      <c r="G806" s="10">
        <v>99.0</v>
      </c>
      <c r="H806" s="9"/>
      <c r="I806" s="10">
        <v>54.0</v>
      </c>
      <c r="J806" s="10">
        <v>76.0</v>
      </c>
      <c r="K806" s="11" t="s">
        <v>6697</v>
      </c>
      <c r="L806" s="10">
        <v>26.0</v>
      </c>
      <c r="M806" s="11" t="s">
        <v>6698</v>
      </c>
      <c r="N806" s="11" t="s">
        <v>6699</v>
      </c>
      <c r="O806" s="12" t="s">
        <v>6700</v>
      </c>
      <c r="P806" s="11" t="s">
        <v>6701</v>
      </c>
      <c r="Q806" s="11" t="s">
        <v>89</v>
      </c>
      <c r="R806" s="9"/>
      <c r="S806" s="9"/>
      <c r="T806" s="9"/>
      <c r="U806" s="9"/>
      <c r="V806" s="17" t="s">
        <v>133</v>
      </c>
      <c r="W806" s="11" t="s">
        <v>90</v>
      </c>
      <c r="X806" s="13" t="s">
        <v>91</v>
      </c>
      <c r="Y806" s="14"/>
      <c r="Z806" s="9"/>
      <c r="AA806" s="13" t="s">
        <v>91</v>
      </c>
      <c r="AB806" s="9"/>
      <c r="AC806" s="9"/>
      <c r="AD806" s="9"/>
      <c r="AE806" s="9"/>
      <c r="AF806" s="9"/>
      <c r="AG806" s="15"/>
      <c r="AH806" s="9"/>
      <c r="AI806" s="9"/>
      <c r="AJ806" s="9"/>
      <c r="AK806" s="9"/>
      <c r="AL806" s="9"/>
      <c r="AM806" s="9"/>
      <c r="AN806" s="9"/>
      <c r="AO806" s="15"/>
      <c r="AP806" s="15"/>
      <c r="AQ806" s="9"/>
      <c r="AR806" s="9"/>
      <c r="AS806" s="9"/>
      <c r="AT806" s="9"/>
      <c r="AU806" s="9"/>
      <c r="AV806" s="9"/>
      <c r="AW806" s="9"/>
      <c r="AX806" s="15"/>
      <c r="AY806" s="9"/>
      <c r="AZ806" s="9"/>
      <c r="BA806" s="9"/>
      <c r="BB806" s="9"/>
      <c r="BC806" s="9"/>
      <c r="BD806" s="9"/>
      <c r="BE806" s="9"/>
      <c r="BF806" s="9"/>
      <c r="BG806" s="9"/>
      <c r="BH806" s="9"/>
      <c r="BI806" s="9"/>
      <c r="BJ806" s="11"/>
      <c r="BK806" s="16"/>
      <c r="BL806" s="11"/>
      <c r="BM806" s="11"/>
      <c r="BN806" s="11"/>
      <c r="BO806" s="11"/>
      <c r="BP806" s="11"/>
      <c r="BQ806" s="11"/>
      <c r="BR806" s="11"/>
      <c r="BS806" s="11"/>
      <c r="BT806" s="11"/>
      <c r="BU806" s="11"/>
      <c r="BV806" s="16"/>
      <c r="BW806" s="11"/>
      <c r="BX806" s="11"/>
      <c r="BY806" s="11"/>
      <c r="BZ806" s="11"/>
      <c r="CA806" s="11"/>
      <c r="CB806" s="11"/>
      <c r="CC806" s="9"/>
      <c r="CD806" s="9"/>
    </row>
    <row r="807" hidden="1">
      <c r="A807" s="11" t="s">
        <v>6702</v>
      </c>
      <c r="B807" s="10">
        <v>2013.0</v>
      </c>
      <c r="C807" s="11" t="s">
        <v>6703</v>
      </c>
      <c r="D807" s="11" t="s">
        <v>6704</v>
      </c>
      <c r="E807" s="9"/>
      <c r="F807" s="11" t="s">
        <v>6705</v>
      </c>
      <c r="I807" s="10">
        <v>325.0</v>
      </c>
      <c r="J807" s="10">
        <v>338.0</v>
      </c>
      <c r="K807" s="11" t="s">
        <v>6706</v>
      </c>
      <c r="L807" s="10">
        <v>1.0</v>
      </c>
      <c r="M807" s="11" t="s">
        <v>6707</v>
      </c>
      <c r="N807" s="11" t="s">
        <v>1705</v>
      </c>
      <c r="O807" s="12" t="s">
        <v>6708</v>
      </c>
      <c r="P807" s="11" t="s">
        <v>6709</v>
      </c>
      <c r="Q807" s="11" t="s">
        <v>89</v>
      </c>
      <c r="R807" s="9"/>
      <c r="S807" s="9"/>
      <c r="T807" s="11" t="s">
        <v>90</v>
      </c>
      <c r="U807" s="9"/>
      <c r="V807" s="13" t="s">
        <v>91</v>
      </c>
      <c r="W807" s="9"/>
      <c r="X807" s="13" t="s">
        <v>91</v>
      </c>
      <c r="Y807" s="14"/>
      <c r="Z807" s="9"/>
      <c r="AA807" s="13" t="s">
        <v>91</v>
      </c>
      <c r="AB807" s="9"/>
      <c r="AC807" s="9"/>
      <c r="AD807" s="9"/>
      <c r="AE807" s="9"/>
      <c r="AF807" s="9"/>
      <c r="AG807" s="15"/>
      <c r="AH807" s="9"/>
      <c r="AI807" s="9"/>
      <c r="AJ807" s="9"/>
      <c r="AK807" s="9"/>
      <c r="AL807" s="9"/>
      <c r="AM807" s="9"/>
      <c r="AN807" s="9"/>
      <c r="AO807" s="15"/>
      <c r="AP807" s="15"/>
      <c r="AQ807" s="9"/>
      <c r="AR807" s="9"/>
      <c r="AS807" s="9"/>
      <c r="AT807" s="9"/>
      <c r="AU807" s="9"/>
      <c r="AV807" s="9"/>
      <c r="AW807" s="9"/>
      <c r="AX807" s="15"/>
      <c r="AY807" s="9"/>
      <c r="AZ807" s="9"/>
      <c r="BA807" s="9"/>
      <c r="BB807" s="9"/>
      <c r="BC807" s="9"/>
      <c r="BD807" s="9"/>
      <c r="BE807" s="9"/>
      <c r="BF807" s="9"/>
      <c r="BG807" s="9"/>
      <c r="BH807" s="9"/>
      <c r="BI807" s="9"/>
      <c r="BJ807" s="11"/>
      <c r="BK807" s="16"/>
      <c r="BL807" s="11"/>
      <c r="BM807" s="11"/>
      <c r="BN807" s="11"/>
      <c r="BO807" s="11"/>
      <c r="BP807" s="11"/>
      <c r="BQ807" s="11"/>
      <c r="BR807" s="11"/>
      <c r="BS807" s="11"/>
      <c r="BT807" s="11"/>
      <c r="BU807" s="11"/>
      <c r="BV807" s="16"/>
      <c r="BW807" s="11"/>
      <c r="BX807" s="11"/>
      <c r="BY807" s="11"/>
      <c r="BZ807" s="11"/>
      <c r="CA807" s="11"/>
      <c r="CB807" s="11"/>
      <c r="CC807" s="9"/>
      <c r="CD807" s="9"/>
    </row>
    <row r="808" hidden="1">
      <c r="A808" s="11" t="s">
        <v>6710</v>
      </c>
      <c r="B808" s="10">
        <v>2015.0</v>
      </c>
      <c r="C808" s="11" t="s">
        <v>6711</v>
      </c>
      <c r="D808" s="11" t="s">
        <v>6712</v>
      </c>
      <c r="E808" s="9"/>
      <c r="F808" s="11" t="s">
        <v>6713</v>
      </c>
      <c r="G808" s="10">
        <v>3.0</v>
      </c>
      <c r="H808" s="10">
        <v>2.0</v>
      </c>
      <c r="I808" s="10">
        <v>151.0</v>
      </c>
      <c r="J808" s="10">
        <v>165.0</v>
      </c>
      <c r="K808" s="11" t="s">
        <v>6714</v>
      </c>
      <c r="L808" s="10">
        <v>3.0</v>
      </c>
      <c r="M808" s="11" t="s">
        <v>6715</v>
      </c>
      <c r="N808" s="11" t="s">
        <v>6716</v>
      </c>
      <c r="O808" s="12" t="s">
        <v>6717</v>
      </c>
      <c r="P808" s="11" t="s">
        <v>6718</v>
      </c>
      <c r="Q808" s="11" t="s">
        <v>89</v>
      </c>
      <c r="R808" s="9"/>
      <c r="S808" s="9"/>
      <c r="T808" s="9"/>
      <c r="U808" s="9"/>
      <c r="V808" s="17" t="s">
        <v>133</v>
      </c>
      <c r="W808" s="9"/>
      <c r="X808" s="17" t="s">
        <v>133</v>
      </c>
      <c r="Y808" s="18"/>
      <c r="Z808" s="11" t="s">
        <v>90</v>
      </c>
      <c r="AA808" s="13" t="s">
        <v>91</v>
      </c>
      <c r="AB808" s="9"/>
      <c r="AC808" s="9"/>
      <c r="AD808" s="9"/>
      <c r="AE808" s="9"/>
      <c r="AF808" s="9"/>
      <c r="AG808" s="15"/>
      <c r="AH808" s="9"/>
      <c r="AI808" s="9"/>
      <c r="AJ808" s="9"/>
      <c r="AK808" s="9"/>
      <c r="AL808" s="9"/>
      <c r="AM808" s="9"/>
      <c r="AN808" s="9"/>
      <c r="AO808" s="15"/>
      <c r="AP808" s="15"/>
      <c r="AQ808" s="9"/>
      <c r="AR808" s="9"/>
      <c r="AS808" s="9"/>
      <c r="AT808" s="9"/>
      <c r="AU808" s="9"/>
      <c r="AV808" s="9"/>
      <c r="AW808" s="9"/>
      <c r="AX808" s="15"/>
      <c r="AY808" s="9"/>
      <c r="AZ808" s="9"/>
      <c r="BA808" s="9"/>
      <c r="BB808" s="9"/>
      <c r="BC808" s="9"/>
      <c r="BD808" s="9"/>
      <c r="BE808" s="9"/>
      <c r="BF808" s="9"/>
      <c r="BG808" s="9"/>
      <c r="BH808" s="9"/>
      <c r="BI808" s="9"/>
      <c r="BJ808" s="11"/>
      <c r="BK808" s="16"/>
      <c r="BL808" s="11"/>
      <c r="BM808" s="11"/>
      <c r="BN808" s="11"/>
      <c r="BO808" s="11"/>
      <c r="BP808" s="11"/>
      <c r="BQ808" s="11"/>
      <c r="BR808" s="11"/>
      <c r="BS808" s="11"/>
      <c r="BT808" s="11"/>
      <c r="BU808" s="11"/>
      <c r="BV808" s="16"/>
      <c r="BW808" s="11"/>
      <c r="BX808" s="11"/>
      <c r="BY808" s="11"/>
      <c r="BZ808" s="11"/>
      <c r="CA808" s="11"/>
      <c r="CB808" s="11"/>
      <c r="CC808" s="9"/>
      <c r="CD808" s="9"/>
    </row>
    <row r="809" hidden="1">
      <c r="A809" s="11" t="s">
        <v>6719</v>
      </c>
      <c r="B809" s="10">
        <v>2019.0</v>
      </c>
      <c r="C809" s="11" t="s">
        <v>6720</v>
      </c>
      <c r="D809" s="11" t="s">
        <v>6721</v>
      </c>
      <c r="E809" s="9"/>
      <c r="F809" s="11" t="s">
        <v>800</v>
      </c>
      <c r="G809" s="10">
        <v>81.0</v>
      </c>
      <c r="H809" s="9"/>
      <c r="I809" s="10">
        <v>258.0</v>
      </c>
      <c r="J809" s="10">
        <v>263.0</v>
      </c>
      <c r="K809" s="11" t="s">
        <v>6722</v>
      </c>
      <c r="L809" s="10">
        <v>4.0</v>
      </c>
      <c r="M809" s="11" t="s">
        <v>6723</v>
      </c>
      <c r="N809" s="11" t="s">
        <v>6724</v>
      </c>
      <c r="O809" s="12" t="s">
        <v>6725</v>
      </c>
      <c r="P809" s="11" t="s">
        <v>6726</v>
      </c>
      <c r="Q809" s="11" t="s">
        <v>89</v>
      </c>
      <c r="R809" s="9"/>
      <c r="S809" s="9"/>
      <c r="T809" s="9"/>
      <c r="U809" s="9"/>
      <c r="V809" s="17" t="s">
        <v>133</v>
      </c>
      <c r="W809" s="9"/>
      <c r="X809" s="17" t="s">
        <v>133</v>
      </c>
      <c r="Y809" s="18"/>
      <c r="Z809" s="11" t="s">
        <v>90</v>
      </c>
      <c r="AA809" s="13" t="s">
        <v>91</v>
      </c>
      <c r="AB809" s="9"/>
      <c r="AC809" s="9"/>
      <c r="AD809" s="9"/>
      <c r="AE809" s="9"/>
      <c r="AF809" s="9"/>
      <c r="AG809" s="15"/>
      <c r="AH809" s="9"/>
      <c r="AI809" s="9"/>
      <c r="AJ809" s="9"/>
      <c r="AK809" s="9"/>
      <c r="AL809" s="9"/>
      <c r="AM809" s="9"/>
      <c r="AN809" s="9"/>
      <c r="AO809" s="15"/>
      <c r="AP809" s="15"/>
      <c r="AQ809" s="9"/>
      <c r="AR809" s="9"/>
      <c r="AS809" s="9"/>
      <c r="AT809" s="9"/>
      <c r="AU809" s="9"/>
      <c r="AV809" s="9"/>
      <c r="AW809" s="9"/>
      <c r="AX809" s="15"/>
      <c r="AY809" s="9"/>
      <c r="AZ809" s="9"/>
      <c r="BA809" s="9"/>
      <c r="BB809" s="9"/>
      <c r="BC809" s="9"/>
      <c r="BD809" s="9"/>
      <c r="BE809" s="9"/>
      <c r="BF809" s="9"/>
      <c r="BG809" s="9"/>
      <c r="BH809" s="9"/>
      <c r="BI809" s="9"/>
      <c r="BJ809" s="11"/>
      <c r="BK809" s="16"/>
      <c r="BL809" s="11"/>
      <c r="BM809" s="11"/>
      <c r="BN809" s="11"/>
      <c r="BO809" s="11"/>
      <c r="BP809" s="11"/>
      <c r="BQ809" s="11"/>
      <c r="BR809" s="11"/>
      <c r="BS809" s="11"/>
      <c r="BT809" s="11"/>
      <c r="BU809" s="11"/>
      <c r="BV809" s="16"/>
      <c r="BW809" s="11"/>
      <c r="BX809" s="11"/>
      <c r="BY809" s="11"/>
      <c r="BZ809" s="11"/>
      <c r="CA809" s="11"/>
      <c r="CB809" s="11"/>
      <c r="CC809" s="9"/>
      <c r="CD809" s="9"/>
    </row>
    <row r="810" hidden="1">
      <c r="A810" s="11" t="s">
        <v>6727</v>
      </c>
      <c r="B810" s="10">
        <v>2017.0</v>
      </c>
      <c r="C810" s="11" t="s">
        <v>6728</v>
      </c>
      <c r="D810" s="11" t="s">
        <v>6729</v>
      </c>
      <c r="E810" s="9"/>
      <c r="F810" s="11" t="s">
        <v>6145</v>
      </c>
      <c r="G810" s="10">
        <v>27.0</v>
      </c>
      <c r="H810" s="10">
        <v>3.0</v>
      </c>
      <c r="I810" s="10">
        <v>384.0</v>
      </c>
      <c r="J810" s="10">
        <v>407.0</v>
      </c>
      <c r="K810" s="11" t="s">
        <v>6730</v>
      </c>
      <c r="L810" s="10">
        <v>6.0</v>
      </c>
      <c r="M810" s="11" t="s">
        <v>6731</v>
      </c>
      <c r="N810" s="11" t="s">
        <v>6732</v>
      </c>
      <c r="O810" s="12" t="s">
        <v>6733</v>
      </c>
      <c r="P810" s="11" t="s">
        <v>6734</v>
      </c>
      <c r="Q810" s="11" t="s">
        <v>89</v>
      </c>
      <c r="R810" s="9"/>
      <c r="S810" s="9"/>
      <c r="T810" s="9"/>
      <c r="U810" s="9"/>
      <c r="V810" s="17" t="s">
        <v>133</v>
      </c>
      <c r="W810" s="11" t="s">
        <v>90</v>
      </c>
      <c r="X810" s="13" t="s">
        <v>91</v>
      </c>
      <c r="Y810" s="14"/>
      <c r="Z810" s="9"/>
      <c r="AA810" s="13" t="s">
        <v>91</v>
      </c>
      <c r="AB810" s="9"/>
      <c r="AC810" s="9"/>
      <c r="AD810" s="9"/>
      <c r="AE810" s="9"/>
      <c r="AF810" s="9"/>
      <c r="AG810" s="15"/>
      <c r="AH810" s="9"/>
      <c r="AI810" s="9"/>
      <c r="AJ810" s="9"/>
      <c r="AK810" s="9"/>
      <c r="AL810" s="9"/>
      <c r="AM810" s="9"/>
      <c r="AN810" s="9"/>
      <c r="AO810" s="15"/>
      <c r="AP810" s="15"/>
      <c r="AQ810" s="9"/>
      <c r="AR810" s="9"/>
      <c r="AS810" s="9"/>
      <c r="AT810" s="9"/>
      <c r="AU810" s="9"/>
      <c r="AV810" s="9"/>
      <c r="AW810" s="9"/>
      <c r="AX810" s="15"/>
      <c r="AY810" s="9"/>
      <c r="AZ810" s="9"/>
      <c r="BA810" s="9"/>
      <c r="BB810" s="9"/>
      <c r="BC810" s="9"/>
      <c r="BD810" s="9"/>
      <c r="BE810" s="9"/>
      <c r="BF810" s="9"/>
      <c r="BG810" s="9"/>
      <c r="BH810" s="9"/>
      <c r="BI810" s="9"/>
      <c r="BJ810" s="11"/>
      <c r="BK810" s="16"/>
      <c r="BL810" s="11"/>
      <c r="BM810" s="11"/>
      <c r="BN810" s="11"/>
      <c r="BO810" s="11"/>
      <c r="BP810" s="11"/>
      <c r="BQ810" s="11"/>
      <c r="BR810" s="11"/>
      <c r="BS810" s="11"/>
      <c r="BT810" s="11"/>
      <c r="BU810" s="11"/>
      <c r="BV810" s="16"/>
      <c r="BW810" s="11"/>
      <c r="BX810" s="11"/>
      <c r="BY810" s="11"/>
      <c r="BZ810" s="11"/>
      <c r="CA810" s="11"/>
      <c r="CB810" s="11"/>
      <c r="CC810" s="9"/>
      <c r="CD810" s="9"/>
    </row>
    <row r="811" hidden="1">
      <c r="A811" s="11" t="s">
        <v>6735</v>
      </c>
      <c r="B811" s="10">
        <v>2019.0</v>
      </c>
      <c r="C811" s="11" t="s">
        <v>6736</v>
      </c>
      <c r="D811" s="11" t="s">
        <v>6737</v>
      </c>
      <c r="E811" s="9"/>
      <c r="F811" s="11" t="s">
        <v>950</v>
      </c>
      <c r="G811" s="10">
        <v>20.0</v>
      </c>
      <c r="H811" s="9"/>
      <c r="I811" s="10">
        <v>1.0</v>
      </c>
      <c r="J811" s="10">
        <v>23.0</v>
      </c>
      <c r="K811" s="11" t="s">
        <v>6738</v>
      </c>
      <c r="L811" s="10">
        <v>11.0</v>
      </c>
      <c r="M811" s="11" t="s">
        <v>6739</v>
      </c>
      <c r="N811" s="11" t="s">
        <v>6740</v>
      </c>
      <c r="O811" s="12" t="s">
        <v>6741</v>
      </c>
      <c r="P811" s="11" t="s">
        <v>6742</v>
      </c>
      <c r="Q811" s="11" t="s">
        <v>89</v>
      </c>
      <c r="R811" s="9"/>
      <c r="S811" s="9"/>
      <c r="T811" s="9"/>
      <c r="U811" s="9"/>
      <c r="V811" s="17" t="s">
        <v>133</v>
      </c>
      <c r="W811" s="11" t="s">
        <v>90</v>
      </c>
      <c r="X811" s="13" t="s">
        <v>91</v>
      </c>
      <c r="Y811" s="14"/>
      <c r="Z811" s="9"/>
      <c r="AA811" s="13" t="s">
        <v>91</v>
      </c>
      <c r="AB811" s="9"/>
      <c r="AC811" s="9"/>
      <c r="AD811" s="9"/>
      <c r="AE811" s="9"/>
      <c r="AF811" s="9"/>
      <c r="AG811" s="15"/>
      <c r="AH811" s="9"/>
      <c r="AI811" s="9"/>
      <c r="AJ811" s="9"/>
      <c r="AK811" s="9"/>
      <c r="AL811" s="9"/>
      <c r="AM811" s="9"/>
      <c r="AN811" s="9"/>
      <c r="AO811" s="15"/>
      <c r="AP811" s="15"/>
      <c r="AQ811" s="9"/>
      <c r="AR811" s="9"/>
      <c r="AS811" s="9"/>
      <c r="AT811" s="9"/>
      <c r="AU811" s="9"/>
      <c r="AV811" s="9"/>
      <c r="AW811" s="9"/>
      <c r="AX811" s="15"/>
      <c r="AY811" s="9"/>
      <c r="AZ811" s="9"/>
      <c r="BA811" s="9"/>
      <c r="BB811" s="9"/>
      <c r="BC811" s="9"/>
      <c r="BD811" s="9"/>
      <c r="BE811" s="9"/>
      <c r="BF811" s="9"/>
      <c r="BG811" s="9"/>
      <c r="BH811" s="9"/>
      <c r="BI811" s="9"/>
      <c r="BJ811" s="11"/>
      <c r="BK811" s="16"/>
      <c r="BL811" s="11"/>
      <c r="BM811" s="11"/>
      <c r="BN811" s="11"/>
      <c r="BO811" s="11"/>
      <c r="BP811" s="11"/>
      <c r="BQ811" s="11"/>
      <c r="BR811" s="11"/>
      <c r="BS811" s="11"/>
      <c r="BT811" s="11"/>
      <c r="BU811" s="11"/>
      <c r="BV811" s="16"/>
      <c r="BW811" s="11"/>
      <c r="BX811" s="11"/>
      <c r="BY811" s="11"/>
      <c r="BZ811" s="11"/>
      <c r="CA811" s="11"/>
      <c r="CB811" s="11"/>
      <c r="CC811" s="9"/>
      <c r="CD811" s="9"/>
    </row>
    <row r="812" hidden="1">
      <c r="A812" s="11" t="s">
        <v>6743</v>
      </c>
      <c r="B812" s="10">
        <v>2022.0</v>
      </c>
      <c r="C812" s="11" t="s">
        <v>6744</v>
      </c>
      <c r="D812" s="11" t="s">
        <v>6745</v>
      </c>
      <c r="E812" s="9"/>
      <c r="F812" s="11" t="s">
        <v>6746</v>
      </c>
      <c r="I812" s="10">
        <v>129.0</v>
      </c>
      <c r="J812" s="10">
        <v>157.0</v>
      </c>
      <c r="K812" s="11" t="s">
        <v>6747</v>
      </c>
      <c r="M812" s="11" t="s">
        <v>6748</v>
      </c>
      <c r="N812" s="11" t="s">
        <v>6749</v>
      </c>
      <c r="O812" s="12" t="s">
        <v>6750</v>
      </c>
      <c r="P812" s="11" t="s">
        <v>6751</v>
      </c>
      <c r="Q812" s="11" t="s">
        <v>89</v>
      </c>
      <c r="R812" s="9"/>
      <c r="S812" s="9"/>
      <c r="T812" s="9"/>
      <c r="U812" s="9"/>
      <c r="V812" s="17" t="s">
        <v>133</v>
      </c>
      <c r="W812" s="11" t="s">
        <v>90</v>
      </c>
      <c r="X812" s="13" t="s">
        <v>91</v>
      </c>
      <c r="Y812" s="14"/>
      <c r="Z812" s="9"/>
      <c r="AA812" s="13" t="s">
        <v>91</v>
      </c>
      <c r="AB812" s="9"/>
      <c r="AC812" s="9"/>
      <c r="AD812" s="9"/>
      <c r="AE812" s="9"/>
      <c r="AF812" s="9"/>
      <c r="AG812" s="15"/>
      <c r="AH812" s="9"/>
      <c r="AI812" s="9"/>
      <c r="AJ812" s="9"/>
      <c r="AK812" s="9"/>
      <c r="AL812" s="9"/>
      <c r="AM812" s="9"/>
      <c r="AN812" s="9"/>
      <c r="AO812" s="15"/>
      <c r="AP812" s="15"/>
      <c r="AQ812" s="9"/>
      <c r="AR812" s="9"/>
      <c r="AS812" s="9"/>
      <c r="AT812" s="9"/>
      <c r="AU812" s="9"/>
      <c r="AV812" s="9"/>
      <c r="AW812" s="9"/>
      <c r="AX812" s="15"/>
      <c r="AY812" s="9"/>
      <c r="AZ812" s="9"/>
      <c r="BA812" s="9"/>
      <c r="BB812" s="9"/>
      <c r="BC812" s="9"/>
      <c r="BD812" s="9"/>
      <c r="BE812" s="9"/>
      <c r="BF812" s="9"/>
      <c r="BG812" s="9"/>
      <c r="BH812" s="9"/>
      <c r="BI812" s="9"/>
      <c r="BJ812" s="11"/>
      <c r="BK812" s="16"/>
      <c r="BL812" s="11"/>
      <c r="BM812" s="11"/>
      <c r="BN812" s="11"/>
      <c r="BO812" s="11"/>
      <c r="BP812" s="11"/>
      <c r="BQ812" s="11"/>
      <c r="BR812" s="11"/>
      <c r="BS812" s="11"/>
      <c r="BT812" s="11"/>
      <c r="BU812" s="11"/>
      <c r="BV812" s="16"/>
      <c r="BW812" s="11"/>
      <c r="BX812" s="11"/>
      <c r="BY812" s="11"/>
      <c r="BZ812" s="11"/>
      <c r="CA812" s="11"/>
      <c r="CB812" s="11"/>
      <c r="CC812" s="9"/>
      <c r="CD812" s="9"/>
    </row>
    <row r="813" hidden="1">
      <c r="A813" s="11" t="s">
        <v>6752</v>
      </c>
      <c r="B813" s="10">
        <v>2013.0</v>
      </c>
      <c r="C813" s="11" t="s">
        <v>6753</v>
      </c>
      <c r="D813" s="11" t="s">
        <v>6754</v>
      </c>
      <c r="E813" s="9"/>
      <c r="F813" s="11" t="s">
        <v>6755</v>
      </c>
      <c r="I813" s="10">
        <v>3.0</v>
      </c>
      <c r="J813" s="10">
        <v>22.0</v>
      </c>
      <c r="K813" s="11" t="s">
        <v>6756</v>
      </c>
      <c r="L813" s="10">
        <v>2.0</v>
      </c>
      <c r="M813" s="11" t="s">
        <v>6757</v>
      </c>
      <c r="N813" s="11" t="s">
        <v>6758</v>
      </c>
      <c r="O813" s="12" t="s">
        <v>6759</v>
      </c>
      <c r="P813" s="11" t="s">
        <v>6760</v>
      </c>
      <c r="Q813" s="11" t="s">
        <v>89</v>
      </c>
      <c r="R813" s="9"/>
      <c r="S813" s="9"/>
      <c r="T813" s="9"/>
      <c r="U813" s="9"/>
      <c r="V813" s="17" t="s">
        <v>133</v>
      </c>
      <c r="W813" s="11" t="s">
        <v>90</v>
      </c>
      <c r="X813" s="13" t="s">
        <v>91</v>
      </c>
      <c r="Y813" s="14"/>
      <c r="Z813" s="9"/>
      <c r="AA813" s="13" t="s">
        <v>91</v>
      </c>
      <c r="AB813" s="9"/>
      <c r="AC813" s="9"/>
      <c r="AD813" s="9"/>
      <c r="AE813" s="9"/>
      <c r="AF813" s="9"/>
      <c r="AG813" s="15"/>
      <c r="AH813" s="9"/>
      <c r="AI813" s="9"/>
      <c r="AJ813" s="9"/>
      <c r="AK813" s="9"/>
      <c r="AL813" s="9"/>
      <c r="AM813" s="9"/>
      <c r="AN813" s="9"/>
      <c r="AO813" s="15"/>
      <c r="AP813" s="15"/>
      <c r="AQ813" s="9"/>
      <c r="AR813" s="9"/>
      <c r="AS813" s="9"/>
      <c r="AT813" s="9"/>
      <c r="AU813" s="9"/>
      <c r="AV813" s="9"/>
      <c r="AW813" s="9"/>
      <c r="AX813" s="15"/>
      <c r="AY813" s="9"/>
      <c r="AZ813" s="9"/>
      <c r="BA813" s="9"/>
      <c r="BB813" s="9"/>
      <c r="BC813" s="9"/>
      <c r="BD813" s="9"/>
      <c r="BE813" s="9"/>
      <c r="BF813" s="9"/>
      <c r="BG813" s="9"/>
      <c r="BH813" s="9"/>
      <c r="BI813" s="9"/>
      <c r="BJ813" s="11"/>
      <c r="BK813" s="16"/>
      <c r="BL813" s="11"/>
      <c r="BM813" s="11"/>
      <c r="BN813" s="11"/>
      <c r="BO813" s="11"/>
      <c r="BP813" s="11"/>
      <c r="BQ813" s="11"/>
      <c r="BR813" s="11"/>
      <c r="BS813" s="11"/>
      <c r="BT813" s="11"/>
      <c r="BU813" s="11"/>
      <c r="BV813" s="16"/>
      <c r="BW813" s="11"/>
      <c r="BX813" s="11"/>
      <c r="BY813" s="11"/>
      <c r="BZ813" s="11"/>
      <c r="CA813" s="11"/>
      <c r="CB813" s="11"/>
      <c r="CC813" s="9"/>
      <c r="CD813" s="9"/>
    </row>
    <row r="814" hidden="1">
      <c r="A814" s="11" t="s">
        <v>6761</v>
      </c>
      <c r="B814" s="10">
        <v>2022.0</v>
      </c>
      <c r="C814" s="11" t="s">
        <v>82</v>
      </c>
      <c r="D814" s="11" t="s">
        <v>6762</v>
      </c>
      <c r="E814" s="9"/>
      <c r="F814" s="11" t="s">
        <v>1526</v>
      </c>
      <c r="G814" s="10">
        <v>38.0</v>
      </c>
      <c r="H814" s="10">
        <v>5.0</v>
      </c>
      <c r="I814" s="10">
        <v>4.0</v>
      </c>
      <c r="J814" s="10">
        <v>6.0</v>
      </c>
      <c r="K814" s="11" t="s">
        <v>6763</v>
      </c>
      <c r="N814" s="11" t="s">
        <v>6764</v>
      </c>
      <c r="O814" s="12" t="s">
        <v>6765</v>
      </c>
      <c r="P814" s="11" t="s">
        <v>6766</v>
      </c>
      <c r="Q814" s="11" t="s">
        <v>89</v>
      </c>
      <c r="R814" s="9"/>
      <c r="S814" s="9"/>
      <c r="T814" s="9"/>
      <c r="U814" s="9"/>
      <c r="V814" s="17" t="s">
        <v>133</v>
      </c>
      <c r="W814" s="11" t="s">
        <v>90</v>
      </c>
      <c r="X814" s="13" t="s">
        <v>91</v>
      </c>
      <c r="Y814" s="14"/>
      <c r="Z814" s="9"/>
      <c r="AA814" s="13" t="s">
        <v>91</v>
      </c>
      <c r="AB814" s="9"/>
      <c r="AC814" s="9"/>
      <c r="AD814" s="9"/>
      <c r="AE814" s="9"/>
      <c r="AF814" s="9"/>
      <c r="AG814" s="15"/>
      <c r="AH814" s="9"/>
      <c r="AI814" s="9"/>
      <c r="AJ814" s="9"/>
      <c r="AK814" s="9"/>
      <c r="AL814" s="9"/>
      <c r="AM814" s="9"/>
      <c r="AN814" s="9"/>
      <c r="AO814" s="15"/>
      <c r="AP814" s="15"/>
      <c r="AQ814" s="9"/>
      <c r="AR814" s="9"/>
      <c r="AS814" s="9"/>
      <c r="AT814" s="9"/>
      <c r="AU814" s="9"/>
      <c r="AV814" s="9"/>
      <c r="AW814" s="9"/>
      <c r="AX814" s="15"/>
      <c r="AY814" s="9"/>
      <c r="AZ814" s="9"/>
      <c r="BA814" s="9"/>
      <c r="BB814" s="9"/>
      <c r="BC814" s="9"/>
      <c r="BD814" s="9"/>
      <c r="BE814" s="9"/>
      <c r="BF814" s="9"/>
      <c r="BG814" s="9"/>
      <c r="BH814" s="9"/>
      <c r="BI814" s="9"/>
      <c r="BJ814" s="11"/>
      <c r="BK814" s="16"/>
      <c r="BL814" s="11"/>
      <c r="BM814" s="11"/>
      <c r="BN814" s="11"/>
      <c r="BO814" s="11"/>
      <c r="BP814" s="11"/>
      <c r="BQ814" s="11"/>
      <c r="BR814" s="11"/>
      <c r="BS814" s="11"/>
      <c r="BT814" s="11"/>
      <c r="BU814" s="11"/>
      <c r="BV814" s="16"/>
      <c r="BW814" s="11"/>
      <c r="BX814" s="11"/>
      <c r="BY814" s="11"/>
      <c r="BZ814" s="11"/>
      <c r="CA814" s="11"/>
      <c r="CB814" s="11"/>
      <c r="CC814" s="9"/>
      <c r="CD814" s="9"/>
    </row>
    <row r="815" hidden="1">
      <c r="A815" s="11" t="s">
        <v>6767</v>
      </c>
      <c r="B815" s="10">
        <v>2022.0</v>
      </c>
      <c r="C815" s="11" t="s">
        <v>6768</v>
      </c>
      <c r="D815" s="11" t="s">
        <v>6769</v>
      </c>
      <c r="E815" s="9"/>
      <c r="F815" s="11" t="s">
        <v>1809</v>
      </c>
      <c r="G815" s="10">
        <v>12.0</v>
      </c>
      <c r="H815" s="10">
        <v>11.0</v>
      </c>
      <c r="I815" s="9"/>
      <c r="J815" s="9"/>
      <c r="K815" s="11" t="s">
        <v>6770</v>
      </c>
      <c r="M815" s="11" t="s">
        <v>6771</v>
      </c>
      <c r="N815" s="11" t="s">
        <v>6772</v>
      </c>
      <c r="O815" s="12" t="s">
        <v>6773</v>
      </c>
      <c r="P815" s="11" t="s">
        <v>6774</v>
      </c>
      <c r="Q815" s="11" t="s">
        <v>89</v>
      </c>
      <c r="R815" s="9"/>
      <c r="S815" s="9"/>
      <c r="T815" s="9"/>
      <c r="U815" s="9"/>
      <c r="V815" s="17" t="s">
        <v>133</v>
      </c>
      <c r="W815" s="11" t="s">
        <v>90</v>
      </c>
      <c r="X815" s="13" t="s">
        <v>91</v>
      </c>
      <c r="Y815" s="14"/>
      <c r="Z815" s="9"/>
      <c r="AA815" s="13" t="s">
        <v>91</v>
      </c>
      <c r="AB815" s="9"/>
      <c r="AC815" s="9"/>
      <c r="AD815" s="9"/>
      <c r="AE815" s="9"/>
      <c r="AF815" s="9"/>
      <c r="AG815" s="15"/>
      <c r="AH815" s="9"/>
      <c r="AI815" s="9"/>
      <c r="AJ815" s="9"/>
      <c r="AK815" s="9"/>
      <c r="AL815" s="9"/>
      <c r="AM815" s="9"/>
      <c r="AN815" s="9"/>
      <c r="AO815" s="15"/>
      <c r="AP815" s="15"/>
      <c r="AQ815" s="9"/>
      <c r="AR815" s="9"/>
      <c r="AS815" s="9"/>
      <c r="AT815" s="9"/>
      <c r="AU815" s="9"/>
      <c r="AV815" s="9"/>
      <c r="AW815" s="9"/>
      <c r="AX815" s="15"/>
      <c r="AY815" s="9"/>
      <c r="AZ815" s="9"/>
      <c r="BA815" s="9"/>
      <c r="BB815" s="9"/>
      <c r="BC815" s="9"/>
      <c r="BD815" s="9"/>
      <c r="BE815" s="9"/>
      <c r="BF815" s="9"/>
      <c r="BG815" s="9"/>
      <c r="BH815" s="9"/>
      <c r="BI815" s="9"/>
      <c r="BJ815" s="11"/>
      <c r="BK815" s="16"/>
      <c r="BL815" s="11"/>
      <c r="BM815" s="11"/>
      <c r="BN815" s="11"/>
      <c r="BO815" s="11"/>
      <c r="BP815" s="11"/>
      <c r="BQ815" s="11"/>
      <c r="BR815" s="11"/>
      <c r="BS815" s="11"/>
      <c r="BT815" s="11"/>
      <c r="BU815" s="11"/>
      <c r="BV815" s="16"/>
      <c r="BW815" s="11"/>
      <c r="BX815" s="11"/>
      <c r="BY815" s="11"/>
      <c r="BZ815" s="11"/>
      <c r="CA815" s="11"/>
      <c r="CB815" s="11"/>
      <c r="CC815" s="9"/>
      <c r="CD815" s="9"/>
    </row>
    <row r="816" hidden="1">
      <c r="A816" s="11" t="s">
        <v>6775</v>
      </c>
      <c r="B816" s="10">
        <v>2014.0</v>
      </c>
      <c r="C816" s="11" t="s">
        <v>6776</v>
      </c>
      <c r="D816" s="11" t="s">
        <v>6777</v>
      </c>
      <c r="E816" s="9"/>
      <c r="F816" s="11" t="s">
        <v>6778</v>
      </c>
      <c r="G816" s="10">
        <v>56.0</v>
      </c>
      <c r="H816" s="9"/>
      <c r="I816" s="10">
        <v>272.0</v>
      </c>
      <c r="J816" s="10">
        <v>278.0</v>
      </c>
      <c r="K816" s="11" t="s">
        <v>6779</v>
      </c>
      <c r="L816" s="10">
        <v>26.0</v>
      </c>
      <c r="M816" s="11" t="s">
        <v>6780</v>
      </c>
      <c r="N816" s="11" t="s">
        <v>6781</v>
      </c>
      <c r="O816" s="12" t="s">
        <v>6782</v>
      </c>
      <c r="P816" s="11" t="s">
        <v>6783</v>
      </c>
      <c r="Q816" s="11" t="s">
        <v>89</v>
      </c>
      <c r="R816" s="9"/>
      <c r="S816" s="9"/>
      <c r="T816" s="9"/>
      <c r="U816" s="9"/>
      <c r="V816" s="17" t="s">
        <v>133</v>
      </c>
      <c r="W816" s="11" t="s">
        <v>90</v>
      </c>
      <c r="X816" s="13" t="s">
        <v>91</v>
      </c>
      <c r="Y816" s="14"/>
      <c r="Z816" s="9"/>
      <c r="AA816" s="13" t="s">
        <v>91</v>
      </c>
      <c r="AB816" s="9"/>
      <c r="AC816" s="9"/>
      <c r="AD816" s="9"/>
      <c r="AE816" s="9"/>
      <c r="AF816" s="9"/>
      <c r="AG816" s="15"/>
      <c r="AH816" s="9"/>
      <c r="AI816" s="9"/>
      <c r="AJ816" s="9"/>
      <c r="AK816" s="9"/>
      <c r="AL816" s="9"/>
      <c r="AM816" s="9"/>
      <c r="AN816" s="9"/>
      <c r="AO816" s="15"/>
      <c r="AP816" s="15"/>
      <c r="AQ816" s="9"/>
      <c r="AR816" s="9"/>
      <c r="AS816" s="9"/>
      <c r="AT816" s="9"/>
      <c r="AU816" s="9"/>
      <c r="AV816" s="9"/>
      <c r="AW816" s="9"/>
      <c r="AX816" s="15"/>
      <c r="AY816" s="9"/>
      <c r="AZ816" s="9"/>
      <c r="BA816" s="9"/>
      <c r="BB816" s="9"/>
      <c r="BC816" s="9"/>
      <c r="BD816" s="9"/>
      <c r="BE816" s="9"/>
      <c r="BF816" s="9"/>
      <c r="BG816" s="9"/>
      <c r="BH816" s="9"/>
      <c r="BI816" s="9"/>
      <c r="BJ816" s="11"/>
      <c r="BK816" s="16"/>
      <c r="BL816" s="11"/>
      <c r="BM816" s="11"/>
      <c r="BN816" s="11"/>
      <c r="BO816" s="11"/>
      <c r="BP816" s="11"/>
      <c r="BQ816" s="11"/>
      <c r="BR816" s="11"/>
      <c r="BS816" s="11"/>
      <c r="BT816" s="11"/>
      <c r="BU816" s="11"/>
      <c r="BV816" s="16"/>
      <c r="BW816" s="11"/>
      <c r="BX816" s="11"/>
      <c r="BY816" s="11"/>
      <c r="BZ816" s="11"/>
      <c r="CA816" s="11"/>
      <c r="CB816" s="11"/>
      <c r="CC816" s="9"/>
      <c r="CD816" s="9"/>
    </row>
    <row r="817" hidden="1">
      <c r="A817" s="11" t="s">
        <v>6784</v>
      </c>
      <c r="B817" s="10">
        <v>2013.0</v>
      </c>
      <c r="C817" s="11" t="s">
        <v>6785</v>
      </c>
      <c r="D817" s="11" t="s">
        <v>6786</v>
      </c>
      <c r="E817" s="9"/>
      <c r="F817" s="11" t="s">
        <v>1025</v>
      </c>
      <c r="G817" s="10">
        <v>229.0</v>
      </c>
      <c r="H817" s="10">
        <v>1.0</v>
      </c>
      <c r="I817" s="10">
        <v>179.0</v>
      </c>
      <c r="J817" s="10">
        <v>189.0</v>
      </c>
      <c r="K817" s="11" t="s">
        <v>6787</v>
      </c>
      <c r="L817" s="10">
        <v>18.0</v>
      </c>
      <c r="M817" s="11" t="s">
        <v>6788</v>
      </c>
      <c r="N817" s="11" t="s">
        <v>6789</v>
      </c>
      <c r="O817" s="12" t="s">
        <v>6790</v>
      </c>
      <c r="P817" s="11" t="s">
        <v>6791</v>
      </c>
      <c r="Q817" s="11" t="s">
        <v>89</v>
      </c>
      <c r="R817" s="9"/>
      <c r="S817" s="9"/>
      <c r="T817" s="9"/>
      <c r="U817" s="9"/>
      <c r="V817" s="17" t="s">
        <v>133</v>
      </c>
      <c r="W817" s="11" t="s">
        <v>90</v>
      </c>
      <c r="X817" s="13" t="s">
        <v>91</v>
      </c>
      <c r="Y817" s="14"/>
      <c r="Z817" s="9"/>
      <c r="AA817" s="13" t="s">
        <v>91</v>
      </c>
      <c r="AB817" s="9"/>
      <c r="AC817" s="9"/>
      <c r="AD817" s="9"/>
      <c r="AE817" s="9"/>
      <c r="AF817" s="9"/>
      <c r="AG817" s="15"/>
      <c r="AH817" s="9"/>
      <c r="AI817" s="9"/>
      <c r="AJ817" s="9"/>
      <c r="AK817" s="9"/>
      <c r="AL817" s="9"/>
      <c r="AM817" s="9"/>
      <c r="AN817" s="9"/>
      <c r="AO817" s="15"/>
      <c r="AP817" s="15"/>
      <c r="AQ817" s="9"/>
      <c r="AR817" s="9"/>
      <c r="AS817" s="9"/>
      <c r="AT817" s="9"/>
      <c r="AU817" s="9"/>
      <c r="AV817" s="9"/>
      <c r="AW817" s="9"/>
      <c r="AX817" s="15"/>
      <c r="AY817" s="9"/>
      <c r="AZ817" s="9"/>
      <c r="BA817" s="9"/>
      <c r="BB817" s="9"/>
      <c r="BC817" s="9"/>
      <c r="BD817" s="9"/>
      <c r="BE817" s="9"/>
      <c r="BF817" s="9"/>
      <c r="BG817" s="9"/>
      <c r="BH817" s="9"/>
      <c r="BI817" s="9"/>
      <c r="BJ817" s="11"/>
      <c r="BK817" s="16"/>
      <c r="BL817" s="11"/>
      <c r="BM817" s="11"/>
      <c r="BN817" s="11"/>
      <c r="BO817" s="11"/>
      <c r="BP817" s="11"/>
      <c r="BQ817" s="11"/>
      <c r="BR817" s="11"/>
      <c r="BS817" s="11"/>
      <c r="BT817" s="11"/>
      <c r="BU817" s="11"/>
      <c r="BV817" s="16"/>
      <c r="BW817" s="11"/>
      <c r="BX817" s="11"/>
      <c r="BY817" s="11"/>
      <c r="BZ817" s="11"/>
      <c r="CA817" s="11"/>
      <c r="CB817" s="11"/>
      <c r="CC817" s="9"/>
      <c r="CD817" s="9"/>
    </row>
    <row r="818" hidden="1">
      <c r="A818" s="11" t="s">
        <v>6792</v>
      </c>
      <c r="B818" s="10">
        <v>2014.0</v>
      </c>
      <c r="C818" s="11" t="s">
        <v>2029</v>
      </c>
      <c r="D818" s="11" t="s">
        <v>6793</v>
      </c>
      <c r="E818" s="9"/>
      <c r="F818" s="11" t="s">
        <v>3689</v>
      </c>
      <c r="I818" s="10">
        <v>259.0</v>
      </c>
      <c r="J818" s="10">
        <v>272.0</v>
      </c>
      <c r="K818" s="11" t="s">
        <v>6794</v>
      </c>
      <c r="M818" s="11" t="s">
        <v>6795</v>
      </c>
      <c r="N818" s="11" t="s">
        <v>6796</v>
      </c>
      <c r="O818" s="12" t="s">
        <v>6797</v>
      </c>
      <c r="P818" s="11" t="s">
        <v>6798</v>
      </c>
      <c r="Q818" s="11" t="s">
        <v>89</v>
      </c>
      <c r="R818" s="9"/>
      <c r="S818" s="9"/>
      <c r="T818" s="9"/>
      <c r="U818" s="9"/>
      <c r="V818" s="17" t="s">
        <v>133</v>
      </c>
      <c r="W818" s="11" t="s">
        <v>90</v>
      </c>
      <c r="X818" s="13" t="s">
        <v>91</v>
      </c>
      <c r="Y818" s="14"/>
      <c r="Z818" s="9"/>
      <c r="AA818" s="13" t="s">
        <v>91</v>
      </c>
      <c r="AB818" s="9"/>
      <c r="AC818" s="9"/>
      <c r="AD818" s="9"/>
      <c r="AE818" s="9"/>
      <c r="AF818" s="9"/>
      <c r="AG818" s="15"/>
      <c r="AH818" s="9"/>
      <c r="AI818" s="9"/>
      <c r="AJ818" s="9"/>
      <c r="AK818" s="9"/>
      <c r="AL818" s="9"/>
      <c r="AM818" s="9"/>
      <c r="AN818" s="9"/>
      <c r="AO818" s="15"/>
      <c r="AP818" s="15"/>
      <c r="AQ818" s="9"/>
      <c r="AR818" s="9"/>
      <c r="AS818" s="9"/>
      <c r="AT818" s="9"/>
      <c r="AU818" s="9"/>
      <c r="AV818" s="9"/>
      <c r="AW818" s="9"/>
      <c r="AX818" s="15"/>
      <c r="AY818" s="9"/>
      <c r="AZ818" s="9"/>
      <c r="BA818" s="9"/>
      <c r="BB818" s="9"/>
      <c r="BC818" s="9"/>
      <c r="BD818" s="9"/>
      <c r="BE818" s="9"/>
      <c r="BF818" s="9"/>
      <c r="BG818" s="9"/>
      <c r="BH818" s="9"/>
      <c r="BI818" s="9"/>
      <c r="BJ818" s="11"/>
      <c r="BK818" s="16"/>
      <c r="BL818" s="11"/>
      <c r="BM818" s="11"/>
      <c r="BN818" s="11"/>
      <c r="BO818" s="11"/>
      <c r="BP818" s="11"/>
      <c r="BQ818" s="11"/>
      <c r="BR818" s="11"/>
      <c r="BS818" s="11"/>
      <c r="BT818" s="11"/>
      <c r="BU818" s="11"/>
      <c r="BV818" s="16"/>
      <c r="BW818" s="11"/>
      <c r="BX818" s="11"/>
      <c r="BY818" s="11"/>
      <c r="BZ818" s="11"/>
      <c r="CA818" s="11"/>
      <c r="CB818" s="11"/>
      <c r="CC818" s="9"/>
      <c r="CD818" s="9"/>
    </row>
    <row r="819" hidden="1">
      <c r="A819" s="11" t="s">
        <v>6799</v>
      </c>
      <c r="B819" s="10">
        <v>2014.0</v>
      </c>
      <c r="C819" s="11" t="s">
        <v>6800</v>
      </c>
      <c r="D819" s="11" t="s">
        <v>6801</v>
      </c>
      <c r="E819" s="9"/>
      <c r="F819" s="11" t="s">
        <v>6802</v>
      </c>
      <c r="G819" s="10">
        <v>56.0</v>
      </c>
      <c r="H819" s="9"/>
      <c r="I819" s="10">
        <v>121.0</v>
      </c>
      <c r="J819" s="10">
        <v>127.0</v>
      </c>
      <c r="K819" s="11" t="s">
        <v>6803</v>
      </c>
      <c r="L819" s="10">
        <v>9.0</v>
      </c>
      <c r="M819" s="11" t="s">
        <v>6804</v>
      </c>
      <c r="N819" s="11" t="s">
        <v>6805</v>
      </c>
      <c r="O819" s="12" t="s">
        <v>6806</v>
      </c>
      <c r="P819" s="11" t="s">
        <v>6807</v>
      </c>
      <c r="Q819" s="11" t="s">
        <v>89</v>
      </c>
      <c r="R819" s="9"/>
      <c r="S819" s="9"/>
      <c r="T819" s="9"/>
      <c r="U819" s="9"/>
      <c r="V819" s="17" t="s">
        <v>133</v>
      </c>
      <c r="W819" s="11" t="s">
        <v>90</v>
      </c>
      <c r="X819" s="13" t="s">
        <v>91</v>
      </c>
      <c r="Y819" s="14"/>
      <c r="Z819" s="9"/>
      <c r="AA819" s="13" t="s">
        <v>91</v>
      </c>
      <c r="AB819" s="9"/>
      <c r="AC819" s="9"/>
      <c r="AD819" s="9"/>
      <c r="AE819" s="9"/>
      <c r="AF819" s="9"/>
      <c r="AG819" s="15"/>
      <c r="AH819" s="9"/>
      <c r="AI819" s="9"/>
      <c r="AJ819" s="9"/>
      <c r="AK819" s="9"/>
      <c r="AL819" s="9"/>
      <c r="AM819" s="9"/>
      <c r="AN819" s="9"/>
      <c r="AO819" s="15"/>
      <c r="AP819" s="15"/>
      <c r="AQ819" s="9"/>
      <c r="AR819" s="9"/>
      <c r="AS819" s="9"/>
      <c r="AT819" s="9"/>
      <c r="AU819" s="9"/>
      <c r="AV819" s="9"/>
      <c r="AW819" s="9"/>
      <c r="AX819" s="15"/>
      <c r="AY819" s="9"/>
      <c r="AZ819" s="9"/>
      <c r="BA819" s="9"/>
      <c r="BB819" s="9"/>
      <c r="BC819" s="9"/>
      <c r="BD819" s="9"/>
      <c r="BE819" s="9"/>
      <c r="BF819" s="9"/>
      <c r="BG819" s="9"/>
      <c r="BH819" s="9"/>
      <c r="BI819" s="9"/>
      <c r="BJ819" s="11"/>
      <c r="BK819" s="16"/>
      <c r="BL819" s="11"/>
      <c r="BM819" s="11"/>
      <c r="BN819" s="11"/>
      <c r="BO819" s="11"/>
      <c r="BP819" s="11"/>
      <c r="BQ819" s="11"/>
      <c r="BR819" s="11"/>
      <c r="BS819" s="11"/>
      <c r="BT819" s="11"/>
      <c r="BU819" s="11"/>
      <c r="BV819" s="16"/>
      <c r="BW819" s="11"/>
      <c r="BX819" s="11"/>
      <c r="BY819" s="11"/>
      <c r="BZ819" s="11"/>
      <c r="CA819" s="11"/>
      <c r="CB819" s="11"/>
      <c r="CC819" s="9"/>
      <c r="CD819" s="9"/>
    </row>
    <row r="820" hidden="1">
      <c r="A820" s="11" t="s">
        <v>6808</v>
      </c>
      <c r="B820" s="10">
        <v>2020.0</v>
      </c>
      <c r="C820" s="11" t="s">
        <v>6809</v>
      </c>
      <c r="D820" s="11" t="s">
        <v>6810</v>
      </c>
      <c r="E820" s="9"/>
      <c r="F820" s="11" t="s">
        <v>1025</v>
      </c>
      <c r="G820" s="10">
        <v>282.0</v>
      </c>
      <c r="H820" s="10">
        <v>1.0</v>
      </c>
      <c r="I820" s="10">
        <v>148.0</v>
      </c>
      <c r="J820" s="10">
        <v>160.0</v>
      </c>
      <c r="K820" s="11" t="s">
        <v>6811</v>
      </c>
      <c r="L820" s="10">
        <v>10.0</v>
      </c>
      <c r="M820" s="11" t="s">
        <v>6812</v>
      </c>
      <c r="N820" s="11" t="s">
        <v>6813</v>
      </c>
      <c r="O820" s="12" t="s">
        <v>6814</v>
      </c>
      <c r="P820" s="11" t="s">
        <v>6815</v>
      </c>
      <c r="Q820" s="11" t="s">
        <v>89</v>
      </c>
      <c r="R820" s="9"/>
      <c r="S820" s="9"/>
      <c r="T820" s="9"/>
      <c r="U820" s="9"/>
      <c r="V820" s="17" t="s">
        <v>133</v>
      </c>
      <c r="W820" s="11" t="s">
        <v>90</v>
      </c>
      <c r="X820" s="13" t="s">
        <v>91</v>
      </c>
      <c r="Y820" s="14"/>
      <c r="Z820" s="9"/>
      <c r="AA820" s="13" t="s">
        <v>91</v>
      </c>
      <c r="AB820" s="9"/>
      <c r="AC820" s="9"/>
      <c r="AD820" s="9"/>
      <c r="AE820" s="9"/>
      <c r="AF820" s="9"/>
      <c r="AG820" s="15"/>
      <c r="AH820" s="9"/>
      <c r="AI820" s="9"/>
      <c r="AJ820" s="9"/>
      <c r="AK820" s="9"/>
      <c r="AL820" s="9"/>
      <c r="AM820" s="9"/>
      <c r="AN820" s="9"/>
      <c r="AO820" s="15"/>
      <c r="AP820" s="15"/>
      <c r="AQ820" s="9"/>
      <c r="AR820" s="9"/>
      <c r="AS820" s="9"/>
      <c r="AT820" s="9"/>
      <c r="AU820" s="9"/>
      <c r="AV820" s="9"/>
      <c r="AW820" s="9"/>
      <c r="AX820" s="15"/>
      <c r="AY820" s="9"/>
      <c r="AZ820" s="9"/>
      <c r="BA820" s="9"/>
      <c r="BB820" s="9"/>
      <c r="BC820" s="9"/>
      <c r="BD820" s="9"/>
      <c r="BE820" s="9"/>
      <c r="BF820" s="9"/>
      <c r="BG820" s="9"/>
      <c r="BH820" s="9"/>
      <c r="BI820" s="9"/>
      <c r="BJ820" s="11"/>
      <c r="BK820" s="16"/>
      <c r="BL820" s="11"/>
      <c r="BM820" s="11"/>
      <c r="BN820" s="11"/>
      <c r="BO820" s="11"/>
      <c r="BP820" s="11"/>
      <c r="BQ820" s="11"/>
      <c r="BR820" s="11"/>
      <c r="BS820" s="11"/>
      <c r="BT820" s="11"/>
      <c r="BU820" s="11"/>
      <c r="BV820" s="16"/>
      <c r="BW820" s="11"/>
      <c r="BX820" s="11"/>
      <c r="BY820" s="11"/>
      <c r="BZ820" s="11"/>
      <c r="CA820" s="11"/>
      <c r="CB820" s="11"/>
      <c r="CC820" s="9"/>
      <c r="CD820" s="9"/>
    </row>
    <row r="821">
      <c r="A821" s="11" t="s">
        <v>6816</v>
      </c>
      <c r="B821" s="10">
        <v>2022.0</v>
      </c>
      <c r="C821" s="11" t="s">
        <v>6817</v>
      </c>
      <c r="D821" s="11" t="s">
        <v>6818</v>
      </c>
      <c r="E821" s="11" t="s">
        <v>185</v>
      </c>
      <c r="F821" s="11" t="s">
        <v>6819</v>
      </c>
      <c r="G821" s="10">
        <v>144.0</v>
      </c>
      <c r="H821" s="10">
        <v>10.0</v>
      </c>
      <c r="I821" s="9"/>
      <c r="J821" s="9"/>
      <c r="K821" s="11" t="s">
        <v>6820</v>
      </c>
      <c r="L821" s="10">
        <v>0.0</v>
      </c>
      <c r="M821" s="11" t="s">
        <v>6821</v>
      </c>
      <c r="N821" s="11" t="s">
        <v>6822</v>
      </c>
      <c r="O821" s="12" t="s">
        <v>6823</v>
      </c>
      <c r="P821" s="11" t="s">
        <v>6824</v>
      </c>
      <c r="Q821" s="11" t="s">
        <v>125</v>
      </c>
      <c r="S821" s="9"/>
      <c r="T821" s="9"/>
      <c r="U821" s="9"/>
      <c r="V821" s="17" t="s">
        <v>133</v>
      </c>
      <c r="W821" s="9"/>
      <c r="X821" s="17" t="s">
        <v>133</v>
      </c>
      <c r="Y821" s="18"/>
      <c r="Z821" s="9"/>
      <c r="AA821" s="17" t="s">
        <v>133</v>
      </c>
      <c r="AB821" s="11" t="s">
        <v>769</v>
      </c>
      <c r="AC821" s="9"/>
      <c r="AD821" s="9"/>
      <c r="AE821" s="9"/>
      <c r="AF821" s="11" t="s">
        <v>194</v>
      </c>
      <c r="AG821" s="22" t="s">
        <v>90</v>
      </c>
      <c r="AH821" s="21"/>
      <c r="AI821" s="23" t="s">
        <v>90</v>
      </c>
      <c r="AJ821" s="21"/>
      <c r="AK821" s="21"/>
      <c r="AL821" s="21"/>
      <c r="AM821" s="23" t="s">
        <v>90</v>
      </c>
      <c r="AN821" s="23" t="s">
        <v>90</v>
      </c>
      <c r="AO821" s="15"/>
      <c r="AP821" s="15"/>
      <c r="AQ821" s="9"/>
      <c r="AR821" s="9"/>
      <c r="AS821" s="9"/>
      <c r="AT821" s="11" t="s">
        <v>90</v>
      </c>
      <c r="AU821" s="11" t="s">
        <v>90</v>
      </c>
      <c r="AV821" s="9"/>
      <c r="AW821" s="9"/>
      <c r="AX821" s="15"/>
      <c r="AY821" s="11" t="s">
        <v>90</v>
      </c>
      <c r="AZ821" s="9"/>
      <c r="BA821" s="9"/>
      <c r="BB821" s="9"/>
      <c r="BC821" s="9"/>
      <c r="BD821" s="9"/>
      <c r="BE821" s="9"/>
      <c r="BF821" s="9"/>
      <c r="BG821" s="11" t="s">
        <v>90</v>
      </c>
      <c r="BH821" s="9"/>
      <c r="BI821" s="11" t="s">
        <v>90</v>
      </c>
      <c r="BJ821" s="11" t="s">
        <v>6825</v>
      </c>
      <c r="BK821" s="16"/>
      <c r="BL821" s="11"/>
      <c r="BM821" s="11"/>
      <c r="BN821" s="11"/>
      <c r="BO821" s="11" t="s">
        <v>90</v>
      </c>
      <c r="BP821" s="11"/>
      <c r="BQ821" s="11"/>
      <c r="BR821" s="11"/>
      <c r="BS821" s="11"/>
      <c r="BT821" s="11" t="s">
        <v>90</v>
      </c>
      <c r="BU821" s="11"/>
      <c r="BV821" s="16"/>
      <c r="BW821" s="11"/>
      <c r="BX821" s="11"/>
      <c r="BY821" s="11"/>
      <c r="BZ821" s="11"/>
      <c r="CA821" s="11"/>
      <c r="CB821" s="11"/>
      <c r="CC821" s="11" t="s">
        <v>432</v>
      </c>
      <c r="CD821" s="11" t="s">
        <v>3915</v>
      </c>
    </row>
    <row r="822">
      <c r="A822" s="11" t="s">
        <v>6826</v>
      </c>
      <c r="B822" s="10">
        <v>2013.0</v>
      </c>
      <c r="C822" s="11" t="s">
        <v>6827</v>
      </c>
      <c r="D822" s="11" t="s">
        <v>6828</v>
      </c>
      <c r="E822" s="11" t="s">
        <v>775</v>
      </c>
      <c r="F822" s="11" t="s">
        <v>6829</v>
      </c>
      <c r="I822" s="10">
        <v>6.0</v>
      </c>
      <c r="J822" s="10">
        <v>13.0</v>
      </c>
      <c r="K822" s="11" t="s">
        <v>6830</v>
      </c>
      <c r="L822" s="10">
        <v>3.0</v>
      </c>
      <c r="M822" s="11" t="s">
        <v>6831</v>
      </c>
      <c r="N822" s="11" t="s">
        <v>6832</v>
      </c>
      <c r="O822" s="12" t="s">
        <v>6833</v>
      </c>
      <c r="P822" s="11" t="s">
        <v>6834</v>
      </c>
      <c r="Q822" s="11" t="s">
        <v>89</v>
      </c>
      <c r="R822" s="9"/>
      <c r="S822" s="9"/>
      <c r="T822" s="9"/>
      <c r="U822" s="9"/>
      <c r="V822" s="17" t="s">
        <v>133</v>
      </c>
      <c r="W822" s="9"/>
      <c r="X822" s="17" t="s">
        <v>133</v>
      </c>
      <c r="Y822" s="18"/>
      <c r="Z822" s="9"/>
      <c r="AA822" s="17" t="s">
        <v>133</v>
      </c>
      <c r="AB822" s="11" t="s">
        <v>6835</v>
      </c>
      <c r="AC822" s="9"/>
      <c r="AD822" s="9"/>
      <c r="AE822" s="9"/>
      <c r="AF822" s="11" t="s">
        <v>194</v>
      </c>
      <c r="AG822" s="22" t="s">
        <v>90</v>
      </c>
      <c r="AH822" s="21"/>
      <c r="AI822" s="23" t="s">
        <v>90</v>
      </c>
      <c r="AJ822" s="21"/>
      <c r="AK822" s="23" t="s">
        <v>90</v>
      </c>
      <c r="AL822" s="21"/>
      <c r="AM822" s="23" t="s">
        <v>90</v>
      </c>
      <c r="AN822" s="23" t="s">
        <v>90</v>
      </c>
      <c r="AO822" s="16" t="s">
        <v>90</v>
      </c>
      <c r="AP822" s="16" t="s">
        <v>90</v>
      </c>
      <c r="AQ822" s="9"/>
      <c r="AR822" s="9"/>
      <c r="AS822" s="11" t="s">
        <v>90</v>
      </c>
      <c r="AT822" s="9"/>
      <c r="AU822" s="9"/>
      <c r="AV822" s="11" t="s">
        <v>90</v>
      </c>
      <c r="AW822" s="9"/>
      <c r="AX822" s="15"/>
      <c r="AY822" s="11" t="s">
        <v>90</v>
      </c>
      <c r="AZ822" s="9"/>
      <c r="BA822" s="11" t="s">
        <v>90</v>
      </c>
      <c r="BB822" s="9"/>
      <c r="BC822" s="9"/>
      <c r="BD822" s="9"/>
      <c r="BE822" s="9"/>
      <c r="BF822" s="9"/>
      <c r="BG822" s="9"/>
      <c r="BH822" s="9"/>
      <c r="BI822" s="9"/>
      <c r="BJ822" s="11" t="s">
        <v>679</v>
      </c>
      <c r="BK822" s="16"/>
      <c r="BL822" s="11" t="s">
        <v>90</v>
      </c>
      <c r="BM822" s="11"/>
      <c r="BN822" s="11"/>
      <c r="BO822" s="11" t="s">
        <v>90</v>
      </c>
      <c r="BP822" s="11"/>
      <c r="BQ822" s="11"/>
      <c r="BR822" s="11"/>
      <c r="BS822" s="11"/>
      <c r="BT822" s="11"/>
      <c r="BU822" s="11"/>
      <c r="BV822" s="16"/>
      <c r="BW822" s="11"/>
      <c r="BX822" s="11"/>
      <c r="BY822" s="11"/>
      <c r="BZ822" s="11"/>
      <c r="CA822" s="11"/>
      <c r="CB822" s="11" t="s">
        <v>90</v>
      </c>
      <c r="CC822" s="11" t="s">
        <v>680</v>
      </c>
      <c r="CD822" s="11" t="s">
        <v>197</v>
      </c>
    </row>
    <row r="823" hidden="1">
      <c r="A823" s="11" t="s">
        <v>6836</v>
      </c>
      <c r="B823" s="10">
        <v>2021.0</v>
      </c>
      <c r="C823" s="11" t="s">
        <v>6837</v>
      </c>
      <c r="D823" s="11" t="s">
        <v>6838</v>
      </c>
      <c r="E823" s="9"/>
      <c r="F823" s="11" t="s">
        <v>1277</v>
      </c>
      <c r="G823" s="10">
        <v>26.0</v>
      </c>
      <c r="H823" s="10">
        <v>1.0</v>
      </c>
      <c r="I823" s="10">
        <v>17.0</v>
      </c>
      <c r="J823" s="10">
        <v>31.0</v>
      </c>
      <c r="K823" s="11" t="s">
        <v>6839</v>
      </c>
      <c r="L823" s="10">
        <v>2.0</v>
      </c>
      <c r="M823" s="11" t="s">
        <v>6840</v>
      </c>
      <c r="N823" s="11" t="s">
        <v>6841</v>
      </c>
      <c r="O823" s="12" t="s">
        <v>6842</v>
      </c>
      <c r="P823" s="11" t="s">
        <v>6843</v>
      </c>
      <c r="Q823" s="11" t="s">
        <v>89</v>
      </c>
      <c r="R823" s="9"/>
      <c r="S823" s="9"/>
      <c r="T823" s="9"/>
      <c r="U823" s="9"/>
      <c r="V823" s="17" t="s">
        <v>133</v>
      </c>
      <c r="W823" s="11" t="s">
        <v>90</v>
      </c>
      <c r="X823" s="13" t="s">
        <v>91</v>
      </c>
      <c r="Y823" s="14"/>
      <c r="Z823" s="9"/>
      <c r="AA823" s="13" t="s">
        <v>91</v>
      </c>
      <c r="AB823" s="9"/>
      <c r="AC823" s="9"/>
      <c r="AD823" s="9"/>
      <c r="AE823" s="9"/>
      <c r="AF823" s="9"/>
      <c r="AG823" s="15"/>
      <c r="AH823" s="9"/>
      <c r="AI823" s="9"/>
      <c r="AJ823" s="9"/>
      <c r="AK823" s="9"/>
      <c r="AL823" s="9"/>
      <c r="AM823" s="9"/>
      <c r="AN823" s="9"/>
      <c r="AO823" s="15"/>
      <c r="AP823" s="15"/>
      <c r="AQ823" s="9"/>
      <c r="AR823" s="9"/>
      <c r="AS823" s="9"/>
      <c r="AT823" s="9"/>
      <c r="AU823" s="9"/>
      <c r="AV823" s="9"/>
      <c r="AW823" s="9"/>
      <c r="AX823" s="15"/>
      <c r="AY823" s="9"/>
      <c r="AZ823" s="9"/>
      <c r="BA823" s="9"/>
      <c r="BB823" s="9"/>
      <c r="BC823" s="9"/>
      <c r="BD823" s="9"/>
      <c r="BE823" s="9"/>
      <c r="BF823" s="9"/>
      <c r="BG823" s="9"/>
      <c r="BH823" s="9"/>
      <c r="BI823" s="9"/>
      <c r="BJ823" s="11"/>
      <c r="BK823" s="16"/>
      <c r="BL823" s="11"/>
      <c r="BM823" s="11"/>
      <c r="BN823" s="11"/>
      <c r="BO823" s="11"/>
      <c r="BP823" s="11"/>
      <c r="BQ823" s="11"/>
      <c r="BR823" s="11"/>
      <c r="BS823" s="11"/>
      <c r="BT823" s="11"/>
      <c r="BU823" s="11"/>
      <c r="BV823" s="16"/>
      <c r="BW823" s="11"/>
      <c r="BX823" s="11"/>
      <c r="BY823" s="11"/>
      <c r="BZ823" s="11"/>
      <c r="CA823" s="11"/>
      <c r="CB823" s="11"/>
      <c r="CC823" s="9"/>
      <c r="CD823" s="9"/>
    </row>
    <row r="824" hidden="1">
      <c r="A824" s="11" t="s">
        <v>6844</v>
      </c>
      <c r="B824" s="10">
        <v>2018.0</v>
      </c>
      <c r="C824" s="11" t="s">
        <v>6845</v>
      </c>
      <c r="D824" s="11" t="s">
        <v>6846</v>
      </c>
      <c r="E824" s="9"/>
      <c r="F824" s="11" t="s">
        <v>6847</v>
      </c>
      <c r="G824" s="10">
        <v>31.0</v>
      </c>
      <c r="H824" s="10">
        <v>1.0</v>
      </c>
      <c r="I824" s="10">
        <v>38.0</v>
      </c>
      <c r="J824" s="10">
        <v>63.0</v>
      </c>
      <c r="K824" s="11" t="s">
        <v>6848</v>
      </c>
      <c r="L824" s="10">
        <v>11.0</v>
      </c>
      <c r="M824" s="11" t="s">
        <v>6849</v>
      </c>
      <c r="N824" s="11" t="s">
        <v>6850</v>
      </c>
      <c r="O824" s="12" t="s">
        <v>6851</v>
      </c>
      <c r="P824" s="11" t="s">
        <v>6852</v>
      </c>
      <c r="Q824" s="11" t="s">
        <v>125</v>
      </c>
      <c r="S824" s="9"/>
      <c r="T824" s="9"/>
      <c r="U824" s="11" t="s">
        <v>90</v>
      </c>
      <c r="V824" s="13" t="s">
        <v>91</v>
      </c>
      <c r="W824" s="9"/>
      <c r="X824" s="13" t="s">
        <v>91</v>
      </c>
      <c r="Y824" s="14"/>
      <c r="Z824" s="9"/>
      <c r="AA824" s="13" t="s">
        <v>91</v>
      </c>
      <c r="AB824" s="9"/>
      <c r="AC824" s="9"/>
      <c r="AD824" s="9"/>
      <c r="AE824" s="9"/>
      <c r="AF824" s="9"/>
      <c r="AG824" s="15"/>
      <c r="AH824" s="9"/>
      <c r="AI824" s="9"/>
      <c r="AJ824" s="9"/>
      <c r="AK824" s="9"/>
      <c r="AL824" s="9"/>
      <c r="AM824" s="9"/>
      <c r="AN824" s="9"/>
      <c r="AO824" s="15"/>
      <c r="AP824" s="15"/>
      <c r="AQ824" s="9"/>
      <c r="AR824" s="9"/>
      <c r="AS824" s="9"/>
      <c r="AT824" s="9"/>
      <c r="AU824" s="9"/>
      <c r="AV824" s="9"/>
      <c r="AW824" s="9"/>
      <c r="AX824" s="15"/>
      <c r="AY824" s="9"/>
      <c r="AZ824" s="9"/>
      <c r="BA824" s="9"/>
      <c r="BB824" s="9"/>
      <c r="BC824" s="9"/>
      <c r="BD824" s="9"/>
      <c r="BE824" s="9"/>
      <c r="BF824" s="9"/>
      <c r="BG824" s="9"/>
      <c r="BH824" s="9"/>
      <c r="BI824" s="9"/>
      <c r="BJ824" s="11"/>
      <c r="BK824" s="16"/>
      <c r="BL824" s="11"/>
      <c r="BM824" s="11"/>
      <c r="BN824" s="11"/>
      <c r="BO824" s="11"/>
      <c r="BP824" s="11"/>
      <c r="BQ824" s="11"/>
      <c r="BR824" s="11"/>
      <c r="BS824" s="11"/>
      <c r="BT824" s="11"/>
      <c r="BU824" s="11"/>
      <c r="BV824" s="16"/>
      <c r="BW824" s="11"/>
      <c r="BX824" s="11"/>
      <c r="BY824" s="11"/>
      <c r="BZ824" s="11"/>
      <c r="CA824" s="11"/>
      <c r="CB824" s="11"/>
      <c r="CC824" s="9"/>
      <c r="CD824" s="9"/>
    </row>
    <row r="825" hidden="1">
      <c r="A825" s="11" t="s">
        <v>6844</v>
      </c>
      <c r="B825" s="10">
        <v>2018.0</v>
      </c>
      <c r="C825" s="11" t="s">
        <v>6853</v>
      </c>
      <c r="D825" s="11" t="s">
        <v>6854</v>
      </c>
      <c r="E825" s="9"/>
      <c r="F825" s="11" t="s">
        <v>228</v>
      </c>
      <c r="G825" s="10">
        <v>31.0</v>
      </c>
      <c r="H825" s="10">
        <v>1.0</v>
      </c>
      <c r="I825" s="10">
        <v>38.0</v>
      </c>
      <c r="J825" s="10">
        <v>63.0</v>
      </c>
      <c r="K825" s="11" t="s">
        <v>6855</v>
      </c>
      <c r="L825" s="10">
        <v>12.0</v>
      </c>
      <c r="M825" s="11" t="s">
        <v>6856</v>
      </c>
      <c r="N825" s="11" t="s">
        <v>6857</v>
      </c>
      <c r="O825" s="12" t="s">
        <v>6858</v>
      </c>
      <c r="P825" s="11" t="s">
        <v>6859</v>
      </c>
      <c r="Q825" s="11" t="s">
        <v>89</v>
      </c>
      <c r="R825" s="9"/>
      <c r="S825" s="9"/>
      <c r="T825" s="9"/>
      <c r="U825" s="9"/>
      <c r="V825" s="17" t="s">
        <v>133</v>
      </c>
      <c r="W825" s="11" t="s">
        <v>90</v>
      </c>
      <c r="X825" s="13" t="s">
        <v>91</v>
      </c>
      <c r="Y825" s="14"/>
      <c r="Z825" s="9"/>
      <c r="AA825" s="13" t="s">
        <v>91</v>
      </c>
      <c r="AB825" s="9"/>
      <c r="AC825" s="9"/>
      <c r="AD825" s="9"/>
      <c r="AE825" s="9"/>
      <c r="AF825" s="9"/>
      <c r="AG825" s="15"/>
      <c r="AH825" s="9"/>
      <c r="AI825" s="9"/>
      <c r="AJ825" s="9"/>
      <c r="AK825" s="9"/>
      <c r="AL825" s="9"/>
      <c r="AM825" s="9"/>
      <c r="AN825" s="9"/>
      <c r="AO825" s="15"/>
      <c r="AP825" s="15"/>
      <c r="AQ825" s="9"/>
      <c r="AR825" s="9"/>
      <c r="AS825" s="9"/>
      <c r="AT825" s="9"/>
      <c r="AU825" s="9"/>
      <c r="AV825" s="9"/>
      <c r="AW825" s="9"/>
      <c r="AX825" s="15"/>
      <c r="AY825" s="9"/>
      <c r="AZ825" s="9"/>
      <c r="BA825" s="9"/>
      <c r="BB825" s="9"/>
      <c r="BC825" s="9"/>
      <c r="BD825" s="9"/>
      <c r="BE825" s="9"/>
      <c r="BF825" s="9"/>
      <c r="BG825" s="9"/>
      <c r="BH825" s="9"/>
      <c r="BI825" s="9"/>
      <c r="BJ825" s="11"/>
      <c r="BK825" s="16"/>
      <c r="BL825" s="11"/>
      <c r="BM825" s="11"/>
      <c r="BN825" s="11"/>
      <c r="BO825" s="11"/>
      <c r="BP825" s="11"/>
      <c r="BQ825" s="11"/>
      <c r="BR825" s="11"/>
      <c r="BS825" s="11"/>
      <c r="BT825" s="11"/>
      <c r="BU825" s="11"/>
      <c r="BV825" s="16"/>
      <c r="BW825" s="11"/>
      <c r="BX825" s="11"/>
      <c r="BY825" s="11"/>
      <c r="BZ825" s="11"/>
      <c r="CA825" s="11"/>
      <c r="CB825" s="11"/>
      <c r="CC825" s="9"/>
      <c r="CD825" s="9"/>
    </row>
    <row r="826" hidden="1">
      <c r="A826" s="11" t="s">
        <v>6860</v>
      </c>
      <c r="B826" s="10">
        <v>2014.0</v>
      </c>
      <c r="C826" s="11" t="s">
        <v>6861</v>
      </c>
      <c r="D826" s="11" t="s">
        <v>6862</v>
      </c>
      <c r="E826" s="9"/>
      <c r="F826" s="11" t="s">
        <v>4353</v>
      </c>
      <c r="G826" s="10">
        <v>2014.0</v>
      </c>
      <c r="H826" s="9"/>
      <c r="I826" s="9"/>
      <c r="J826" s="9"/>
      <c r="K826" s="9"/>
      <c r="L826" s="10">
        <v>0.0</v>
      </c>
      <c r="M826" s="11" t="s">
        <v>6863</v>
      </c>
      <c r="N826" s="11" t="s">
        <v>6864</v>
      </c>
      <c r="O826" s="12" t="s">
        <v>6865</v>
      </c>
      <c r="P826" s="11" t="s">
        <v>6866</v>
      </c>
      <c r="Q826" s="11" t="s">
        <v>125</v>
      </c>
      <c r="S826" s="9"/>
      <c r="T826" s="9"/>
      <c r="U826" s="11" t="s">
        <v>90</v>
      </c>
      <c r="V826" s="13" t="s">
        <v>91</v>
      </c>
      <c r="W826" s="9"/>
      <c r="X826" s="13" t="s">
        <v>91</v>
      </c>
      <c r="Y826" s="14"/>
      <c r="Z826" s="9"/>
      <c r="AA826" s="13" t="s">
        <v>91</v>
      </c>
      <c r="AB826" s="9"/>
      <c r="AC826" s="9"/>
      <c r="AD826" s="9"/>
      <c r="AE826" s="9"/>
      <c r="AF826" s="9"/>
      <c r="AG826" s="15"/>
      <c r="AH826" s="9"/>
      <c r="AI826" s="9"/>
      <c r="AJ826" s="9"/>
      <c r="AK826" s="9"/>
      <c r="AL826" s="9"/>
      <c r="AM826" s="9"/>
      <c r="AN826" s="9"/>
      <c r="AO826" s="15"/>
      <c r="AP826" s="15"/>
      <c r="AQ826" s="9"/>
      <c r="AR826" s="9"/>
      <c r="AS826" s="9"/>
      <c r="AT826" s="9"/>
      <c r="AU826" s="9"/>
      <c r="AV826" s="9"/>
      <c r="AW826" s="9"/>
      <c r="AX826" s="15"/>
      <c r="AY826" s="9"/>
      <c r="AZ826" s="9"/>
      <c r="BA826" s="9"/>
      <c r="BB826" s="9"/>
      <c r="BC826" s="9"/>
      <c r="BD826" s="9"/>
      <c r="BE826" s="9"/>
      <c r="BF826" s="9"/>
      <c r="BG826" s="9"/>
      <c r="BH826" s="9"/>
      <c r="BI826" s="9"/>
      <c r="BJ826" s="11"/>
      <c r="BK826" s="16"/>
      <c r="BL826" s="11"/>
      <c r="BM826" s="11"/>
      <c r="BN826" s="11"/>
      <c r="BO826" s="11"/>
      <c r="BP826" s="11"/>
      <c r="BQ826" s="11"/>
      <c r="BR826" s="11"/>
      <c r="BS826" s="11"/>
      <c r="BT826" s="11"/>
      <c r="BU826" s="11"/>
      <c r="BV826" s="16"/>
      <c r="BW826" s="11"/>
      <c r="BX826" s="11"/>
      <c r="BY826" s="11"/>
      <c r="BZ826" s="11"/>
      <c r="CA826" s="11"/>
      <c r="CB826" s="11"/>
      <c r="CC826" s="9"/>
      <c r="CD826" s="9"/>
    </row>
    <row r="827">
      <c r="A827" s="11" t="s">
        <v>6867</v>
      </c>
      <c r="B827" s="10">
        <v>2017.0</v>
      </c>
      <c r="C827" s="11" t="s">
        <v>6868</v>
      </c>
      <c r="D827" s="11" t="s">
        <v>6869</v>
      </c>
      <c r="E827" s="11" t="s">
        <v>185</v>
      </c>
      <c r="F827" s="11" t="s">
        <v>498</v>
      </c>
      <c r="G827" s="10">
        <v>37.0</v>
      </c>
      <c r="H827" s="10">
        <v>3.0</v>
      </c>
      <c r="I827" s="10">
        <v>343.0</v>
      </c>
      <c r="J827" s="10">
        <v>362.0</v>
      </c>
      <c r="K827" s="11" t="s">
        <v>6870</v>
      </c>
      <c r="L827" s="10">
        <v>25.0</v>
      </c>
      <c r="M827" s="11" t="s">
        <v>6871</v>
      </c>
      <c r="N827" s="11" t="s">
        <v>6872</v>
      </c>
      <c r="O827" s="12" t="s">
        <v>6873</v>
      </c>
      <c r="P827" s="11" t="s">
        <v>6874</v>
      </c>
      <c r="Q827" s="11" t="s">
        <v>89</v>
      </c>
      <c r="R827" s="9"/>
      <c r="S827" s="9"/>
      <c r="T827" s="9"/>
      <c r="U827" s="9"/>
      <c r="V827" s="17" t="s">
        <v>133</v>
      </c>
      <c r="W827" s="9"/>
      <c r="X827" s="17" t="s">
        <v>133</v>
      </c>
      <c r="Y827" s="18"/>
      <c r="Z827" s="9"/>
      <c r="AA827" s="17" t="s">
        <v>133</v>
      </c>
      <c r="AB827" s="11" t="s">
        <v>1101</v>
      </c>
      <c r="AC827" s="9"/>
      <c r="AD827" s="9"/>
      <c r="AE827" s="9"/>
      <c r="AF827" s="11" t="s">
        <v>678</v>
      </c>
      <c r="AG827" s="22" t="s">
        <v>90</v>
      </c>
      <c r="AH827" s="21"/>
      <c r="AI827" s="23" t="s">
        <v>90</v>
      </c>
      <c r="AJ827" s="21"/>
      <c r="AK827" s="23" t="s">
        <v>90</v>
      </c>
      <c r="AL827" s="21"/>
      <c r="AM827" s="23" t="s">
        <v>90</v>
      </c>
      <c r="AN827" s="23" t="s">
        <v>90</v>
      </c>
      <c r="AO827" s="15"/>
      <c r="AP827" s="16" t="s">
        <v>90</v>
      </c>
      <c r="AQ827" s="9"/>
      <c r="AR827" s="9"/>
      <c r="AS827" s="11" t="s">
        <v>90</v>
      </c>
      <c r="AT827" s="9"/>
      <c r="AU827" s="9"/>
      <c r="AV827" s="9"/>
      <c r="AW827" s="9"/>
      <c r="AX827" s="15"/>
      <c r="AY827" s="11" t="s">
        <v>90</v>
      </c>
      <c r="AZ827" s="9"/>
      <c r="BA827" s="11" t="s">
        <v>90</v>
      </c>
      <c r="BB827" s="11" t="s">
        <v>90</v>
      </c>
      <c r="BC827" s="11" t="s">
        <v>90</v>
      </c>
      <c r="BD827" s="11"/>
      <c r="BE827" s="11"/>
      <c r="BF827" s="11"/>
      <c r="BG827" s="11"/>
      <c r="BH827" s="11"/>
      <c r="BI827" s="11"/>
      <c r="BJ827" s="11" t="s">
        <v>6875</v>
      </c>
      <c r="BK827" s="16"/>
      <c r="BL827" s="11"/>
      <c r="BM827" s="11"/>
      <c r="BN827" s="11"/>
      <c r="BO827" s="11"/>
      <c r="BP827" s="11"/>
      <c r="BQ827" s="11"/>
      <c r="BR827" s="11"/>
      <c r="BS827" s="11"/>
      <c r="BT827" s="11"/>
      <c r="BU827" s="11"/>
      <c r="BV827" s="16"/>
      <c r="BW827" s="11"/>
      <c r="BX827" s="11"/>
      <c r="BY827" s="11"/>
      <c r="BZ827" s="11"/>
      <c r="CA827" s="11"/>
      <c r="CB827" s="11"/>
      <c r="CC827" s="11" t="s">
        <v>432</v>
      </c>
      <c r="CD827" s="11" t="s">
        <v>197</v>
      </c>
    </row>
    <row r="828" hidden="1">
      <c r="A828" s="11" t="s">
        <v>6876</v>
      </c>
      <c r="B828" s="10">
        <v>2018.0</v>
      </c>
      <c r="C828" s="11" t="s">
        <v>6262</v>
      </c>
      <c r="D828" s="11" t="s">
        <v>6877</v>
      </c>
      <c r="E828" s="9"/>
      <c r="F828" s="11" t="s">
        <v>1928</v>
      </c>
      <c r="G828" s="10">
        <v>67.0</v>
      </c>
      <c r="H828" s="10">
        <v>5.0</v>
      </c>
      <c r="I828" s="10">
        <v>825.0</v>
      </c>
      <c r="J828" s="10">
        <v>844.0</v>
      </c>
      <c r="K828" s="11" t="s">
        <v>6878</v>
      </c>
      <c r="L828" s="10">
        <v>7.0</v>
      </c>
      <c r="M828" s="11" t="s">
        <v>6879</v>
      </c>
      <c r="N828" s="11" t="s">
        <v>6880</v>
      </c>
      <c r="O828" s="12" t="s">
        <v>6881</v>
      </c>
      <c r="P828" s="11" t="s">
        <v>6882</v>
      </c>
      <c r="Q828" s="11" t="s">
        <v>89</v>
      </c>
      <c r="R828" s="9"/>
      <c r="S828" s="9"/>
      <c r="T828" s="9"/>
      <c r="U828" s="9"/>
      <c r="V828" s="17" t="s">
        <v>133</v>
      </c>
      <c r="W828" s="11" t="s">
        <v>90</v>
      </c>
      <c r="X828" s="13" t="s">
        <v>91</v>
      </c>
      <c r="Y828" s="14"/>
      <c r="Z828" s="9"/>
      <c r="AA828" s="13" t="s">
        <v>91</v>
      </c>
      <c r="AB828" s="9"/>
      <c r="AC828" s="9"/>
      <c r="AD828" s="9"/>
      <c r="AE828" s="9"/>
      <c r="AF828" s="9"/>
      <c r="AG828" s="15"/>
      <c r="AH828" s="9"/>
      <c r="AI828" s="9"/>
      <c r="AJ828" s="9"/>
      <c r="AK828" s="9"/>
      <c r="AL828" s="9"/>
      <c r="AM828" s="9"/>
      <c r="AN828" s="9"/>
      <c r="AO828" s="15"/>
      <c r="AP828" s="15"/>
      <c r="AQ828" s="9"/>
      <c r="AR828" s="9"/>
      <c r="AS828" s="9"/>
      <c r="AT828" s="9"/>
      <c r="AU828" s="9"/>
      <c r="AV828" s="9"/>
      <c r="AW828" s="9"/>
      <c r="AX828" s="15"/>
      <c r="AY828" s="9"/>
      <c r="AZ828" s="9"/>
      <c r="BA828" s="9"/>
      <c r="BB828" s="9"/>
      <c r="BC828" s="9"/>
      <c r="BD828" s="9"/>
      <c r="BE828" s="9"/>
      <c r="BF828" s="9"/>
      <c r="BG828" s="9"/>
      <c r="BH828" s="9"/>
      <c r="BI828" s="9"/>
      <c r="BJ828" s="11"/>
      <c r="BK828" s="16"/>
      <c r="BL828" s="11"/>
      <c r="BM828" s="11"/>
      <c r="BN828" s="11"/>
      <c r="BO828" s="11"/>
      <c r="BP828" s="11"/>
      <c r="BQ828" s="11"/>
      <c r="BR828" s="11"/>
      <c r="BS828" s="11"/>
      <c r="BT828" s="11"/>
      <c r="BU828" s="11"/>
      <c r="BV828" s="16"/>
      <c r="BW828" s="11"/>
      <c r="BX828" s="11"/>
      <c r="BY828" s="11"/>
      <c r="BZ828" s="11"/>
      <c r="CA828" s="11"/>
      <c r="CB828" s="11"/>
      <c r="CC828" s="9"/>
      <c r="CD828" s="9"/>
    </row>
    <row r="829" hidden="1">
      <c r="A829" s="9"/>
      <c r="B829" s="10">
        <v>2019.0</v>
      </c>
      <c r="C829" s="11" t="s">
        <v>6883</v>
      </c>
      <c r="D829" s="11" t="s">
        <v>6884</v>
      </c>
      <c r="E829" s="9"/>
      <c r="F829" s="11" t="s">
        <v>4046</v>
      </c>
      <c r="I829" s="10">
        <v>435.0</v>
      </c>
      <c r="J829" s="10">
        <v>438.0</v>
      </c>
      <c r="K829" s="11" t="s">
        <v>6885</v>
      </c>
      <c r="M829" s="11" t="s">
        <v>6886</v>
      </c>
      <c r="N829" s="11" t="s">
        <v>6887</v>
      </c>
      <c r="O829" s="12" t="s">
        <v>6888</v>
      </c>
      <c r="P829" s="11" t="s">
        <v>6889</v>
      </c>
      <c r="Q829" s="11" t="s">
        <v>89</v>
      </c>
      <c r="R829" s="9"/>
      <c r="S829" s="9"/>
      <c r="T829" s="9"/>
      <c r="U829" s="9"/>
      <c r="V829" s="17" t="s">
        <v>133</v>
      </c>
      <c r="W829" s="11" t="s">
        <v>90</v>
      </c>
      <c r="X829" s="13" t="s">
        <v>91</v>
      </c>
      <c r="Y829" s="14"/>
      <c r="Z829" s="9"/>
      <c r="AA829" s="13" t="s">
        <v>91</v>
      </c>
      <c r="AB829" s="9"/>
      <c r="AC829" s="9"/>
      <c r="AD829" s="9"/>
      <c r="AE829" s="9"/>
      <c r="AF829" s="9"/>
      <c r="AG829" s="15"/>
      <c r="AH829" s="9"/>
      <c r="AI829" s="9"/>
      <c r="AJ829" s="9"/>
      <c r="AK829" s="9"/>
      <c r="AL829" s="9"/>
      <c r="AM829" s="9"/>
      <c r="AN829" s="9"/>
      <c r="AO829" s="15"/>
      <c r="AP829" s="15"/>
      <c r="AQ829" s="9"/>
      <c r="AR829" s="9"/>
      <c r="AS829" s="9"/>
      <c r="AT829" s="9"/>
      <c r="AU829" s="9"/>
      <c r="AV829" s="9"/>
      <c r="AW829" s="9"/>
      <c r="AX829" s="15"/>
      <c r="AY829" s="9"/>
      <c r="AZ829" s="9"/>
      <c r="BA829" s="9"/>
      <c r="BB829" s="9"/>
      <c r="BC829" s="9"/>
      <c r="BD829" s="9"/>
      <c r="BE829" s="9"/>
      <c r="BF829" s="9"/>
      <c r="BG829" s="9"/>
      <c r="BH829" s="9"/>
      <c r="BI829" s="9"/>
      <c r="BJ829" s="11"/>
      <c r="BK829" s="16"/>
      <c r="BL829" s="11"/>
      <c r="BM829" s="11"/>
      <c r="BN829" s="11"/>
      <c r="BO829" s="11"/>
      <c r="BP829" s="11"/>
      <c r="BQ829" s="11"/>
      <c r="BR829" s="11"/>
      <c r="BS829" s="11"/>
      <c r="BT829" s="11"/>
      <c r="BU829" s="11"/>
      <c r="BV829" s="16"/>
      <c r="BW829" s="11"/>
      <c r="BX829" s="11"/>
      <c r="BY829" s="11"/>
      <c r="BZ829" s="11"/>
      <c r="CA829" s="11"/>
      <c r="CB829" s="11"/>
      <c r="CC829" s="9"/>
      <c r="CD829" s="9"/>
    </row>
    <row r="830" hidden="1">
      <c r="A830" s="11" t="s">
        <v>6890</v>
      </c>
      <c r="B830" s="10">
        <v>2019.0</v>
      </c>
      <c r="C830" s="11" t="s">
        <v>6891</v>
      </c>
      <c r="D830" s="11" t="s">
        <v>6892</v>
      </c>
      <c r="E830" s="9"/>
      <c r="F830" s="11" t="s">
        <v>6893</v>
      </c>
      <c r="I830" s="10">
        <v>32.0</v>
      </c>
      <c r="J830" s="10">
        <v>36.0</v>
      </c>
      <c r="K830" s="11" t="s">
        <v>6894</v>
      </c>
      <c r="M830" s="11" t="s">
        <v>6895</v>
      </c>
      <c r="N830" s="11" t="s">
        <v>6896</v>
      </c>
      <c r="O830" s="12" t="s">
        <v>6897</v>
      </c>
      <c r="P830" s="11" t="s">
        <v>6898</v>
      </c>
      <c r="Q830" s="11" t="s">
        <v>89</v>
      </c>
      <c r="R830" s="9"/>
      <c r="S830" s="9"/>
      <c r="T830" s="9"/>
      <c r="U830" s="9"/>
      <c r="V830" s="17" t="s">
        <v>133</v>
      </c>
      <c r="W830" s="11" t="s">
        <v>90</v>
      </c>
      <c r="X830" s="13" t="s">
        <v>91</v>
      </c>
      <c r="Y830" s="14"/>
      <c r="Z830" s="9"/>
      <c r="AA830" s="13" t="s">
        <v>91</v>
      </c>
      <c r="AB830" s="9"/>
      <c r="AC830" s="9"/>
      <c r="AD830" s="9"/>
      <c r="AE830" s="9"/>
      <c r="AF830" s="9"/>
      <c r="AG830" s="15"/>
      <c r="AH830" s="9"/>
      <c r="AI830" s="9"/>
      <c r="AJ830" s="9"/>
      <c r="AK830" s="9"/>
      <c r="AL830" s="9"/>
      <c r="AM830" s="9"/>
      <c r="AN830" s="9"/>
      <c r="AO830" s="15"/>
      <c r="AP830" s="15"/>
      <c r="AQ830" s="9"/>
      <c r="AR830" s="9"/>
      <c r="AS830" s="9"/>
      <c r="AT830" s="9"/>
      <c r="AU830" s="9"/>
      <c r="AV830" s="9"/>
      <c r="AW830" s="9"/>
      <c r="AX830" s="15"/>
      <c r="AY830" s="9"/>
      <c r="AZ830" s="9"/>
      <c r="BA830" s="9"/>
      <c r="BB830" s="9"/>
      <c r="BC830" s="9"/>
      <c r="BD830" s="9"/>
      <c r="BE830" s="9"/>
      <c r="BF830" s="9"/>
      <c r="BG830" s="9"/>
      <c r="BH830" s="9"/>
      <c r="BI830" s="9"/>
      <c r="BJ830" s="11"/>
      <c r="BK830" s="16"/>
      <c r="BL830" s="11"/>
      <c r="BM830" s="11"/>
      <c r="BN830" s="11"/>
      <c r="BO830" s="11"/>
      <c r="BP830" s="11"/>
      <c r="BQ830" s="11"/>
      <c r="BR830" s="11"/>
      <c r="BS830" s="11"/>
      <c r="BT830" s="11"/>
      <c r="BU830" s="11"/>
      <c r="BV830" s="16"/>
      <c r="BW830" s="11"/>
      <c r="BX830" s="11"/>
      <c r="BY830" s="11"/>
      <c r="BZ830" s="11"/>
      <c r="CA830" s="11"/>
      <c r="CB830" s="11"/>
      <c r="CC830" s="9"/>
      <c r="CD830" s="9"/>
    </row>
    <row r="831" hidden="1">
      <c r="A831" s="11" t="s">
        <v>6899</v>
      </c>
      <c r="B831" s="10">
        <v>2014.0</v>
      </c>
      <c r="C831" s="11" t="s">
        <v>6900</v>
      </c>
      <c r="D831" s="11" t="s">
        <v>6901</v>
      </c>
      <c r="E831" s="9"/>
      <c r="F831" s="11" t="s">
        <v>6902</v>
      </c>
      <c r="G831" s="10">
        <v>8.0</v>
      </c>
      <c r="H831" s="10">
        <v>5.0</v>
      </c>
      <c r="I831" s="10">
        <v>716.0</v>
      </c>
      <c r="J831" s="10">
        <v>727.0</v>
      </c>
      <c r="K831" s="11" t="s">
        <v>6903</v>
      </c>
      <c r="L831" s="10">
        <v>16.0</v>
      </c>
      <c r="M831" s="11" t="s">
        <v>6904</v>
      </c>
      <c r="N831" s="11" t="s">
        <v>6905</v>
      </c>
      <c r="O831" s="12" t="s">
        <v>6906</v>
      </c>
      <c r="P831" s="11" t="s">
        <v>6907</v>
      </c>
      <c r="Q831" s="11" t="s">
        <v>89</v>
      </c>
      <c r="R831" s="9"/>
      <c r="S831" s="9"/>
      <c r="T831" s="9"/>
      <c r="U831" s="9"/>
      <c r="V831" s="17" t="s">
        <v>133</v>
      </c>
      <c r="W831" s="11" t="s">
        <v>90</v>
      </c>
      <c r="X831" s="13" t="s">
        <v>91</v>
      </c>
      <c r="Y831" s="14"/>
      <c r="Z831" s="9"/>
      <c r="AA831" s="13" t="s">
        <v>91</v>
      </c>
      <c r="AB831" s="9"/>
      <c r="AC831" s="9"/>
      <c r="AD831" s="9"/>
      <c r="AE831" s="9"/>
      <c r="AF831" s="9"/>
      <c r="AG831" s="15"/>
      <c r="AH831" s="9"/>
      <c r="AI831" s="9"/>
      <c r="AJ831" s="9"/>
      <c r="AK831" s="9"/>
      <c r="AL831" s="9"/>
      <c r="AM831" s="9"/>
      <c r="AN831" s="9"/>
      <c r="AO831" s="15"/>
      <c r="AP831" s="15"/>
      <c r="AQ831" s="9"/>
      <c r="AR831" s="9"/>
      <c r="AS831" s="9"/>
      <c r="AT831" s="9"/>
      <c r="AU831" s="9"/>
      <c r="AV831" s="9"/>
      <c r="AW831" s="9"/>
      <c r="AX831" s="15"/>
      <c r="AY831" s="9"/>
      <c r="AZ831" s="9"/>
      <c r="BA831" s="9"/>
      <c r="BB831" s="9"/>
      <c r="BC831" s="9"/>
      <c r="BD831" s="9"/>
      <c r="BE831" s="9"/>
      <c r="BF831" s="9"/>
      <c r="BG831" s="9"/>
      <c r="BH831" s="9"/>
      <c r="BI831" s="9"/>
      <c r="BJ831" s="11"/>
      <c r="BK831" s="16"/>
      <c r="BL831" s="11"/>
      <c r="BM831" s="11"/>
      <c r="BN831" s="11"/>
      <c r="BO831" s="11"/>
      <c r="BP831" s="11"/>
      <c r="BQ831" s="11"/>
      <c r="BR831" s="11"/>
      <c r="BS831" s="11"/>
      <c r="BT831" s="11"/>
      <c r="BU831" s="11"/>
      <c r="BV831" s="16"/>
      <c r="BW831" s="11"/>
      <c r="BX831" s="11"/>
      <c r="BY831" s="11"/>
      <c r="BZ831" s="11"/>
      <c r="CA831" s="11"/>
      <c r="CB831" s="11"/>
      <c r="CC831" s="9"/>
      <c r="CD831" s="9"/>
    </row>
    <row r="832" hidden="1">
      <c r="A832" s="11" t="s">
        <v>6908</v>
      </c>
      <c r="B832" s="10">
        <v>2016.0</v>
      </c>
      <c r="C832" s="11" t="s">
        <v>6909</v>
      </c>
      <c r="D832" s="11" t="s">
        <v>6910</v>
      </c>
      <c r="E832" s="9"/>
      <c r="F832" s="11" t="s">
        <v>6911</v>
      </c>
      <c r="G832" s="10">
        <v>18.0</v>
      </c>
      <c r="H832" s="10">
        <v>10.0</v>
      </c>
      <c r="I832" s="9"/>
      <c r="J832" s="9"/>
      <c r="K832" s="11" t="s">
        <v>6912</v>
      </c>
      <c r="L832" s="10">
        <v>4.0</v>
      </c>
      <c r="M832" s="11" t="s">
        <v>6913</v>
      </c>
      <c r="N832" s="11" t="s">
        <v>6914</v>
      </c>
      <c r="O832" s="12" t="s">
        <v>6915</v>
      </c>
      <c r="P832" s="11" t="s">
        <v>6916</v>
      </c>
      <c r="Q832" s="11" t="s">
        <v>125</v>
      </c>
      <c r="S832" s="9"/>
      <c r="T832" s="9"/>
      <c r="U832" s="11" t="s">
        <v>90</v>
      </c>
      <c r="V832" s="13" t="s">
        <v>91</v>
      </c>
      <c r="W832" s="9"/>
      <c r="X832" s="13" t="s">
        <v>91</v>
      </c>
      <c r="Y832" s="14"/>
      <c r="Z832" s="9"/>
      <c r="AA832" s="13" t="s">
        <v>91</v>
      </c>
      <c r="AB832" s="9"/>
      <c r="AC832" s="9"/>
      <c r="AD832" s="9"/>
      <c r="AE832" s="9"/>
      <c r="AF832" s="9"/>
      <c r="AG832" s="15"/>
      <c r="AH832" s="9"/>
      <c r="AI832" s="9"/>
      <c r="AJ832" s="9"/>
      <c r="AK832" s="9"/>
      <c r="AL832" s="9"/>
      <c r="AM832" s="9"/>
      <c r="AN832" s="9"/>
      <c r="AO832" s="15"/>
      <c r="AP832" s="15"/>
      <c r="AQ832" s="9"/>
      <c r="AR832" s="9"/>
      <c r="AS832" s="9"/>
      <c r="AT832" s="9"/>
      <c r="AU832" s="9"/>
      <c r="AV832" s="9"/>
      <c r="AW832" s="9"/>
      <c r="AX832" s="15"/>
      <c r="AY832" s="9"/>
      <c r="AZ832" s="9"/>
      <c r="BA832" s="9"/>
      <c r="BB832" s="9"/>
      <c r="BC832" s="9"/>
      <c r="BD832" s="9"/>
      <c r="BE832" s="9"/>
      <c r="BF832" s="9"/>
      <c r="BG832" s="9"/>
      <c r="BH832" s="9"/>
      <c r="BI832" s="9"/>
      <c r="BJ832" s="11"/>
      <c r="BK832" s="16"/>
      <c r="BL832" s="11"/>
      <c r="BM832" s="11"/>
      <c r="BN832" s="11"/>
      <c r="BO832" s="11"/>
      <c r="BP832" s="11"/>
      <c r="BQ832" s="11"/>
      <c r="BR832" s="11"/>
      <c r="BS832" s="11"/>
      <c r="BT832" s="11"/>
      <c r="BU832" s="11"/>
      <c r="BV832" s="16"/>
      <c r="BW832" s="11"/>
      <c r="BX832" s="11"/>
      <c r="BY832" s="11"/>
      <c r="BZ832" s="11"/>
      <c r="CA832" s="11"/>
      <c r="CB832" s="11"/>
      <c r="CC832" s="9"/>
      <c r="CD832" s="9"/>
    </row>
    <row r="833" hidden="1">
      <c r="A833" s="11" t="s">
        <v>6908</v>
      </c>
      <c r="B833" s="10">
        <v>2016.0</v>
      </c>
      <c r="C833" s="11" t="s">
        <v>3073</v>
      </c>
      <c r="D833" s="11" t="s">
        <v>6917</v>
      </c>
      <c r="E833" s="9"/>
      <c r="F833" s="11" t="s">
        <v>6918</v>
      </c>
      <c r="G833" s="10">
        <v>18.0</v>
      </c>
      <c r="H833" s="10">
        <v>10.0</v>
      </c>
      <c r="I833" s="9"/>
      <c r="J833" s="9"/>
      <c r="K833" s="11" t="s">
        <v>6919</v>
      </c>
      <c r="L833" s="10">
        <v>5.0</v>
      </c>
      <c r="M833" s="11" t="s">
        <v>6920</v>
      </c>
      <c r="N833" s="11" t="s">
        <v>6921</v>
      </c>
      <c r="O833" s="12" t="s">
        <v>6922</v>
      </c>
      <c r="P833" s="11" t="s">
        <v>6923</v>
      </c>
      <c r="Q833" s="11" t="s">
        <v>89</v>
      </c>
      <c r="R833" s="9"/>
      <c r="S833" s="9"/>
      <c r="T833" s="9"/>
      <c r="U833" s="9"/>
      <c r="V833" s="17" t="s">
        <v>133</v>
      </c>
      <c r="W833" s="11" t="s">
        <v>90</v>
      </c>
      <c r="X833" s="13" t="s">
        <v>91</v>
      </c>
      <c r="Y833" s="14"/>
      <c r="Z833" s="9"/>
      <c r="AA833" s="13" t="s">
        <v>91</v>
      </c>
      <c r="AB833" s="9"/>
      <c r="AC833" s="9"/>
      <c r="AD833" s="9"/>
      <c r="AE833" s="9"/>
      <c r="AF833" s="9"/>
      <c r="AG833" s="15"/>
      <c r="AH833" s="9"/>
      <c r="AI833" s="9"/>
      <c r="AJ833" s="9"/>
      <c r="AK833" s="9"/>
      <c r="AL833" s="9"/>
      <c r="AM833" s="9"/>
      <c r="AN833" s="9"/>
      <c r="AO833" s="15"/>
      <c r="AP833" s="15"/>
      <c r="AQ833" s="9"/>
      <c r="AR833" s="9"/>
      <c r="AS833" s="9"/>
      <c r="AT833" s="9"/>
      <c r="AU833" s="9"/>
      <c r="AV833" s="9"/>
      <c r="AW833" s="9"/>
      <c r="AX833" s="15"/>
      <c r="AY833" s="9"/>
      <c r="AZ833" s="9"/>
      <c r="BA833" s="9"/>
      <c r="BB833" s="9"/>
      <c r="BC833" s="9"/>
      <c r="BD833" s="9"/>
      <c r="BE833" s="9"/>
      <c r="BF833" s="9"/>
      <c r="BG833" s="9"/>
      <c r="BH833" s="9"/>
      <c r="BI833" s="9"/>
      <c r="BJ833" s="11"/>
      <c r="BK833" s="16"/>
      <c r="BL833" s="11"/>
      <c r="BM833" s="11"/>
      <c r="BN833" s="11"/>
      <c r="BO833" s="11"/>
      <c r="BP833" s="11"/>
      <c r="BQ833" s="11"/>
      <c r="BR833" s="11"/>
      <c r="BS833" s="11"/>
      <c r="BT833" s="11"/>
      <c r="BU833" s="11"/>
      <c r="BV833" s="16"/>
      <c r="BW833" s="11"/>
      <c r="BX833" s="11"/>
      <c r="BY833" s="11"/>
      <c r="BZ833" s="11"/>
      <c r="CA833" s="11"/>
      <c r="CB833" s="11"/>
      <c r="CC833" s="9"/>
      <c r="CD833" s="9"/>
    </row>
    <row r="834" hidden="1">
      <c r="A834" s="11" t="s">
        <v>6924</v>
      </c>
      <c r="B834" s="10">
        <v>2014.0</v>
      </c>
      <c r="C834" s="11" t="s">
        <v>6925</v>
      </c>
      <c r="D834" s="11" t="s">
        <v>6926</v>
      </c>
      <c r="E834" s="9"/>
      <c r="F834" s="11" t="s">
        <v>463</v>
      </c>
      <c r="G834" s="10">
        <v>9.0</v>
      </c>
      <c r="H834" s="10">
        <v>1.0</v>
      </c>
      <c r="I834" s="10">
        <v>78.0</v>
      </c>
      <c r="J834" s="10">
        <v>86.0</v>
      </c>
      <c r="K834" s="11" t="s">
        <v>6927</v>
      </c>
      <c r="L834" s="10">
        <v>15.0</v>
      </c>
      <c r="M834" s="11" t="s">
        <v>6928</v>
      </c>
      <c r="N834" s="11" t="s">
        <v>6929</v>
      </c>
      <c r="O834" s="12" t="s">
        <v>6930</v>
      </c>
      <c r="P834" s="11" t="s">
        <v>6931</v>
      </c>
      <c r="Q834" s="11" t="s">
        <v>89</v>
      </c>
      <c r="R834" s="9"/>
      <c r="S834" s="9"/>
      <c r="T834" s="9"/>
      <c r="U834" s="9"/>
      <c r="V834" s="17" t="s">
        <v>133</v>
      </c>
      <c r="W834" s="11" t="s">
        <v>90</v>
      </c>
      <c r="X834" s="13" t="s">
        <v>91</v>
      </c>
      <c r="Y834" s="14"/>
      <c r="Z834" s="9"/>
      <c r="AA834" s="13" t="s">
        <v>91</v>
      </c>
      <c r="AB834" s="9"/>
      <c r="AC834" s="9"/>
      <c r="AD834" s="9"/>
      <c r="AE834" s="9"/>
      <c r="AF834" s="9"/>
      <c r="AG834" s="15"/>
      <c r="AH834" s="9"/>
      <c r="AI834" s="9"/>
      <c r="AJ834" s="9"/>
      <c r="AK834" s="9"/>
      <c r="AL834" s="9"/>
      <c r="AM834" s="9"/>
      <c r="AN834" s="9"/>
      <c r="AO834" s="15"/>
      <c r="AP834" s="15"/>
      <c r="AQ834" s="9"/>
      <c r="AR834" s="9"/>
      <c r="AS834" s="9"/>
      <c r="AT834" s="9"/>
      <c r="AU834" s="9"/>
      <c r="AV834" s="9"/>
      <c r="AW834" s="9"/>
      <c r="AX834" s="15"/>
      <c r="AY834" s="9"/>
      <c r="AZ834" s="9"/>
      <c r="BA834" s="9"/>
      <c r="BB834" s="9"/>
      <c r="BC834" s="9"/>
      <c r="BD834" s="9"/>
      <c r="BE834" s="9"/>
      <c r="BF834" s="9"/>
      <c r="BG834" s="9"/>
      <c r="BH834" s="9"/>
      <c r="BI834" s="9"/>
      <c r="BJ834" s="11"/>
      <c r="BK834" s="16"/>
      <c r="BL834" s="11"/>
      <c r="BM834" s="11"/>
      <c r="BN834" s="11"/>
      <c r="BO834" s="11"/>
      <c r="BP834" s="11"/>
      <c r="BQ834" s="11"/>
      <c r="BR834" s="11"/>
      <c r="BS834" s="11"/>
      <c r="BT834" s="11"/>
      <c r="BU834" s="11"/>
      <c r="BV834" s="16"/>
      <c r="BW834" s="11"/>
      <c r="BX834" s="11"/>
      <c r="BY834" s="11"/>
      <c r="BZ834" s="11"/>
      <c r="CA834" s="11"/>
      <c r="CB834" s="11"/>
      <c r="CC834" s="9"/>
      <c r="CD834" s="9"/>
    </row>
    <row r="835" hidden="1">
      <c r="A835" s="11" t="s">
        <v>6932</v>
      </c>
      <c r="B835" s="10">
        <v>2019.0</v>
      </c>
      <c r="C835" s="11" t="s">
        <v>3225</v>
      </c>
      <c r="D835" s="11" t="s">
        <v>6933</v>
      </c>
      <c r="E835" s="9"/>
      <c r="F835" s="11" t="s">
        <v>3227</v>
      </c>
      <c r="G835" s="10">
        <v>12.0</v>
      </c>
      <c r="H835" s="30">
        <v>44563.0</v>
      </c>
      <c r="I835" s="10">
        <v>1.0</v>
      </c>
      <c r="J835" s="10">
        <v>35.0</v>
      </c>
      <c r="K835" s="11" t="s">
        <v>6934</v>
      </c>
      <c r="L835" s="10">
        <v>12.0</v>
      </c>
      <c r="M835" s="11" t="s">
        <v>3228</v>
      </c>
      <c r="N835" s="11" t="s">
        <v>6935</v>
      </c>
      <c r="O835" s="12" t="s">
        <v>6936</v>
      </c>
      <c r="P835" s="11" t="s">
        <v>6937</v>
      </c>
      <c r="Q835" s="11" t="s">
        <v>89</v>
      </c>
      <c r="R835" s="9"/>
      <c r="S835" s="9"/>
      <c r="T835" s="9"/>
      <c r="U835" s="9"/>
      <c r="V835" s="17" t="s">
        <v>133</v>
      </c>
      <c r="W835" s="11" t="s">
        <v>90</v>
      </c>
      <c r="X835" s="13" t="s">
        <v>91</v>
      </c>
      <c r="Y835" s="14"/>
      <c r="Z835" s="9"/>
      <c r="AA835" s="13" t="s">
        <v>91</v>
      </c>
      <c r="AB835" s="9"/>
      <c r="AC835" s="9"/>
      <c r="AD835" s="9"/>
      <c r="AE835" s="9"/>
      <c r="AF835" s="9"/>
      <c r="AG835" s="15"/>
      <c r="AH835" s="9"/>
      <c r="AI835" s="9"/>
      <c r="AJ835" s="9"/>
      <c r="AK835" s="9"/>
      <c r="AL835" s="9"/>
      <c r="AM835" s="9"/>
      <c r="AN835" s="9"/>
      <c r="AO835" s="15"/>
      <c r="AP835" s="15"/>
      <c r="AQ835" s="9"/>
      <c r="AR835" s="9"/>
      <c r="AS835" s="9"/>
      <c r="AT835" s="9"/>
      <c r="AU835" s="9"/>
      <c r="AV835" s="9"/>
      <c r="AW835" s="9"/>
      <c r="AX835" s="15"/>
      <c r="AY835" s="9"/>
      <c r="AZ835" s="9"/>
      <c r="BA835" s="9"/>
      <c r="BB835" s="9"/>
      <c r="BC835" s="9"/>
      <c r="BD835" s="9"/>
      <c r="BE835" s="9"/>
      <c r="BF835" s="9"/>
      <c r="BG835" s="9"/>
      <c r="BH835" s="9"/>
      <c r="BI835" s="9"/>
      <c r="BJ835" s="11"/>
      <c r="BK835" s="16"/>
      <c r="BL835" s="11"/>
      <c r="BM835" s="11"/>
      <c r="BN835" s="11"/>
      <c r="BO835" s="11"/>
      <c r="BP835" s="11"/>
      <c r="BQ835" s="11"/>
      <c r="BR835" s="11"/>
      <c r="BS835" s="11"/>
      <c r="BT835" s="11"/>
      <c r="BU835" s="11"/>
      <c r="BV835" s="16"/>
      <c r="BW835" s="11"/>
      <c r="BX835" s="11"/>
      <c r="BY835" s="11"/>
      <c r="BZ835" s="11"/>
      <c r="CA835" s="11"/>
      <c r="CB835" s="11"/>
      <c r="CC835" s="9"/>
      <c r="CD835" s="9"/>
    </row>
    <row r="836" hidden="1">
      <c r="A836" s="11" t="s">
        <v>6938</v>
      </c>
      <c r="B836" s="10">
        <v>2018.0</v>
      </c>
      <c r="C836" s="11" t="s">
        <v>6939</v>
      </c>
      <c r="D836" s="11" t="s">
        <v>6940</v>
      </c>
      <c r="E836" s="9"/>
      <c r="F836" s="11" t="s">
        <v>144</v>
      </c>
      <c r="G836" s="10">
        <v>18.0</v>
      </c>
      <c r="H836" s="9"/>
      <c r="I836" s="10">
        <v>1.0</v>
      </c>
      <c r="J836" s="10">
        <v>9.0</v>
      </c>
      <c r="K836" s="11" t="s">
        <v>6941</v>
      </c>
      <c r="L836" s="10">
        <v>13.0</v>
      </c>
      <c r="M836" s="11" t="s">
        <v>6942</v>
      </c>
      <c r="N836" s="11" t="s">
        <v>6943</v>
      </c>
      <c r="O836" s="12" t="s">
        <v>6944</v>
      </c>
      <c r="P836" s="11" t="s">
        <v>6945</v>
      </c>
      <c r="Q836" s="11" t="s">
        <v>89</v>
      </c>
      <c r="R836" s="9"/>
      <c r="S836" s="9"/>
      <c r="T836" s="9"/>
      <c r="U836" s="9"/>
      <c r="V836" s="17" t="s">
        <v>133</v>
      </c>
      <c r="W836" s="11" t="s">
        <v>90</v>
      </c>
      <c r="X836" s="13" t="s">
        <v>91</v>
      </c>
      <c r="Y836" s="14"/>
      <c r="Z836" s="9"/>
      <c r="AA836" s="13" t="s">
        <v>91</v>
      </c>
      <c r="AB836" s="9"/>
      <c r="AC836" s="9"/>
      <c r="AD836" s="9"/>
      <c r="AE836" s="9"/>
      <c r="AF836" s="9"/>
      <c r="AG836" s="15"/>
      <c r="AH836" s="9"/>
      <c r="AI836" s="9"/>
      <c r="AJ836" s="9"/>
      <c r="AK836" s="9"/>
      <c r="AL836" s="9"/>
      <c r="AM836" s="9"/>
      <c r="AN836" s="9"/>
      <c r="AO836" s="15"/>
      <c r="AP836" s="15"/>
      <c r="AQ836" s="9"/>
      <c r="AR836" s="9"/>
      <c r="AS836" s="9"/>
      <c r="AT836" s="9"/>
      <c r="AU836" s="9"/>
      <c r="AV836" s="9"/>
      <c r="AW836" s="9"/>
      <c r="AX836" s="15"/>
      <c r="AY836" s="9"/>
      <c r="AZ836" s="9"/>
      <c r="BA836" s="9"/>
      <c r="BB836" s="9"/>
      <c r="BC836" s="9"/>
      <c r="BD836" s="9"/>
      <c r="BE836" s="9"/>
      <c r="BF836" s="9"/>
      <c r="BG836" s="9"/>
      <c r="BH836" s="9"/>
      <c r="BI836" s="9"/>
      <c r="BJ836" s="11"/>
      <c r="BK836" s="16"/>
      <c r="BL836" s="11"/>
      <c r="BM836" s="11"/>
      <c r="BN836" s="11"/>
      <c r="BO836" s="11"/>
      <c r="BP836" s="11"/>
      <c r="BQ836" s="11"/>
      <c r="BR836" s="11"/>
      <c r="BS836" s="11"/>
      <c r="BT836" s="11"/>
      <c r="BU836" s="11"/>
      <c r="BV836" s="16"/>
      <c r="BW836" s="11"/>
      <c r="BX836" s="11"/>
      <c r="BY836" s="11"/>
      <c r="BZ836" s="11"/>
      <c r="CA836" s="11"/>
      <c r="CB836" s="11"/>
      <c r="CC836" s="9"/>
      <c r="CD836" s="9"/>
    </row>
    <row r="837" hidden="1">
      <c r="A837" s="11" t="s">
        <v>3224</v>
      </c>
      <c r="B837" s="10">
        <v>2019.0</v>
      </c>
      <c r="C837" s="11" t="s">
        <v>6946</v>
      </c>
      <c r="D837" s="11" t="s">
        <v>6947</v>
      </c>
      <c r="E837" s="9"/>
      <c r="F837" s="11" t="s">
        <v>6948</v>
      </c>
      <c r="G837" s="10">
        <v>12.0</v>
      </c>
      <c r="H837" s="30">
        <v>44563.0</v>
      </c>
      <c r="I837" s="10">
        <v>37.0</v>
      </c>
      <c r="J837" s="10">
        <v>37.0</v>
      </c>
      <c r="K837" s="9"/>
      <c r="L837" s="10">
        <v>2.0</v>
      </c>
      <c r="M837" s="11" t="s">
        <v>6949</v>
      </c>
      <c r="O837" s="12" t="s">
        <v>6950</v>
      </c>
      <c r="P837" s="11" t="s">
        <v>6951</v>
      </c>
      <c r="Q837" s="11" t="s">
        <v>125</v>
      </c>
      <c r="S837" s="9"/>
      <c r="T837" s="11" t="s">
        <v>90</v>
      </c>
      <c r="U837" s="11" t="s">
        <v>90</v>
      </c>
      <c r="V837" s="13" t="s">
        <v>91</v>
      </c>
      <c r="W837" s="9"/>
      <c r="X837" s="13" t="s">
        <v>91</v>
      </c>
      <c r="Y837" s="14"/>
      <c r="Z837" s="9"/>
      <c r="AA837" s="13" t="s">
        <v>91</v>
      </c>
      <c r="AB837" s="9"/>
      <c r="AC837" s="9"/>
      <c r="AD837" s="9"/>
      <c r="AE837" s="9"/>
      <c r="AF837" s="9"/>
      <c r="AG837" s="15"/>
      <c r="AH837" s="9"/>
      <c r="AI837" s="9"/>
      <c r="AJ837" s="9"/>
      <c r="AK837" s="9"/>
      <c r="AL837" s="9"/>
      <c r="AM837" s="9"/>
      <c r="AN837" s="9"/>
      <c r="AO837" s="15"/>
      <c r="AP837" s="15"/>
      <c r="AQ837" s="9"/>
      <c r="AR837" s="9"/>
      <c r="AS837" s="9"/>
      <c r="AT837" s="9"/>
      <c r="AU837" s="9"/>
      <c r="AV837" s="9"/>
      <c r="AW837" s="9"/>
      <c r="AX837" s="15"/>
      <c r="AY837" s="9"/>
      <c r="AZ837" s="9"/>
      <c r="BA837" s="9"/>
      <c r="BB837" s="9"/>
      <c r="BC837" s="9"/>
      <c r="BD837" s="9"/>
      <c r="BE837" s="9"/>
      <c r="BF837" s="9"/>
      <c r="BG837" s="9"/>
      <c r="BH837" s="9"/>
      <c r="BI837" s="9"/>
      <c r="BJ837" s="11"/>
      <c r="BK837" s="16"/>
      <c r="BL837" s="11"/>
      <c r="BM837" s="11"/>
      <c r="BN837" s="11"/>
      <c r="BO837" s="11"/>
      <c r="BP837" s="11"/>
      <c r="BQ837" s="11"/>
      <c r="BR837" s="11"/>
      <c r="BS837" s="11"/>
      <c r="BT837" s="11"/>
      <c r="BU837" s="11"/>
      <c r="BV837" s="16"/>
      <c r="BW837" s="11"/>
      <c r="BX837" s="11"/>
      <c r="BY837" s="11"/>
      <c r="BZ837" s="11"/>
      <c r="CA837" s="11"/>
      <c r="CB837" s="11"/>
      <c r="CC837" s="9"/>
      <c r="CD837" s="9"/>
    </row>
    <row r="838">
      <c r="A838" s="11" t="s">
        <v>6952</v>
      </c>
      <c r="B838" s="10">
        <v>2013.0</v>
      </c>
      <c r="C838" s="11" t="s">
        <v>6953</v>
      </c>
      <c r="D838" s="11" t="s">
        <v>6954</v>
      </c>
      <c r="E838" s="11" t="s">
        <v>185</v>
      </c>
      <c r="F838" s="11" t="s">
        <v>395</v>
      </c>
      <c r="G838" s="10">
        <v>65.0</v>
      </c>
      <c r="H838" s="10">
        <v>1.0</v>
      </c>
      <c r="I838" s="10">
        <v>156.0</v>
      </c>
      <c r="J838" s="10">
        <v>165.0</v>
      </c>
      <c r="K838" s="11" t="s">
        <v>6955</v>
      </c>
      <c r="L838" s="10">
        <v>17.0</v>
      </c>
      <c r="M838" s="11" t="s">
        <v>6956</v>
      </c>
      <c r="N838" s="11" t="s">
        <v>6957</v>
      </c>
      <c r="O838" s="12" t="s">
        <v>6958</v>
      </c>
      <c r="P838" s="11" t="s">
        <v>6959</v>
      </c>
      <c r="Q838" s="11" t="s">
        <v>89</v>
      </c>
      <c r="R838" s="9"/>
      <c r="S838" s="9"/>
      <c r="T838" s="9"/>
      <c r="U838" s="9"/>
      <c r="V838" s="17" t="s">
        <v>133</v>
      </c>
      <c r="W838" s="9"/>
      <c r="X838" s="17" t="s">
        <v>133</v>
      </c>
      <c r="Y838" s="18"/>
      <c r="Z838" s="9"/>
      <c r="AA838" s="17" t="s">
        <v>133</v>
      </c>
      <c r="AB838" s="11" t="s">
        <v>6960</v>
      </c>
      <c r="AC838" s="9"/>
      <c r="AD838" s="9"/>
      <c r="AE838" s="9"/>
      <c r="AF838" s="11" t="s">
        <v>194</v>
      </c>
      <c r="AG838" s="20"/>
      <c r="AH838" s="21"/>
      <c r="AI838" s="23" t="s">
        <v>90</v>
      </c>
      <c r="AJ838" s="21"/>
      <c r="AK838" s="23" t="s">
        <v>90</v>
      </c>
      <c r="AL838" s="23" t="s">
        <v>90</v>
      </c>
      <c r="AM838" s="23" t="s">
        <v>90</v>
      </c>
      <c r="AN838" s="21"/>
      <c r="AO838" s="15"/>
      <c r="AP838" s="15"/>
      <c r="AQ838" s="9"/>
      <c r="AR838" s="9"/>
      <c r="AS838" s="9"/>
      <c r="AT838" s="9"/>
      <c r="AU838" s="9"/>
      <c r="AV838" s="9"/>
      <c r="AW838" s="9"/>
      <c r="AX838" s="16" t="s">
        <v>90</v>
      </c>
      <c r="AY838" s="11"/>
      <c r="AZ838" s="9"/>
      <c r="BA838" s="9"/>
      <c r="BB838" s="9"/>
      <c r="BC838" s="9"/>
      <c r="BD838" s="11" t="s">
        <v>90</v>
      </c>
      <c r="BE838" s="9"/>
      <c r="BF838" s="9"/>
      <c r="BG838" s="9"/>
      <c r="BH838" s="9"/>
      <c r="BI838" s="9"/>
      <c r="BJ838" s="11" t="s">
        <v>6961</v>
      </c>
      <c r="BK838" s="16"/>
      <c r="BL838" s="11"/>
      <c r="BM838" s="11"/>
      <c r="BN838" s="11"/>
      <c r="BO838" s="11"/>
      <c r="BP838" s="11"/>
      <c r="BQ838" s="11"/>
      <c r="BR838" s="11" t="s">
        <v>90</v>
      </c>
      <c r="BS838" s="11"/>
      <c r="BT838" s="11"/>
      <c r="BU838" s="11"/>
      <c r="BV838" s="16"/>
      <c r="BW838" s="11"/>
      <c r="BX838" s="11"/>
      <c r="BY838" s="11"/>
      <c r="BZ838" s="11"/>
      <c r="CA838" s="11"/>
      <c r="CB838" s="11"/>
      <c r="CC838" s="11" t="s">
        <v>432</v>
      </c>
      <c r="CD838" s="11" t="s">
        <v>197</v>
      </c>
    </row>
    <row r="839" hidden="1">
      <c r="A839" s="11" t="s">
        <v>6962</v>
      </c>
      <c r="B839" s="10">
        <v>2012.0</v>
      </c>
      <c r="C839" s="11" t="s">
        <v>82</v>
      </c>
      <c r="D839" s="11" t="s">
        <v>6963</v>
      </c>
      <c r="E839" s="9"/>
      <c r="F839" s="11" t="s">
        <v>4498</v>
      </c>
      <c r="G839" s="10">
        <v>172.0</v>
      </c>
      <c r="H839" s="9"/>
      <c r="I839" s="10">
        <v>51.0</v>
      </c>
      <c r="J839" s="10">
        <v>63.0</v>
      </c>
      <c r="K839" s="9"/>
      <c r="L839" s="9"/>
      <c r="M839" s="9"/>
      <c r="N839" s="11" t="s">
        <v>6964</v>
      </c>
      <c r="O839" s="12" t="s">
        <v>6965</v>
      </c>
      <c r="P839" s="11" t="s">
        <v>6966</v>
      </c>
      <c r="Q839" s="11" t="s">
        <v>89</v>
      </c>
      <c r="R839" s="11" t="s">
        <v>90</v>
      </c>
      <c r="S839" s="9"/>
      <c r="T839" s="9"/>
      <c r="U839" s="9"/>
      <c r="V839" s="13" t="s">
        <v>91</v>
      </c>
      <c r="W839" s="9"/>
      <c r="X839" s="13" t="s">
        <v>91</v>
      </c>
      <c r="Y839" s="14"/>
      <c r="Z839" s="9"/>
      <c r="AA839" s="13" t="s">
        <v>91</v>
      </c>
      <c r="AB839" s="9"/>
      <c r="AC839" s="9"/>
      <c r="AD839" s="9"/>
      <c r="AE839" s="9"/>
      <c r="AF839" s="9"/>
      <c r="AG839" s="15"/>
      <c r="AH839" s="9"/>
      <c r="AI839" s="9"/>
      <c r="AJ839" s="9"/>
      <c r="AK839" s="9"/>
      <c r="AL839" s="9"/>
      <c r="AM839" s="9"/>
      <c r="AN839" s="9"/>
      <c r="AO839" s="15"/>
      <c r="AP839" s="15"/>
      <c r="AQ839" s="9"/>
      <c r="AR839" s="9"/>
      <c r="AS839" s="9"/>
      <c r="AT839" s="9"/>
      <c r="AU839" s="9"/>
      <c r="AV839" s="9"/>
      <c r="AW839" s="9"/>
      <c r="AX839" s="15"/>
      <c r="AY839" s="9"/>
      <c r="AZ839" s="9"/>
      <c r="BA839" s="9"/>
      <c r="BB839" s="9"/>
      <c r="BC839" s="9"/>
      <c r="BD839" s="9"/>
      <c r="BE839" s="9"/>
      <c r="BF839" s="9"/>
      <c r="BG839" s="9"/>
      <c r="BH839" s="9"/>
      <c r="BI839" s="9"/>
      <c r="BJ839" s="11"/>
      <c r="BK839" s="16"/>
      <c r="BL839" s="11"/>
      <c r="BM839" s="11"/>
      <c r="BN839" s="11"/>
      <c r="BO839" s="11"/>
      <c r="BP839" s="11"/>
      <c r="BQ839" s="11"/>
      <c r="BR839" s="11"/>
      <c r="BS839" s="11"/>
      <c r="BT839" s="11"/>
      <c r="BU839" s="11"/>
      <c r="BV839" s="16"/>
      <c r="BW839" s="11"/>
      <c r="BX839" s="11"/>
      <c r="BY839" s="11"/>
      <c r="BZ839" s="11"/>
      <c r="CA839" s="11"/>
      <c r="CB839" s="11"/>
      <c r="CC839" s="9"/>
      <c r="CD839" s="9"/>
    </row>
    <row r="840" hidden="1">
      <c r="A840" s="11" t="s">
        <v>6967</v>
      </c>
      <c r="B840" s="10">
        <v>2016.0</v>
      </c>
      <c r="C840" s="11" t="s">
        <v>6968</v>
      </c>
      <c r="D840" s="11" t="s">
        <v>6969</v>
      </c>
      <c r="E840" s="9"/>
      <c r="F840" s="11" t="s">
        <v>1415</v>
      </c>
      <c r="G840" s="10">
        <v>171.0</v>
      </c>
      <c r="H840" s="9"/>
      <c r="I840" s="10">
        <v>8.0</v>
      </c>
      <c r="J840" s="10">
        <v>21.0</v>
      </c>
      <c r="K840" s="11" t="s">
        <v>6970</v>
      </c>
      <c r="L840" s="10">
        <v>59.0</v>
      </c>
      <c r="M840" s="11" t="s">
        <v>6971</v>
      </c>
      <c r="N840" s="11" t="s">
        <v>6972</v>
      </c>
      <c r="O840" s="12" t="s">
        <v>6973</v>
      </c>
      <c r="P840" s="11" t="s">
        <v>6974</v>
      </c>
      <c r="Q840" s="11" t="s">
        <v>89</v>
      </c>
      <c r="R840" s="9"/>
      <c r="S840" s="9"/>
      <c r="T840" s="9"/>
      <c r="U840" s="9"/>
      <c r="V840" s="17" t="s">
        <v>133</v>
      </c>
      <c r="W840" s="11" t="s">
        <v>90</v>
      </c>
      <c r="X840" s="13" t="s">
        <v>91</v>
      </c>
      <c r="Y840" s="14"/>
      <c r="Z840" s="9"/>
      <c r="AA840" s="13" t="s">
        <v>91</v>
      </c>
      <c r="AB840" s="9"/>
      <c r="AC840" s="9"/>
      <c r="AD840" s="9"/>
      <c r="AE840" s="9"/>
      <c r="AF840" s="9"/>
      <c r="AG840" s="15"/>
      <c r="AH840" s="9"/>
      <c r="AI840" s="9"/>
      <c r="AJ840" s="9"/>
      <c r="AK840" s="9"/>
      <c r="AL840" s="9"/>
      <c r="AM840" s="9"/>
      <c r="AN840" s="9"/>
      <c r="AO840" s="15"/>
      <c r="AP840" s="15"/>
      <c r="AQ840" s="9"/>
      <c r="AR840" s="9"/>
      <c r="AS840" s="9"/>
      <c r="AT840" s="9"/>
      <c r="AU840" s="9"/>
      <c r="AV840" s="9"/>
      <c r="AW840" s="9"/>
      <c r="AX840" s="15"/>
      <c r="AY840" s="9"/>
      <c r="AZ840" s="9"/>
      <c r="BA840" s="9"/>
      <c r="BB840" s="9"/>
      <c r="BC840" s="9"/>
      <c r="BD840" s="9"/>
      <c r="BE840" s="9"/>
      <c r="BF840" s="9"/>
      <c r="BG840" s="9"/>
      <c r="BH840" s="9"/>
      <c r="BI840" s="9"/>
      <c r="BJ840" s="11"/>
      <c r="BK840" s="16"/>
      <c r="BL840" s="11"/>
      <c r="BM840" s="11"/>
      <c r="BN840" s="11"/>
      <c r="BO840" s="11"/>
      <c r="BP840" s="11"/>
      <c r="BQ840" s="11"/>
      <c r="BR840" s="11"/>
      <c r="BS840" s="11"/>
      <c r="BT840" s="11"/>
      <c r="BU840" s="11"/>
      <c r="BV840" s="16"/>
      <c r="BW840" s="11"/>
      <c r="BX840" s="11"/>
      <c r="BY840" s="11"/>
      <c r="BZ840" s="11"/>
      <c r="CA840" s="11"/>
      <c r="CB840" s="11"/>
      <c r="CC840" s="9"/>
      <c r="CD840" s="9"/>
    </row>
    <row r="841" hidden="1">
      <c r="A841" s="11" t="s">
        <v>6975</v>
      </c>
      <c r="B841" s="10">
        <v>2012.0</v>
      </c>
      <c r="C841" s="11" t="s">
        <v>6976</v>
      </c>
      <c r="D841" s="11" t="s">
        <v>6977</v>
      </c>
      <c r="E841" s="9"/>
      <c r="F841" s="11" t="s">
        <v>6978</v>
      </c>
      <c r="G841" s="10">
        <v>162.0</v>
      </c>
      <c r="H841" s="9"/>
      <c r="I841" s="10">
        <v>35.0</v>
      </c>
      <c r="J841" s="10">
        <v>54.0</v>
      </c>
      <c r="K841" s="11" t="s">
        <v>6979</v>
      </c>
      <c r="L841" s="10">
        <v>2.0</v>
      </c>
      <c r="M841" s="11" t="s">
        <v>6980</v>
      </c>
      <c r="N841" s="11" t="s">
        <v>6981</v>
      </c>
      <c r="O841" s="12" t="s">
        <v>6982</v>
      </c>
      <c r="P841" s="11" t="s">
        <v>6983</v>
      </c>
      <c r="Q841" s="11" t="s">
        <v>89</v>
      </c>
      <c r="R841" s="9"/>
      <c r="S841" s="9"/>
      <c r="T841" s="9"/>
      <c r="U841" s="9"/>
      <c r="V841" s="17" t="s">
        <v>133</v>
      </c>
      <c r="W841" s="11" t="s">
        <v>90</v>
      </c>
      <c r="X841" s="13" t="s">
        <v>91</v>
      </c>
      <c r="Y841" s="14"/>
      <c r="Z841" s="9"/>
      <c r="AA841" s="13" t="s">
        <v>91</v>
      </c>
      <c r="AB841" s="9"/>
      <c r="AC841" s="9"/>
      <c r="AD841" s="9"/>
      <c r="AE841" s="9"/>
      <c r="AF841" s="9"/>
      <c r="AG841" s="15"/>
      <c r="AH841" s="9"/>
      <c r="AI841" s="9"/>
      <c r="AJ841" s="9"/>
      <c r="AK841" s="9"/>
      <c r="AL841" s="9"/>
      <c r="AM841" s="9"/>
      <c r="AN841" s="9"/>
      <c r="AO841" s="15"/>
      <c r="AP841" s="15"/>
      <c r="AQ841" s="9"/>
      <c r="AR841" s="9"/>
      <c r="AS841" s="9"/>
      <c r="AT841" s="9"/>
      <c r="AU841" s="9"/>
      <c r="AV841" s="9"/>
      <c r="AW841" s="9"/>
      <c r="AX841" s="15"/>
      <c r="AY841" s="9"/>
      <c r="AZ841" s="9"/>
      <c r="BA841" s="9"/>
      <c r="BB841" s="9"/>
      <c r="BC841" s="9"/>
      <c r="BD841" s="9"/>
      <c r="BE841" s="9"/>
      <c r="BF841" s="9"/>
      <c r="BG841" s="9"/>
      <c r="BH841" s="9"/>
      <c r="BI841" s="9"/>
      <c r="BJ841" s="11"/>
      <c r="BK841" s="16"/>
      <c r="BL841" s="11"/>
      <c r="BM841" s="11"/>
      <c r="BN841" s="11"/>
      <c r="BO841" s="11"/>
      <c r="BP841" s="11"/>
      <c r="BQ841" s="11"/>
      <c r="BR841" s="11"/>
      <c r="BS841" s="11"/>
      <c r="BT841" s="11"/>
      <c r="BU841" s="11"/>
      <c r="BV841" s="16"/>
      <c r="BW841" s="11"/>
      <c r="BX841" s="11"/>
      <c r="BY841" s="11"/>
      <c r="BZ841" s="11"/>
      <c r="CA841" s="11"/>
      <c r="CB841" s="11"/>
      <c r="CC841" s="9"/>
      <c r="CD841" s="9"/>
    </row>
    <row r="842" hidden="1">
      <c r="A842" s="11" t="s">
        <v>6984</v>
      </c>
      <c r="B842" s="10">
        <v>2016.0</v>
      </c>
      <c r="C842" s="11" t="s">
        <v>6985</v>
      </c>
      <c r="D842" s="11" t="s">
        <v>6986</v>
      </c>
      <c r="E842" s="9"/>
      <c r="F842" s="11" t="s">
        <v>6987</v>
      </c>
      <c r="G842" s="10">
        <v>17.0</v>
      </c>
      <c r="H842" s="10">
        <v>3.0</v>
      </c>
      <c r="I842" s="10">
        <v>483.0</v>
      </c>
      <c r="J842" s="10">
        <v>493.0</v>
      </c>
      <c r="K842" s="11" t="s">
        <v>6988</v>
      </c>
      <c r="L842" s="10">
        <v>3.0</v>
      </c>
      <c r="M842" s="11" t="s">
        <v>6989</v>
      </c>
      <c r="N842" s="11" t="s">
        <v>6990</v>
      </c>
      <c r="O842" s="12" t="s">
        <v>6991</v>
      </c>
      <c r="P842" s="11" t="s">
        <v>6992</v>
      </c>
      <c r="Q842" s="11" t="s">
        <v>125</v>
      </c>
      <c r="S842" s="9"/>
      <c r="T842" s="9"/>
      <c r="U842" s="11" t="s">
        <v>90</v>
      </c>
      <c r="V842" s="13" t="s">
        <v>91</v>
      </c>
      <c r="W842" s="9"/>
      <c r="X842" s="13" t="s">
        <v>91</v>
      </c>
      <c r="Y842" s="14"/>
      <c r="Z842" s="9"/>
      <c r="AA842" s="13" t="s">
        <v>91</v>
      </c>
      <c r="AB842" s="9"/>
      <c r="AC842" s="9"/>
      <c r="AD842" s="9"/>
      <c r="AE842" s="9"/>
      <c r="AF842" s="9"/>
      <c r="AG842" s="15"/>
      <c r="AH842" s="9"/>
      <c r="AI842" s="9"/>
      <c r="AJ842" s="9"/>
      <c r="AK842" s="9"/>
      <c r="AL842" s="9"/>
      <c r="AM842" s="9"/>
      <c r="AN842" s="9"/>
      <c r="AO842" s="15"/>
      <c r="AP842" s="15"/>
      <c r="AQ842" s="9"/>
      <c r="AR842" s="9"/>
      <c r="AS842" s="9"/>
      <c r="AT842" s="9"/>
      <c r="AU842" s="9"/>
      <c r="AV842" s="9"/>
      <c r="AW842" s="9"/>
      <c r="AX842" s="15"/>
      <c r="AY842" s="9"/>
      <c r="AZ842" s="9"/>
      <c r="BA842" s="9"/>
      <c r="BB842" s="9"/>
      <c r="BC842" s="9"/>
      <c r="BD842" s="9"/>
      <c r="BE842" s="9"/>
      <c r="BF842" s="9"/>
      <c r="BG842" s="9"/>
      <c r="BH842" s="9"/>
      <c r="BI842" s="9"/>
      <c r="BJ842" s="11"/>
      <c r="BK842" s="16"/>
      <c r="BL842" s="11"/>
      <c r="BM842" s="11"/>
      <c r="BN842" s="11"/>
      <c r="BO842" s="11"/>
      <c r="BP842" s="11"/>
      <c r="BQ842" s="11"/>
      <c r="BR842" s="11"/>
      <c r="BS842" s="11"/>
      <c r="BT842" s="11"/>
      <c r="BU842" s="11"/>
      <c r="BV842" s="16"/>
      <c r="BW842" s="11"/>
      <c r="BX842" s="11"/>
      <c r="BY842" s="11"/>
      <c r="BZ842" s="11"/>
      <c r="CA842" s="11"/>
      <c r="CB842" s="11"/>
      <c r="CC842" s="9"/>
      <c r="CD842" s="9"/>
    </row>
    <row r="843" hidden="1">
      <c r="A843" s="11" t="s">
        <v>6984</v>
      </c>
      <c r="B843" s="10">
        <v>2016.0</v>
      </c>
      <c r="C843" s="11" t="s">
        <v>6993</v>
      </c>
      <c r="D843" s="11" t="s">
        <v>6994</v>
      </c>
      <c r="E843" s="9"/>
      <c r="F843" s="11" t="s">
        <v>6995</v>
      </c>
      <c r="G843" s="10">
        <v>17.0</v>
      </c>
      <c r="H843" s="10">
        <v>3.0</v>
      </c>
      <c r="I843" s="10">
        <v>483.0</v>
      </c>
      <c r="J843" s="10">
        <v>493.0</v>
      </c>
      <c r="K843" s="11" t="s">
        <v>6996</v>
      </c>
      <c r="L843" s="10">
        <v>3.0</v>
      </c>
      <c r="M843" s="11" t="s">
        <v>6997</v>
      </c>
      <c r="N843" s="11" t="s">
        <v>6990</v>
      </c>
      <c r="O843" s="12" t="s">
        <v>6998</v>
      </c>
      <c r="P843" s="11" t="s">
        <v>6999</v>
      </c>
      <c r="Q843" s="11" t="s">
        <v>89</v>
      </c>
      <c r="R843" s="9"/>
      <c r="S843" s="9"/>
      <c r="T843" s="9"/>
      <c r="U843" s="9"/>
      <c r="V843" s="17" t="s">
        <v>133</v>
      </c>
      <c r="W843" s="11" t="s">
        <v>90</v>
      </c>
      <c r="X843" s="13" t="s">
        <v>91</v>
      </c>
      <c r="Y843" s="14"/>
      <c r="Z843" s="9"/>
      <c r="AA843" s="13" t="s">
        <v>91</v>
      </c>
      <c r="AB843" s="9"/>
      <c r="AC843" s="9"/>
      <c r="AD843" s="9"/>
      <c r="AE843" s="9"/>
      <c r="AF843" s="9"/>
      <c r="AG843" s="15"/>
      <c r="AH843" s="9"/>
      <c r="AI843" s="9"/>
      <c r="AJ843" s="9"/>
      <c r="AK843" s="9"/>
      <c r="AL843" s="9"/>
      <c r="AM843" s="9"/>
      <c r="AN843" s="9"/>
      <c r="AO843" s="15"/>
      <c r="AP843" s="15"/>
      <c r="AQ843" s="9"/>
      <c r="AR843" s="9"/>
      <c r="AS843" s="9"/>
      <c r="AT843" s="9"/>
      <c r="AU843" s="9"/>
      <c r="AV843" s="9"/>
      <c r="AW843" s="9"/>
      <c r="AX843" s="15"/>
      <c r="AY843" s="9"/>
      <c r="AZ843" s="9"/>
      <c r="BA843" s="9"/>
      <c r="BB843" s="9"/>
      <c r="BC843" s="9"/>
      <c r="BD843" s="9"/>
      <c r="BE843" s="9"/>
      <c r="BF843" s="9"/>
      <c r="BG843" s="9"/>
      <c r="BH843" s="9"/>
      <c r="BI843" s="9"/>
      <c r="BJ843" s="11"/>
      <c r="BK843" s="16"/>
      <c r="BL843" s="11"/>
      <c r="BM843" s="11"/>
      <c r="BN843" s="11"/>
      <c r="BO843" s="11"/>
      <c r="BP843" s="11"/>
      <c r="BQ843" s="11"/>
      <c r="BR843" s="11"/>
      <c r="BS843" s="11"/>
      <c r="BT843" s="11"/>
      <c r="BU843" s="11"/>
      <c r="BV843" s="16"/>
      <c r="BW843" s="11"/>
      <c r="BX843" s="11"/>
      <c r="BY843" s="11"/>
      <c r="BZ843" s="11"/>
      <c r="CA843" s="11"/>
      <c r="CB843" s="11"/>
      <c r="CC843" s="9"/>
      <c r="CD843" s="9"/>
    </row>
    <row r="844" hidden="1">
      <c r="A844" s="11" t="s">
        <v>7000</v>
      </c>
      <c r="B844" s="10">
        <v>2017.0</v>
      </c>
      <c r="C844" s="11" t="s">
        <v>7001</v>
      </c>
      <c r="D844" s="11" t="s">
        <v>7002</v>
      </c>
      <c r="E844" s="9"/>
      <c r="F844" s="11" t="s">
        <v>7003</v>
      </c>
      <c r="I844" s="10">
        <v>7511.0</v>
      </c>
      <c r="J844" s="10">
        <v>7515.0</v>
      </c>
      <c r="K844" s="11" t="s">
        <v>7004</v>
      </c>
      <c r="L844" s="10">
        <v>2.0</v>
      </c>
      <c r="M844" s="11" t="s">
        <v>7005</v>
      </c>
      <c r="N844" s="11" t="s">
        <v>7006</v>
      </c>
      <c r="O844" s="12" t="s">
        <v>7007</v>
      </c>
      <c r="P844" s="11" t="s">
        <v>7008</v>
      </c>
      <c r="Q844" s="11" t="s">
        <v>89</v>
      </c>
      <c r="R844" s="9"/>
      <c r="S844" s="9"/>
      <c r="T844" s="9"/>
      <c r="U844" s="9"/>
      <c r="V844" s="17" t="s">
        <v>133</v>
      </c>
      <c r="W844" s="11" t="s">
        <v>90</v>
      </c>
      <c r="X844" s="13" t="s">
        <v>91</v>
      </c>
      <c r="Y844" s="14"/>
      <c r="Z844" s="9"/>
      <c r="AA844" s="13" t="s">
        <v>91</v>
      </c>
      <c r="AB844" s="9"/>
      <c r="AC844" s="9"/>
      <c r="AD844" s="9"/>
      <c r="AE844" s="9"/>
      <c r="AF844" s="9"/>
      <c r="AG844" s="15"/>
      <c r="AH844" s="9"/>
      <c r="AI844" s="9"/>
      <c r="AJ844" s="9"/>
      <c r="AK844" s="9"/>
      <c r="AL844" s="9"/>
      <c r="AM844" s="9"/>
      <c r="AN844" s="9"/>
      <c r="AO844" s="15"/>
      <c r="AP844" s="15"/>
      <c r="AQ844" s="9"/>
      <c r="AR844" s="9"/>
      <c r="AS844" s="9"/>
      <c r="AT844" s="9"/>
      <c r="AU844" s="9"/>
      <c r="AV844" s="9"/>
      <c r="AW844" s="9"/>
      <c r="AX844" s="15"/>
      <c r="AY844" s="9"/>
      <c r="AZ844" s="9"/>
      <c r="BA844" s="9"/>
      <c r="BB844" s="9"/>
      <c r="BC844" s="9"/>
      <c r="BD844" s="9"/>
      <c r="BE844" s="9"/>
      <c r="BF844" s="9"/>
      <c r="BG844" s="9"/>
      <c r="BH844" s="9"/>
      <c r="BI844" s="9"/>
      <c r="BJ844" s="11"/>
      <c r="BK844" s="16"/>
      <c r="BL844" s="11"/>
      <c r="BM844" s="11"/>
      <c r="BN844" s="11"/>
      <c r="BO844" s="11"/>
      <c r="BP844" s="11"/>
      <c r="BQ844" s="11"/>
      <c r="BR844" s="11"/>
      <c r="BS844" s="11"/>
      <c r="BT844" s="11"/>
      <c r="BU844" s="11"/>
      <c r="BV844" s="16"/>
      <c r="BW844" s="11"/>
      <c r="BX844" s="11"/>
      <c r="BY844" s="11"/>
      <c r="BZ844" s="11"/>
      <c r="CA844" s="11"/>
      <c r="CB844" s="11"/>
      <c r="CC844" s="9"/>
      <c r="CD844" s="9"/>
    </row>
    <row r="845" hidden="1">
      <c r="A845" s="11" t="s">
        <v>7009</v>
      </c>
      <c r="B845" s="10">
        <v>2018.0</v>
      </c>
      <c r="C845" s="11" t="s">
        <v>7001</v>
      </c>
      <c r="D845" s="11" t="s">
        <v>7010</v>
      </c>
      <c r="E845" s="9"/>
      <c r="F845" s="11" t="s">
        <v>7011</v>
      </c>
      <c r="I845" s="10">
        <v>1015.0</v>
      </c>
      <c r="J845" s="10">
        <v>1021.0</v>
      </c>
      <c r="K845" s="11" t="s">
        <v>7012</v>
      </c>
      <c r="M845" s="11" t="s">
        <v>7013</v>
      </c>
      <c r="N845" s="11" t="s">
        <v>7014</v>
      </c>
      <c r="O845" s="12" t="s">
        <v>7015</v>
      </c>
      <c r="P845" s="11" t="s">
        <v>7016</v>
      </c>
      <c r="Q845" s="11" t="s">
        <v>89</v>
      </c>
      <c r="R845" s="9"/>
      <c r="S845" s="9"/>
      <c r="T845" s="9"/>
      <c r="U845" s="9"/>
      <c r="V845" s="17" t="s">
        <v>133</v>
      </c>
      <c r="W845" s="11" t="s">
        <v>90</v>
      </c>
      <c r="X845" s="13" t="s">
        <v>91</v>
      </c>
      <c r="Y845" s="14"/>
      <c r="Z845" s="9"/>
      <c r="AA845" s="13" t="s">
        <v>91</v>
      </c>
      <c r="AB845" s="9"/>
      <c r="AC845" s="9"/>
      <c r="AD845" s="9"/>
      <c r="AE845" s="9"/>
      <c r="AF845" s="9"/>
      <c r="AG845" s="15"/>
      <c r="AH845" s="9"/>
      <c r="AI845" s="9"/>
      <c r="AJ845" s="9"/>
      <c r="AK845" s="9"/>
      <c r="AL845" s="9"/>
      <c r="AM845" s="9"/>
      <c r="AN845" s="9"/>
      <c r="AO845" s="15"/>
      <c r="AP845" s="15"/>
      <c r="AQ845" s="9"/>
      <c r="AR845" s="9"/>
      <c r="AS845" s="9"/>
      <c r="AT845" s="9"/>
      <c r="AU845" s="9"/>
      <c r="AV845" s="9"/>
      <c r="AW845" s="9"/>
      <c r="AX845" s="15"/>
      <c r="AY845" s="9"/>
      <c r="AZ845" s="9"/>
      <c r="BA845" s="9"/>
      <c r="BB845" s="9"/>
      <c r="BC845" s="9"/>
      <c r="BD845" s="9"/>
      <c r="BE845" s="9"/>
      <c r="BF845" s="9"/>
      <c r="BG845" s="9"/>
      <c r="BH845" s="9"/>
      <c r="BI845" s="9"/>
      <c r="BJ845" s="11"/>
      <c r="BK845" s="16"/>
      <c r="BL845" s="11"/>
      <c r="BM845" s="11"/>
      <c r="BN845" s="11"/>
      <c r="BO845" s="11"/>
      <c r="BP845" s="11"/>
      <c r="BQ845" s="11"/>
      <c r="BR845" s="11"/>
      <c r="BS845" s="11"/>
      <c r="BT845" s="11"/>
      <c r="BU845" s="11"/>
      <c r="BV845" s="16"/>
      <c r="BW845" s="11"/>
      <c r="BX845" s="11"/>
      <c r="BY845" s="11"/>
      <c r="BZ845" s="11"/>
      <c r="CA845" s="11"/>
      <c r="CB845" s="11"/>
      <c r="CC845" s="9"/>
      <c r="CD845" s="9"/>
    </row>
    <row r="846" hidden="1">
      <c r="A846" s="9"/>
      <c r="B846" s="10">
        <v>2017.0</v>
      </c>
      <c r="C846" s="11" t="s">
        <v>7017</v>
      </c>
      <c r="D846" s="11" t="s">
        <v>7018</v>
      </c>
      <c r="E846" s="9"/>
      <c r="F846" s="11" t="s">
        <v>7019</v>
      </c>
      <c r="I846" s="10">
        <v>669.0</v>
      </c>
      <c r="J846" s="10">
        <v>676.0</v>
      </c>
      <c r="K846" s="11" t="s">
        <v>7020</v>
      </c>
      <c r="M846" s="11" t="s">
        <v>7021</v>
      </c>
      <c r="N846" s="11" t="s">
        <v>7022</v>
      </c>
      <c r="O846" s="12" t="s">
        <v>7023</v>
      </c>
      <c r="P846" s="11" t="s">
        <v>7024</v>
      </c>
      <c r="Q846" s="11" t="s">
        <v>89</v>
      </c>
      <c r="R846" s="9"/>
      <c r="S846" s="9"/>
      <c r="T846" s="9"/>
      <c r="U846" s="9"/>
      <c r="V846" s="17" t="s">
        <v>133</v>
      </c>
      <c r="W846" s="11" t="s">
        <v>90</v>
      </c>
      <c r="X846" s="13" t="s">
        <v>91</v>
      </c>
      <c r="Y846" s="14"/>
      <c r="Z846" s="9"/>
      <c r="AA846" s="13" t="s">
        <v>91</v>
      </c>
      <c r="AB846" s="9"/>
      <c r="AC846" s="9"/>
      <c r="AD846" s="9"/>
      <c r="AE846" s="9"/>
      <c r="AF846" s="9"/>
      <c r="AG846" s="15"/>
      <c r="AH846" s="9"/>
      <c r="AI846" s="9"/>
      <c r="AJ846" s="9"/>
      <c r="AK846" s="9"/>
      <c r="AL846" s="9"/>
      <c r="AM846" s="9"/>
      <c r="AN846" s="9"/>
      <c r="AO846" s="15"/>
      <c r="AP846" s="15"/>
      <c r="AQ846" s="9"/>
      <c r="AR846" s="9"/>
      <c r="AS846" s="9"/>
      <c r="AT846" s="9"/>
      <c r="AU846" s="9"/>
      <c r="AV846" s="9"/>
      <c r="AW846" s="9"/>
      <c r="AX846" s="15"/>
      <c r="AY846" s="9"/>
      <c r="AZ846" s="9"/>
      <c r="BA846" s="9"/>
      <c r="BB846" s="9"/>
      <c r="BC846" s="9"/>
      <c r="BD846" s="9"/>
      <c r="BE846" s="9"/>
      <c r="BF846" s="9"/>
      <c r="BG846" s="9"/>
      <c r="BH846" s="9"/>
      <c r="BI846" s="9"/>
      <c r="BJ846" s="11"/>
      <c r="BK846" s="16"/>
      <c r="BL846" s="11"/>
      <c r="BM846" s="11"/>
      <c r="BN846" s="11"/>
      <c r="BO846" s="11"/>
      <c r="BP846" s="11"/>
      <c r="BQ846" s="11"/>
      <c r="BR846" s="11"/>
      <c r="BS846" s="11"/>
      <c r="BT846" s="11"/>
      <c r="BU846" s="11"/>
      <c r="BV846" s="16"/>
      <c r="BW846" s="11"/>
      <c r="BX846" s="11"/>
      <c r="BY846" s="11"/>
      <c r="BZ846" s="11"/>
      <c r="CA846" s="11"/>
      <c r="CB846" s="11"/>
      <c r="CC846" s="9"/>
      <c r="CD846" s="9"/>
    </row>
    <row r="847" hidden="1">
      <c r="A847" s="11" t="s">
        <v>7025</v>
      </c>
      <c r="B847" s="10">
        <v>2020.0</v>
      </c>
      <c r="C847" s="11" t="s">
        <v>7026</v>
      </c>
      <c r="D847" s="11" t="s">
        <v>7027</v>
      </c>
      <c r="E847" s="9"/>
      <c r="F847" s="11" t="s">
        <v>3841</v>
      </c>
      <c r="G847" s="10">
        <v>18.0</v>
      </c>
      <c r="H847" s="10">
        <v>11.0</v>
      </c>
      <c r="I847" s="10">
        <v>91.0</v>
      </c>
      <c r="J847" s="10">
        <v>103.0</v>
      </c>
      <c r="K847" s="11" t="s">
        <v>7028</v>
      </c>
      <c r="L847" s="10">
        <v>2.0</v>
      </c>
      <c r="M847" s="11" t="s">
        <v>7029</v>
      </c>
      <c r="N847" s="11" t="s">
        <v>7030</v>
      </c>
      <c r="O847" s="12" t="s">
        <v>7031</v>
      </c>
      <c r="P847" s="11" t="s">
        <v>7032</v>
      </c>
      <c r="Q847" s="11" t="s">
        <v>89</v>
      </c>
      <c r="R847" s="9"/>
      <c r="S847" s="9"/>
      <c r="T847" s="9"/>
      <c r="U847" s="9"/>
      <c r="V847" s="17" t="s">
        <v>133</v>
      </c>
      <c r="W847" s="9"/>
      <c r="X847" s="17" t="s">
        <v>133</v>
      </c>
      <c r="Y847" s="18"/>
      <c r="Z847" s="11" t="s">
        <v>90</v>
      </c>
      <c r="AA847" s="13" t="s">
        <v>91</v>
      </c>
      <c r="AB847" s="9"/>
      <c r="AC847" s="9"/>
      <c r="AD847" s="9"/>
      <c r="AE847" s="9"/>
      <c r="AF847" s="9"/>
      <c r="AG847" s="15"/>
      <c r="AH847" s="9"/>
      <c r="AI847" s="9"/>
      <c r="AJ847" s="9"/>
      <c r="AK847" s="9"/>
      <c r="AL847" s="9"/>
      <c r="AM847" s="9"/>
      <c r="AN847" s="9"/>
      <c r="AO847" s="15"/>
      <c r="AP847" s="15"/>
      <c r="AQ847" s="9"/>
      <c r="AR847" s="9"/>
      <c r="AS847" s="9"/>
      <c r="AT847" s="9"/>
      <c r="AU847" s="9"/>
      <c r="AV847" s="9"/>
      <c r="AW847" s="9"/>
      <c r="AX847" s="15"/>
      <c r="AY847" s="9"/>
      <c r="AZ847" s="9"/>
      <c r="BA847" s="9"/>
      <c r="BB847" s="9"/>
      <c r="BC847" s="9"/>
      <c r="BD847" s="9"/>
      <c r="BE847" s="9"/>
      <c r="BF847" s="9"/>
      <c r="BG847" s="9"/>
      <c r="BH847" s="9"/>
      <c r="BI847" s="9"/>
      <c r="BJ847" s="11"/>
      <c r="BK847" s="16"/>
      <c r="BL847" s="11"/>
      <c r="BM847" s="11"/>
      <c r="BN847" s="11"/>
      <c r="BO847" s="11"/>
      <c r="BP847" s="11"/>
      <c r="BQ847" s="11"/>
      <c r="BR847" s="11"/>
      <c r="BS847" s="11"/>
      <c r="BT847" s="11"/>
      <c r="BU847" s="11"/>
      <c r="BV847" s="16"/>
      <c r="BW847" s="11"/>
      <c r="BX847" s="11"/>
      <c r="BY847" s="11"/>
      <c r="BZ847" s="11"/>
      <c r="CA847" s="11"/>
      <c r="CB847" s="11"/>
      <c r="CC847" s="9"/>
      <c r="CD847" s="9"/>
    </row>
    <row r="848" hidden="1">
      <c r="A848" s="11" t="s">
        <v>7033</v>
      </c>
      <c r="B848" s="10">
        <v>2017.0</v>
      </c>
      <c r="C848" s="11" t="s">
        <v>7034</v>
      </c>
      <c r="D848" s="11" t="s">
        <v>7035</v>
      </c>
      <c r="E848" s="9"/>
      <c r="F848" s="11" t="s">
        <v>7036</v>
      </c>
      <c r="G848" s="10">
        <v>83.0</v>
      </c>
      <c r="H848" s="9"/>
      <c r="I848" s="10">
        <v>232.0</v>
      </c>
      <c r="J848" s="10">
        <v>269.0</v>
      </c>
      <c r="K848" s="11" t="s">
        <v>7037</v>
      </c>
      <c r="L848" s="10">
        <v>45.0</v>
      </c>
      <c r="M848" s="11" t="s">
        <v>7038</v>
      </c>
      <c r="N848" s="11" t="s">
        <v>7039</v>
      </c>
      <c r="O848" s="12" t="s">
        <v>7040</v>
      </c>
      <c r="P848" s="11" t="s">
        <v>7041</v>
      </c>
      <c r="Q848" s="11" t="s">
        <v>89</v>
      </c>
      <c r="R848" s="9"/>
      <c r="S848" s="9"/>
      <c r="T848" s="9"/>
      <c r="U848" s="9"/>
      <c r="V848" s="17" t="s">
        <v>133</v>
      </c>
      <c r="W848" s="11" t="s">
        <v>90</v>
      </c>
      <c r="X848" s="13" t="s">
        <v>91</v>
      </c>
      <c r="Y848" s="14"/>
      <c r="Z848" s="9"/>
      <c r="AA848" s="13" t="s">
        <v>91</v>
      </c>
      <c r="AB848" s="9"/>
      <c r="AC848" s="9"/>
      <c r="AD848" s="9"/>
      <c r="AE848" s="9"/>
      <c r="AF848" s="9"/>
      <c r="AG848" s="15"/>
      <c r="AH848" s="9"/>
      <c r="AI848" s="9"/>
      <c r="AJ848" s="9"/>
      <c r="AK848" s="9"/>
      <c r="AL848" s="9"/>
      <c r="AM848" s="9"/>
      <c r="AN848" s="9"/>
      <c r="AO848" s="15"/>
      <c r="AP848" s="15"/>
      <c r="AQ848" s="9"/>
      <c r="AR848" s="9"/>
      <c r="AS848" s="9"/>
      <c r="AT848" s="9"/>
      <c r="AU848" s="9"/>
      <c r="AV848" s="9"/>
      <c r="AW848" s="9"/>
      <c r="AX848" s="15"/>
      <c r="AY848" s="9"/>
      <c r="AZ848" s="9"/>
      <c r="BA848" s="9"/>
      <c r="BB848" s="9"/>
      <c r="BC848" s="9"/>
      <c r="BD848" s="9"/>
      <c r="BE848" s="9"/>
      <c r="BF848" s="9"/>
      <c r="BG848" s="9"/>
      <c r="BH848" s="9"/>
      <c r="BI848" s="9"/>
      <c r="BJ848" s="11"/>
      <c r="BK848" s="16"/>
      <c r="BL848" s="11"/>
      <c r="BM848" s="11"/>
      <c r="BN848" s="11"/>
      <c r="BO848" s="11"/>
      <c r="BP848" s="11"/>
      <c r="BQ848" s="11"/>
      <c r="BR848" s="11"/>
      <c r="BS848" s="11"/>
      <c r="BT848" s="11"/>
      <c r="BU848" s="11"/>
      <c r="BV848" s="16"/>
      <c r="BW848" s="11"/>
      <c r="BX848" s="11"/>
      <c r="BY848" s="11"/>
      <c r="BZ848" s="11"/>
      <c r="CA848" s="11"/>
      <c r="CB848" s="11"/>
      <c r="CC848" s="9"/>
      <c r="CD848" s="9"/>
    </row>
    <row r="849" hidden="1">
      <c r="A849" s="11" t="s">
        <v>7042</v>
      </c>
      <c r="B849" s="10">
        <v>2016.0</v>
      </c>
      <c r="C849" s="11" t="s">
        <v>7043</v>
      </c>
      <c r="D849" s="11" t="s">
        <v>7044</v>
      </c>
      <c r="E849" s="9"/>
      <c r="F849" s="11" t="s">
        <v>7045</v>
      </c>
      <c r="I849" s="10">
        <v>1.0</v>
      </c>
      <c r="J849" s="10">
        <v>191.0</v>
      </c>
      <c r="K849" s="9"/>
      <c r="L849" s="10">
        <v>3.0</v>
      </c>
      <c r="M849" s="11" t="s">
        <v>7046</v>
      </c>
      <c r="N849" s="11" t="s">
        <v>7047</v>
      </c>
      <c r="O849" s="12" t="s">
        <v>7048</v>
      </c>
      <c r="P849" s="11" t="s">
        <v>7049</v>
      </c>
      <c r="Q849" s="11" t="s">
        <v>89</v>
      </c>
      <c r="R849" s="9"/>
      <c r="S849" s="9"/>
      <c r="T849" s="9"/>
      <c r="U849" s="9"/>
      <c r="V849" s="17" t="s">
        <v>133</v>
      </c>
      <c r="W849" s="11" t="s">
        <v>90</v>
      </c>
      <c r="X849" s="13" t="s">
        <v>91</v>
      </c>
      <c r="Y849" s="14"/>
      <c r="Z849" s="9"/>
      <c r="AA849" s="13" t="s">
        <v>91</v>
      </c>
      <c r="AB849" s="9"/>
      <c r="AC849" s="9"/>
      <c r="AD849" s="9"/>
      <c r="AE849" s="9"/>
      <c r="AF849" s="9"/>
      <c r="AG849" s="15"/>
      <c r="AH849" s="9"/>
      <c r="AI849" s="9"/>
      <c r="AJ849" s="9"/>
      <c r="AK849" s="9"/>
      <c r="AL849" s="9"/>
      <c r="AM849" s="9"/>
      <c r="AN849" s="9"/>
      <c r="AO849" s="15"/>
      <c r="AP849" s="15"/>
      <c r="AQ849" s="9"/>
      <c r="AR849" s="9"/>
      <c r="AS849" s="9"/>
      <c r="AT849" s="9"/>
      <c r="AU849" s="9"/>
      <c r="AV849" s="9"/>
      <c r="AW849" s="9"/>
      <c r="AX849" s="15"/>
      <c r="AY849" s="9"/>
      <c r="AZ849" s="9"/>
      <c r="BA849" s="9"/>
      <c r="BB849" s="9"/>
      <c r="BC849" s="9"/>
      <c r="BD849" s="9"/>
      <c r="BE849" s="9"/>
      <c r="BF849" s="9"/>
      <c r="BG849" s="9"/>
      <c r="BH849" s="9"/>
      <c r="BI849" s="9"/>
      <c r="BJ849" s="11"/>
      <c r="BK849" s="16"/>
      <c r="BL849" s="11"/>
      <c r="BM849" s="11"/>
      <c r="BN849" s="11"/>
      <c r="BO849" s="11"/>
      <c r="BP849" s="11"/>
      <c r="BQ849" s="11"/>
      <c r="BR849" s="11"/>
      <c r="BS849" s="11"/>
      <c r="BT849" s="11"/>
      <c r="BU849" s="11"/>
      <c r="BV849" s="16"/>
      <c r="BW849" s="11"/>
      <c r="BX849" s="11"/>
      <c r="BY849" s="11"/>
      <c r="BZ849" s="11"/>
      <c r="CA849" s="11"/>
      <c r="CB849" s="11"/>
      <c r="CC849" s="9"/>
      <c r="CD849" s="9"/>
    </row>
    <row r="850">
      <c r="A850" s="11" t="s">
        <v>7050</v>
      </c>
      <c r="B850" s="10">
        <v>2012.0</v>
      </c>
      <c r="C850" s="11" t="s">
        <v>7051</v>
      </c>
      <c r="D850" s="11" t="s">
        <v>7052</v>
      </c>
      <c r="E850" s="11" t="s">
        <v>185</v>
      </c>
      <c r="F850" s="11" t="s">
        <v>5503</v>
      </c>
      <c r="G850" s="10">
        <v>5.0</v>
      </c>
      <c r="H850" s="10" t="s">
        <v>2108</v>
      </c>
      <c r="I850" s="10">
        <v>105.0</v>
      </c>
      <c r="J850" s="10">
        <v>111.0</v>
      </c>
      <c r="K850" s="11" t="s">
        <v>7053</v>
      </c>
      <c r="L850" s="10">
        <v>29.0</v>
      </c>
      <c r="M850" s="11" t="s">
        <v>7054</v>
      </c>
      <c r="N850" s="11" t="s">
        <v>7055</v>
      </c>
      <c r="O850" s="12" t="s">
        <v>7056</v>
      </c>
      <c r="P850" s="11" t="s">
        <v>7057</v>
      </c>
      <c r="Q850" s="11" t="s">
        <v>89</v>
      </c>
      <c r="R850" s="9"/>
      <c r="S850" s="9"/>
      <c r="T850" s="9"/>
      <c r="U850" s="9"/>
      <c r="V850" s="17" t="s">
        <v>133</v>
      </c>
      <c r="W850" s="9"/>
      <c r="X850" s="17" t="s">
        <v>133</v>
      </c>
      <c r="Y850" s="18"/>
      <c r="Z850" s="9"/>
      <c r="AA850" s="17" t="s">
        <v>133</v>
      </c>
      <c r="AB850" s="11" t="s">
        <v>7058</v>
      </c>
      <c r="AC850" s="9"/>
      <c r="AD850" s="9"/>
      <c r="AE850" s="9"/>
      <c r="AF850" s="11" t="s">
        <v>430</v>
      </c>
      <c r="AG850" s="22" t="s">
        <v>90</v>
      </c>
      <c r="AH850" s="21"/>
      <c r="AI850" s="23" t="s">
        <v>90</v>
      </c>
      <c r="AJ850" s="21"/>
      <c r="AK850" s="23" t="s">
        <v>90</v>
      </c>
      <c r="AL850" s="21"/>
      <c r="AM850" s="23" t="s">
        <v>90</v>
      </c>
      <c r="AN850" s="23" t="s">
        <v>90</v>
      </c>
      <c r="AO850" s="15"/>
      <c r="AP850" s="16" t="s">
        <v>90</v>
      </c>
      <c r="AQ850" s="9"/>
      <c r="AR850" s="9"/>
      <c r="AS850" s="9"/>
      <c r="AT850" s="9"/>
      <c r="AU850" s="9"/>
      <c r="AV850" s="9"/>
      <c r="AW850" s="9"/>
      <c r="AX850" s="15"/>
      <c r="AY850" s="11" t="s">
        <v>90</v>
      </c>
      <c r="AZ850" s="9"/>
      <c r="BA850" s="9"/>
      <c r="BB850" s="9"/>
      <c r="BC850" s="11" t="s">
        <v>90</v>
      </c>
      <c r="BD850" s="9"/>
      <c r="BE850" s="9"/>
      <c r="BF850" s="11" t="s">
        <v>90</v>
      </c>
      <c r="BG850" s="9"/>
      <c r="BH850" s="11"/>
      <c r="BI850" s="11"/>
      <c r="BJ850" s="11" t="s">
        <v>7059</v>
      </c>
      <c r="BK850" s="16"/>
      <c r="BL850" s="11"/>
      <c r="BM850" s="11"/>
      <c r="BN850" s="11"/>
      <c r="BO850" s="11" t="s">
        <v>90</v>
      </c>
      <c r="BP850" s="11"/>
      <c r="BQ850" s="11"/>
      <c r="BR850" s="11" t="s">
        <v>90</v>
      </c>
      <c r="BS850" s="11"/>
      <c r="BT850" s="11"/>
      <c r="BU850" s="11"/>
      <c r="BV850" s="16"/>
      <c r="BW850" s="11"/>
      <c r="BX850" s="11"/>
      <c r="BY850" s="11"/>
      <c r="BZ850" s="11"/>
      <c r="CA850" s="11"/>
      <c r="CB850" s="11"/>
      <c r="CC850" s="11" t="s">
        <v>432</v>
      </c>
      <c r="CD850" s="11" t="s">
        <v>197</v>
      </c>
    </row>
    <row r="851">
      <c r="A851" s="11" t="s">
        <v>7060</v>
      </c>
      <c r="B851" s="10">
        <v>2020.0</v>
      </c>
      <c r="C851" s="11" t="s">
        <v>7061</v>
      </c>
      <c r="D851" s="11" t="s">
        <v>7062</v>
      </c>
      <c r="E851" s="11" t="s">
        <v>775</v>
      </c>
      <c r="F851" s="11" t="s">
        <v>107</v>
      </c>
      <c r="G851" s="10">
        <v>988.0</v>
      </c>
      <c r="H851" s="9"/>
      <c r="I851" s="10">
        <v>39.0</v>
      </c>
      <c r="J851" s="10">
        <v>53.0</v>
      </c>
      <c r="K851" s="11" t="s">
        <v>7063</v>
      </c>
      <c r="L851" s="10">
        <v>3.0</v>
      </c>
      <c r="M851" s="11" t="s">
        <v>7064</v>
      </c>
      <c r="N851" s="11" t="s">
        <v>7065</v>
      </c>
      <c r="O851" s="12" t="s">
        <v>7066</v>
      </c>
      <c r="P851" s="11" t="s">
        <v>7067</v>
      </c>
      <c r="Q851" s="11" t="s">
        <v>89</v>
      </c>
      <c r="R851" s="9"/>
      <c r="S851" s="9"/>
      <c r="T851" s="9"/>
      <c r="U851" s="9"/>
      <c r="V851" s="17" t="s">
        <v>133</v>
      </c>
      <c r="W851" s="9"/>
      <c r="X851" s="17" t="s">
        <v>133</v>
      </c>
      <c r="Y851" s="18"/>
      <c r="Z851" s="9"/>
      <c r="AA851" s="17" t="s">
        <v>133</v>
      </c>
      <c r="AB851" s="11" t="s">
        <v>193</v>
      </c>
      <c r="AC851" s="9"/>
      <c r="AD851" s="9"/>
      <c r="AE851" s="9"/>
      <c r="AF851" s="11" t="s">
        <v>194</v>
      </c>
      <c r="AG851" s="20"/>
      <c r="AH851" s="21"/>
      <c r="AI851" s="23" t="s">
        <v>90</v>
      </c>
      <c r="AJ851" s="21"/>
      <c r="AK851" s="21"/>
      <c r="AL851" s="21"/>
      <c r="AM851" s="23" t="s">
        <v>90</v>
      </c>
      <c r="AN851" s="23" t="s">
        <v>90</v>
      </c>
      <c r="AO851" s="15"/>
      <c r="AP851" s="15"/>
      <c r="AQ851" s="9"/>
      <c r="AR851" s="9"/>
      <c r="AS851" s="9"/>
      <c r="AT851" s="9"/>
      <c r="AU851" s="9"/>
      <c r="AV851" s="9"/>
      <c r="AW851" s="9"/>
      <c r="AX851" s="16"/>
      <c r="AY851" s="9"/>
      <c r="AZ851" s="9"/>
      <c r="BA851" s="9"/>
      <c r="BB851" s="9"/>
      <c r="BC851" s="11" t="s">
        <v>90</v>
      </c>
      <c r="BD851" s="9"/>
      <c r="BE851" s="9"/>
      <c r="BF851" s="9"/>
      <c r="BG851" s="9"/>
      <c r="BH851" s="9"/>
      <c r="BI851" s="9"/>
      <c r="BJ851" s="11" t="s">
        <v>7068</v>
      </c>
      <c r="BK851" s="16"/>
      <c r="BL851" s="11"/>
      <c r="BM851" s="11"/>
      <c r="BN851" s="11"/>
      <c r="BO851" s="11"/>
      <c r="BP851" s="11"/>
      <c r="BQ851" s="11"/>
      <c r="BR851" s="11"/>
      <c r="BS851" s="11"/>
      <c r="BT851" s="11"/>
      <c r="BU851" s="11"/>
      <c r="BV851" s="16"/>
      <c r="BW851" s="11"/>
      <c r="BX851" s="11"/>
      <c r="BY851" s="11"/>
      <c r="BZ851" s="11"/>
      <c r="CA851" s="11"/>
      <c r="CB851" s="11"/>
      <c r="CC851" s="11" t="s">
        <v>432</v>
      </c>
      <c r="CD851" s="11" t="s">
        <v>197</v>
      </c>
    </row>
    <row r="852" hidden="1">
      <c r="A852" s="11" t="s">
        <v>7069</v>
      </c>
      <c r="B852" s="10">
        <v>2022.0</v>
      </c>
      <c r="C852" s="11" t="s">
        <v>7070</v>
      </c>
      <c r="D852" s="11" t="s">
        <v>7071</v>
      </c>
      <c r="E852" s="9"/>
      <c r="F852" s="11" t="s">
        <v>7072</v>
      </c>
      <c r="I852" s="10">
        <v>321.0</v>
      </c>
      <c r="J852" s="10">
        <v>326.0</v>
      </c>
      <c r="K852" s="11" t="s">
        <v>7073</v>
      </c>
      <c r="M852" s="11" t="s">
        <v>7074</v>
      </c>
      <c r="N852" s="11" t="s">
        <v>7075</v>
      </c>
      <c r="O852" s="12" t="s">
        <v>7076</v>
      </c>
      <c r="P852" s="11" t="s">
        <v>7077</v>
      </c>
      <c r="Q852" s="11" t="s">
        <v>89</v>
      </c>
      <c r="R852" s="9"/>
      <c r="S852" s="9"/>
      <c r="T852" s="9"/>
      <c r="U852" s="9"/>
      <c r="V852" s="17" t="s">
        <v>133</v>
      </c>
      <c r="W852" s="11" t="s">
        <v>90</v>
      </c>
      <c r="X852" s="13" t="s">
        <v>91</v>
      </c>
      <c r="Y852" s="14"/>
      <c r="Z852" s="9"/>
      <c r="AA852" s="13" t="s">
        <v>91</v>
      </c>
      <c r="AB852" s="9"/>
      <c r="AC852" s="9"/>
      <c r="AD852" s="9"/>
      <c r="AE852" s="9"/>
      <c r="AF852" s="9"/>
      <c r="AG852" s="15"/>
      <c r="AH852" s="9"/>
      <c r="AI852" s="9"/>
      <c r="AJ852" s="9"/>
      <c r="AK852" s="9"/>
      <c r="AL852" s="9"/>
      <c r="AM852" s="9"/>
      <c r="AN852" s="9"/>
      <c r="AO852" s="15"/>
      <c r="AP852" s="15"/>
      <c r="AQ852" s="9"/>
      <c r="AR852" s="9"/>
      <c r="AS852" s="9"/>
      <c r="AT852" s="9"/>
      <c r="AU852" s="9"/>
      <c r="AV852" s="9"/>
      <c r="AW852" s="9"/>
      <c r="AX852" s="15"/>
      <c r="AY852" s="9"/>
      <c r="AZ852" s="9"/>
      <c r="BA852" s="9"/>
      <c r="BB852" s="9"/>
      <c r="BC852" s="9"/>
      <c r="BD852" s="9"/>
      <c r="BE852" s="9"/>
      <c r="BF852" s="9"/>
      <c r="BG852" s="9"/>
      <c r="BH852" s="9"/>
      <c r="BI852" s="9"/>
      <c r="BJ852" s="11"/>
      <c r="BK852" s="16"/>
      <c r="BL852" s="11"/>
      <c r="BM852" s="11"/>
      <c r="BN852" s="11"/>
      <c r="BO852" s="11"/>
      <c r="BP852" s="11"/>
      <c r="BQ852" s="11"/>
      <c r="BR852" s="11"/>
      <c r="BS852" s="11"/>
      <c r="BT852" s="11"/>
      <c r="BU852" s="11"/>
      <c r="BV852" s="16"/>
      <c r="BW852" s="11"/>
      <c r="BX852" s="11"/>
      <c r="BY852" s="11"/>
      <c r="BZ852" s="11"/>
      <c r="CA852" s="11"/>
      <c r="CB852" s="11"/>
      <c r="CC852" s="9"/>
      <c r="CD852" s="9"/>
    </row>
    <row r="853" hidden="1">
      <c r="A853" s="11" t="s">
        <v>7078</v>
      </c>
      <c r="B853" s="10">
        <v>2012.0</v>
      </c>
      <c r="C853" s="11" t="s">
        <v>7079</v>
      </c>
      <c r="D853" s="11" t="s">
        <v>7080</v>
      </c>
      <c r="E853" s="9"/>
      <c r="F853" s="11" t="s">
        <v>7081</v>
      </c>
      <c r="G853" s="10">
        <v>5.0</v>
      </c>
      <c r="H853" s="10">
        <v>12.0</v>
      </c>
      <c r="I853" s="10">
        <v>5064.0</v>
      </c>
      <c r="J853" s="10">
        <v>5085.0</v>
      </c>
      <c r="K853" s="11" t="s">
        <v>7082</v>
      </c>
      <c r="L853" s="10">
        <v>17.0</v>
      </c>
      <c r="M853" s="11" t="s">
        <v>7083</v>
      </c>
      <c r="N853" s="11" t="s">
        <v>7084</v>
      </c>
      <c r="O853" s="12" t="s">
        <v>7085</v>
      </c>
      <c r="P853" s="11" t="s">
        <v>7086</v>
      </c>
      <c r="Q853" s="11" t="s">
        <v>89</v>
      </c>
      <c r="R853" s="9"/>
      <c r="S853" s="9"/>
      <c r="T853" s="9"/>
      <c r="U853" s="9"/>
      <c r="V853" s="17" t="s">
        <v>133</v>
      </c>
      <c r="W853" s="11" t="s">
        <v>90</v>
      </c>
      <c r="X853" s="13" t="s">
        <v>91</v>
      </c>
      <c r="Y853" s="14"/>
      <c r="Z853" s="9"/>
      <c r="AA853" s="13" t="s">
        <v>91</v>
      </c>
      <c r="AB853" s="9"/>
      <c r="AC853" s="9"/>
      <c r="AD853" s="9"/>
      <c r="AE853" s="9"/>
      <c r="AF853" s="9"/>
      <c r="AG853" s="15"/>
      <c r="AH853" s="9"/>
      <c r="AI853" s="9"/>
      <c r="AJ853" s="9"/>
      <c r="AK853" s="9"/>
      <c r="AL853" s="9"/>
      <c r="AM853" s="9"/>
      <c r="AN853" s="9"/>
      <c r="AO853" s="15"/>
      <c r="AP853" s="15"/>
      <c r="AQ853" s="9"/>
      <c r="AR853" s="9"/>
      <c r="AS853" s="9"/>
      <c r="AT853" s="9"/>
      <c r="AU853" s="9"/>
      <c r="AV853" s="9"/>
      <c r="AW853" s="9"/>
      <c r="AX853" s="15"/>
      <c r="AY853" s="9"/>
      <c r="AZ853" s="9"/>
      <c r="BA853" s="9"/>
      <c r="BB853" s="9"/>
      <c r="BC853" s="9"/>
      <c r="BD853" s="9"/>
      <c r="BE853" s="9"/>
      <c r="BF853" s="9"/>
      <c r="BG853" s="9"/>
      <c r="BH853" s="9"/>
      <c r="BI853" s="9"/>
      <c r="BJ853" s="11"/>
      <c r="BK853" s="16"/>
      <c r="BL853" s="11"/>
      <c r="BM853" s="11"/>
      <c r="BN853" s="11"/>
      <c r="BO853" s="11"/>
      <c r="BP853" s="11"/>
      <c r="BQ853" s="11"/>
      <c r="BR853" s="11"/>
      <c r="BS853" s="11"/>
      <c r="BT853" s="11"/>
      <c r="BU853" s="11"/>
      <c r="BV853" s="16"/>
      <c r="BW853" s="11"/>
      <c r="BX853" s="11"/>
      <c r="BY853" s="11"/>
      <c r="BZ853" s="11"/>
      <c r="CA853" s="11"/>
      <c r="CB853" s="11"/>
      <c r="CC853" s="9"/>
      <c r="CD853" s="9"/>
    </row>
    <row r="854" hidden="1">
      <c r="A854" s="11" t="s">
        <v>7087</v>
      </c>
      <c r="B854" s="10">
        <v>2017.0</v>
      </c>
      <c r="C854" s="11" t="s">
        <v>7088</v>
      </c>
      <c r="D854" s="11" t="s">
        <v>7089</v>
      </c>
      <c r="E854" s="9"/>
      <c r="F854" s="11" t="s">
        <v>950</v>
      </c>
      <c r="G854" s="10">
        <v>18.0</v>
      </c>
      <c r="H854" s="10">
        <v>4.0</v>
      </c>
      <c r="I854" s="10">
        <v>353.0</v>
      </c>
      <c r="J854" s="10">
        <v>366.0</v>
      </c>
      <c r="K854" s="11" t="s">
        <v>7090</v>
      </c>
      <c r="L854" s="10">
        <v>7.0</v>
      </c>
      <c r="M854" s="11" t="s">
        <v>7091</v>
      </c>
      <c r="N854" s="11" t="s">
        <v>7092</v>
      </c>
      <c r="O854" s="12" t="s">
        <v>7093</v>
      </c>
      <c r="P854" s="11" t="s">
        <v>7094</v>
      </c>
      <c r="Q854" s="11" t="s">
        <v>89</v>
      </c>
      <c r="R854" s="9"/>
      <c r="S854" s="9"/>
      <c r="T854" s="9"/>
      <c r="U854" s="9"/>
      <c r="V854" s="17" t="s">
        <v>133</v>
      </c>
      <c r="W854" s="11" t="s">
        <v>90</v>
      </c>
      <c r="X854" s="13" t="s">
        <v>91</v>
      </c>
      <c r="Y854" s="14"/>
      <c r="Z854" s="9"/>
      <c r="AA854" s="13" t="s">
        <v>91</v>
      </c>
      <c r="AB854" s="9"/>
      <c r="AC854" s="9"/>
      <c r="AD854" s="9"/>
      <c r="AE854" s="9"/>
      <c r="AF854" s="9"/>
      <c r="AG854" s="15"/>
      <c r="AH854" s="9"/>
      <c r="AI854" s="9"/>
      <c r="AJ854" s="9"/>
      <c r="AK854" s="9"/>
      <c r="AL854" s="9"/>
      <c r="AM854" s="9"/>
      <c r="AN854" s="9"/>
      <c r="AO854" s="15"/>
      <c r="AP854" s="15"/>
      <c r="AQ854" s="9"/>
      <c r="AR854" s="9"/>
      <c r="AS854" s="9"/>
      <c r="AT854" s="9"/>
      <c r="AU854" s="9"/>
      <c r="AV854" s="9"/>
      <c r="AW854" s="9"/>
      <c r="AX854" s="15"/>
      <c r="AY854" s="9"/>
      <c r="AZ854" s="9"/>
      <c r="BA854" s="9"/>
      <c r="BB854" s="9"/>
      <c r="BC854" s="9"/>
      <c r="BD854" s="9"/>
      <c r="BE854" s="9"/>
      <c r="BF854" s="9"/>
      <c r="BG854" s="9"/>
      <c r="BH854" s="9"/>
      <c r="BI854" s="9"/>
      <c r="BJ854" s="11"/>
      <c r="BK854" s="16"/>
      <c r="BL854" s="11"/>
      <c r="BM854" s="11"/>
      <c r="BN854" s="11"/>
      <c r="BO854" s="11"/>
      <c r="BP854" s="11"/>
      <c r="BQ854" s="11"/>
      <c r="BR854" s="11"/>
      <c r="BS854" s="11"/>
      <c r="BT854" s="11"/>
      <c r="BU854" s="11"/>
      <c r="BV854" s="16"/>
      <c r="BW854" s="11"/>
      <c r="BX854" s="11"/>
      <c r="BY854" s="11"/>
      <c r="BZ854" s="11"/>
      <c r="CA854" s="11"/>
      <c r="CB854" s="11"/>
      <c r="CC854" s="9"/>
      <c r="CD854" s="9"/>
    </row>
    <row r="855" hidden="1">
      <c r="A855" s="11" t="s">
        <v>7095</v>
      </c>
      <c r="B855" s="10">
        <v>2020.0</v>
      </c>
      <c r="C855" s="11" t="s">
        <v>7096</v>
      </c>
      <c r="D855" s="11" t="s">
        <v>7097</v>
      </c>
      <c r="E855" s="9"/>
      <c r="F855" s="11" t="s">
        <v>2269</v>
      </c>
      <c r="G855" s="10">
        <v>34.0</v>
      </c>
      <c r="H855" s="10">
        <v>3.0</v>
      </c>
      <c r="I855" s="10">
        <v>330.0</v>
      </c>
      <c r="J855" s="10">
        <v>354.0</v>
      </c>
      <c r="K855" s="11" t="s">
        <v>7098</v>
      </c>
      <c r="M855" s="11" t="s">
        <v>7099</v>
      </c>
      <c r="N855" s="11" t="s">
        <v>7100</v>
      </c>
      <c r="O855" s="12" t="s">
        <v>7101</v>
      </c>
      <c r="P855" s="11" t="s">
        <v>7102</v>
      </c>
      <c r="Q855" s="11" t="s">
        <v>89</v>
      </c>
      <c r="R855" s="9"/>
      <c r="S855" s="9"/>
      <c r="T855" s="9"/>
      <c r="U855" s="9"/>
      <c r="V855" s="17" t="s">
        <v>133</v>
      </c>
      <c r="W855" s="11" t="s">
        <v>90</v>
      </c>
      <c r="X855" s="13" t="s">
        <v>91</v>
      </c>
      <c r="Y855" s="14"/>
      <c r="Z855" s="9"/>
      <c r="AA855" s="13" t="s">
        <v>91</v>
      </c>
      <c r="AB855" s="9"/>
      <c r="AC855" s="9"/>
      <c r="AD855" s="9"/>
      <c r="AE855" s="9"/>
      <c r="AF855" s="9"/>
      <c r="AG855" s="15"/>
      <c r="AH855" s="9"/>
      <c r="AI855" s="9"/>
      <c r="AJ855" s="9"/>
      <c r="AK855" s="9"/>
      <c r="AL855" s="9"/>
      <c r="AM855" s="9"/>
      <c r="AN855" s="9"/>
      <c r="AO855" s="15"/>
      <c r="AP855" s="15"/>
      <c r="AQ855" s="9"/>
      <c r="AR855" s="9"/>
      <c r="AS855" s="9"/>
      <c r="AT855" s="9"/>
      <c r="AU855" s="9"/>
      <c r="AV855" s="9"/>
      <c r="AW855" s="9"/>
      <c r="AX855" s="15"/>
      <c r="AY855" s="9"/>
      <c r="AZ855" s="9"/>
      <c r="BA855" s="9"/>
      <c r="BB855" s="9"/>
      <c r="BC855" s="9"/>
      <c r="BD855" s="9"/>
      <c r="BE855" s="9"/>
      <c r="BF855" s="9"/>
      <c r="BG855" s="9"/>
      <c r="BH855" s="9"/>
      <c r="BI855" s="9"/>
      <c r="BJ855" s="11"/>
      <c r="BK855" s="16"/>
      <c r="BL855" s="11"/>
      <c r="BM855" s="11"/>
      <c r="BN855" s="11"/>
      <c r="BO855" s="11"/>
      <c r="BP855" s="11"/>
      <c r="BQ855" s="11"/>
      <c r="BR855" s="11"/>
      <c r="BS855" s="11"/>
      <c r="BT855" s="11"/>
      <c r="BU855" s="11"/>
      <c r="BV855" s="16"/>
      <c r="BW855" s="11"/>
      <c r="BX855" s="11"/>
      <c r="BY855" s="11"/>
      <c r="BZ855" s="11"/>
      <c r="CA855" s="11"/>
      <c r="CB855" s="11"/>
      <c r="CC855" s="9"/>
      <c r="CD855" s="9"/>
    </row>
    <row r="856">
      <c r="A856" s="11" t="s">
        <v>7103</v>
      </c>
      <c r="B856" s="10">
        <v>2014.0</v>
      </c>
      <c r="C856" s="11" t="s">
        <v>7104</v>
      </c>
      <c r="D856" s="11" t="s">
        <v>7105</v>
      </c>
      <c r="E856" s="11" t="s">
        <v>185</v>
      </c>
      <c r="F856" s="11" t="s">
        <v>1415</v>
      </c>
      <c r="G856" s="10">
        <v>151.0</v>
      </c>
      <c r="H856" s="9"/>
      <c r="I856" s="10">
        <v>100.0</v>
      </c>
      <c r="J856" s="10">
        <v>111.0</v>
      </c>
      <c r="K856" s="11" t="s">
        <v>7106</v>
      </c>
      <c r="L856" s="10">
        <v>121.0</v>
      </c>
      <c r="M856" s="11" t="s">
        <v>7107</v>
      </c>
      <c r="N856" s="11" t="s">
        <v>7108</v>
      </c>
      <c r="O856" s="12" t="s">
        <v>7109</v>
      </c>
      <c r="P856" s="11" t="s">
        <v>7110</v>
      </c>
      <c r="Q856" s="11" t="s">
        <v>89</v>
      </c>
      <c r="R856" s="9"/>
      <c r="S856" s="9"/>
      <c r="T856" s="9"/>
      <c r="U856" s="9"/>
      <c r="V856" s="17" t="s">
        <v>133</v>
      </c>
      <c r="W856" s="9"/>
      <c r="X856" s="17" t="s">
        <v>133</v>
      </c>
      <c r="Y856" s="18"/>
      <c r="Z856" s="9"/>
      <c r="AA856" s="17" t="s">
        <v>133</v>
      </c>
      <c r="AB856" s="11" t="s">
        <v>1101</v>
      </c>
      <c r="AC856" s="9"/>
      <c r="AD856" s="9"/>
      <c r="AE856" s="9"/>
      <c r="AF856" s="11" t="s">
        <v>678</v>
      </c>
      <c r="AG856" s="22" t="s">
        <v>90</v>
      </c>
      <c r="AH856" s="21"/>
      <c r="AI856" s="23" t="s">
        <v>90</v>
      </c>
      <c r="AJ856" s="21"/>
      <c r="AK856" s="21"/>
      <c r="AL856" s="21"/>
      <c r="AM856" s="21"/>
      <c r="AN856" s="21"/>
      <c r="AO856" s="15"/>
      <c r="AP856" s="16" t="s">
        <v>90</v>
      </c>
      <c r="AQ856" s="9"/>
      <c r="AR856" s="11" t="s">
        <v>90</v>
      </c>
      <c r="AS856" s="11" t="s">
        <v>90</v>
      </c>
      <c r="AT856" s="9"/>
      <c r="AU856" s="9"/>
      <c r="AV856" s="9"/>
      <c r="AW856" s="9"/>
      <c r="AX856" s="16" t="s">
        <v>90</v>
      </c>
      <c r="AY856" s="9"/>
      <c r="AZ856" s="9"/>
      <c r="BA856" s="9"/>
      <c r="BB856" s="9"/>
      <c r="BC856" s="11" t="s">
        <v>90</v>
      </c>
      <c r="BD856" s="9"/>
      <c r="BE856" s="9"/>
      <c r="BF856" s="9"/>
      <c r="BG856" s="11" t="s">
        <v>90</v>
      </c>
      <c r="BH856" s="11" t="s">
        <v>90</v>
      </c>
      <c r="BI856" s="9"/>
      <c r="BJ856" s="11" t="s">
        <v>7111</v>
      </c>
      <c r="BK856" s="16"/>
      <c r="BL856" s="11"/>
      <c r="BM856" s="11"/>
      <c r="BN856" s="11"/>
      <c r="BO856" s="11"/>
      <c r="BP856" s="11"/>
      <c r="BQ856" s="11"/>
      <c r="BR856" s="11"/>
      <c r="BS856" s="11"/>
      <c r="BT856" s="11"/>
      <c r="BU856" s="11"/>
      <c r="BV856" s="16"/>
      <c r="BW856" s="11"/>
      <c r="BX856" s="11"/>
      <c r="BY856" s="11"/>
      <c r="BZ856" s="11"/>
      <c r="CA856" s="11"/>
      <c r="CB856" s="11"/>
      <c r="CC856" s="11" t="s">
        <v>680</v>
      </c>
      <c r="CD856" s="11" t="s">
        <v>197</v>
      </c>
    </row>
    <row r="857" hidden="1">
      <c r="A857" s="11" t="s">
        <v>3250</v>
      </c>
      <c r="B857" s="10">
        <v>2019.0</v>
      </c>
      <c r="C857" s="11" t="s">
        <v>7112</v>
      </c>
      <c r="D857" s="11" t="s">
        <v>7113</v>
      </c>
      <c r="E857" s="9"/>
      <c r="F857" s="11" t="s">
        <v>2278</v>
      </c>
      <c r="G857" s="10">
        <v>65.0</v>
      </c>
      <c r="H857" s="10">
        <v>6.0</v>
      </c>
      <c r="I857" s="10">
        <v>606.0</v>
      </c>
      <c r="J857" s="10">
        <v>608.0</v>
      </c>
      <c r="K857" s="9"/>
      <c r="L857" s="10">
        <v>0.0</v>
      </c>
      <c r="M857" s="9"/>
      <c r="N857" s="9"/>
      <c r="O857" s="12" t="s">
        <v>7114</v>
      </c>
      <c r="P857" s="11" t="s">
        <v>7115</v>
      </c>
      <c r="Q857" s="11" t="s">
        <v>125</v>
      </c>
      <c r="S857" s="9"/>
      <c r="T857" s="11" t="s">
        <v>90</v>
      </c>
      <c r="U857" s="11" t="s">
        <v>90</v>
      </c>
      <c r="V857" s="13" t="s">
        <v>91</v>
      </c>
      <c r="W857" s="9"/>
      <c r="X857" s="13" t="s">
        <v>91</v>
      </c>
      <c r="Y857" s="14"/>
      <c r="Z857" s="9"/>
      <c r="AA857" s="13" t="s">
        <v>91</v>
      </c>
      <c r="AB857" s="9"/>
      <c r="AC857" s="9"/>
      <c r="AD857" s="9"/>
      <c r="AE857" s="9"/>
      <c r="AF857" s="9"/>
      <c r="AG857" s="15"/>
      <c r="AH857" s="9"/>
      <c r="AI857" s="9"/>
      <c r="AJ857" s="9"/>
      <c r="AK857" s="9"/>
      <c r="AL857" s="9"/>
      <c r="AM857" s="9"/>
      <c r="AN857" s="9"/>
      <c r="AO857" s="15"/>
      <c r="AP857" s="15"/>
      <c r="AQ857" s="9"/>
      <c r="AR857" s="9"/>
      <c r="AS857" s="9"/>
      <c r="AT857" s="9"/>
      <c r="AU857" s="9"/>
      <c r="AV857" s="9"/>
      <c r="AW857" s="9"/>
      <c r="AX857" s="15"/>
      <c r="AY857" s="9"/>
      <c r="AZ857" s="9"/>
      <c r="BA857" s="9"/>
      <c r="BB857" s="9"/>
      <c r="BC857" s="9"/>
      <c r="BD857" s="9"/>
      <c r="BE857" s="9"/>
      <c r="BF857" s="9"/>
      <c r="BG857" s="9"/>
      <c r="BH857" s="9"/>
      <c r="BI857" s="9"/>
      <c r="BJ857" s="11"/>
      <c r="BK857" s="16"/>
      <c r="BL857" s="11"/>
      <c r="BM857" s="11"/>
      <c r="BN857" s="11"/>
      <c r="BO857" s="11"/>
      <c r="BP857" s="11"/>
      <c r="BQ857" s="11"/>
      <c r="BR857" s="11"/>
      <c r="BS857" s="11"/>
      <c r="BT857" s="11"/>
      <c r="BU857" s="11"/>
      <c r="BV857" s="16"/>
      <c r="BW857" s="11"/>
      <c r="BX857" s="11"/>
      <c r="BY857" s="11"/>
      <c r="BZ857" s="11"/>
      <c r="CA857" s="11"/>
      <c r="CB857" s="11"/>
      <c r="CC857" s="9"/>
      <c r="CD857" s="9"/>
    </row>
    <row r="858" hidden="1">
      <c r="A858" s="11" t="s">
        <v>7116</v>
      </c>
      <c r="B858" s="10">
        <v>2018.0</v>
      </c>
      <c r="C858" s="11" t="s">
        <v>7117</v>
      </c>
      <c r="D858" s="11" t="s">
        <v>7118</v>
      </c>
      <c r="E858" s="9"/>
      <c r="F858" s="11" t="s">
        <v>7119</v>
      </c>
      <c r="G858" s="10">
        <v>14.0</v>
      </c>
      <c r="H858" s="10">
        <v>1.0</v>
      </c>
      <c r="I858" s="10">
        <v>18.0</v>
      </c>
      <c r="J858" s="10">
        <v>48.0</v>
      </c>
      <c r="K858" s="11" t="s">
        <v>7120</v>
      </c>
      <c r="L858" s="10">
        <v>20.0</v>
      </c>
      <c r="M858" s="11" t="s">
        <v>7121</v>
      </c>
      <c r="N858" s="11" t="s">
        <v>7122</v>
      </c>
      <c r="O858" s="12" t="s">
        <v>7123</v>
      </c>
      <c r="P858" s="11" t="s">
        <v>7124</v>
      </c>
      <c r="Q858" s="11" t="s">
        <v>89</v>
      </c>
      <c r="R858" s="9"/>
      <c r="S858" s="9"/>
      <c r="T858" s="9"/>
      <c r="U858" s="9"/>
      <c r="V858" s="17" t="s">
        <v>133</v>
      </c>
      <c r="W858" s="11" t="s">
        <v>90</v>
      </c>
      <c r="X858" s="13" t="s">
        <v>91</v>
      </c>
      <c r="Y858" s="14"/>
      <c r="Z858" s="9"/>
      <c r="AA858" s="13" t="s">
        <v>91</v>
      </c>
      <c r="AB858" s="9"/>
      <c r="AC858" s="9"/>
      <c r="AD858" s="9"/>
      <c r="AE858" s="9"/>
      <c r="AF858" s="9"/>
      <c r="AG858" s="15"/>
      <c r="AH858" s="9"/>
      <c r="AI858" s="9"/>
      <c r="AJ858" s="9"/>
      <c r="AK858" s="9"/>
      <c r="AL858" s="9"/>
      <c r="AM858" s="9"/>
      <c r="AN858" s="9"/>
      <c r="AO858" s="15"/>
      <c r="AP858" s="15"/>
      <c r="AQ858" s="9"/>
      <c r="AR858" s="9"/>
      <c r="AS858" s="9"/>
      <c r="AT858" s="9"/>
      <c r="AU858" s="9"/>
      <c r="AV858" s="9"/>
      <c r="AW858" s="9"/>
      <c r="AX858" s="15"/>
      <c r="AY858" s="9"/>
      <c r="AZ858" s="9"/>
      <c r="BA858" s="9"/>
      <c r="BB858" s="9"/>
      <c r="BC858" s="9"/>
      <c r="BD858" s="9"/>
      <c r="BE858" s="9"/>
      <c r="BF858" s="9"/>
      <c r="BG858" s="9"/>
      <c r="BH858" s="9"/>
      <c r="BI858" s="9"/>
      <c r="BJ858" s="11"/>
      <c r="BK858" s="16"/>
      <c r="BL858" s="11"/>
      <c r="BM858" s="11"/>
      <c r="BN858" s="11"/>
      <c r="BO858" s="11"/>
      <c r="BP858" s="11"/>
      <c r="BQ858" s="11"/>
      <c r="BR858" s="11"/>
      <c r="BS858" s="11"/>
      <c r="BT858" s="11"/>
      <c r="BU858" s="11"/>
      <c r="BV858" s="16"/>
      <c r="BW858" s="11"/>
      <c r="BX858" s="11"/>
      <c r="BY858" s="11"/>
      <c r="BZ858" s="11"/>
      <c r="CA858" s="11"/>
      <c r="CB858" s="11"/>
      <c r="CC858" s="9"/>
      <c r="CD858" s="9"/>
    </row>
    <row r="859" hidden="1">
      <c r="A859" s="11" t="s">
        <v>7125</v>
      </c>
      <c r="B859" s="10">
        <v>2020.0</v>
      </c>
      <c r="C859" s="11" t="s">
        <v>7126</v>
      </c>
      <c r="D859" s="11" t="s">
        <v>7127</v>
      </c>
      <c r="E859" s="9"/>
      <c r="F859" s="11" t="s">
        <v>5765</v>
      </c>
      <c r="H859" s="9"/>
      <c r="I859" s="9"/>
      <c r="J859" s="9"/>
      <c r="K859" s="11" t="s">
        <v>7128</v>
      </c>
      <c r="L859" s="10">
        <v>7.0</v>
      </c>
      <c r="M859" s="11" t="s">
        <v>7129</v>
      </c>
      <c r="N859" s="11" t="s">
        <v>7130</v>
      </c>
      <c r="O859" s="12" t="s">
        <v>7131</v>
      </c>
      <c r="P859" s="11" t="s">
        <v>7132</v>
      </c>
      <c r="Q859" s="11" t="s">
        <v>89</v>
      </c>
      <c r="R859" s="9"/>
      <c r="S859" s="9"/>
      <c r="T859" s="9"/>
      <c r="U859" s="9"/>
      <c r="V859" s="17" t="s">
        <v>133</v>
      </c>
      <c r="W859" s="11" t="s">
        <v>90</v>
      </c>
      <c r="X859" s="13" t="s">
        <v>91</v>
      </c>
      <c r="Y859" s="14"/>
      <c r="Z859" s="9"/>
      <c r="AA859" s="13" t="s">
        <v>91</v>
      </c>
      <c r="AB859" s="9"/>
      <c r="AC859" s="9"/>
      <c r="AD859" s="9"/>
      <c r="AE859" s="9"/>
      <c r="AF859" s="9"/>
      <c r="AG859" s="15"/>
      <c r="AH859" s="9"/>
      <c r="AI859" s="9"/>
      <c r="AJ859" s="9"/>
      <c r="AK859" s="9"/>
      <c r="AL859" s="9"/>
      <c r="AM859" s="9"/>
      <c r="AN859" s="9"/>
      <c r="AO859" s="15"/>
      <c r="AP859" s="15"/>
      <c r="AQ859" s="9"/>
      <c r="AR859" s="9"/>
      <c r="AS859" s="9"/>
      <c r="AT859" s="9"/>
      <c r="AU859" s="9"/>
      <c r="AV859" s="9"/>
      <c r="AW859" s="9"/>
      <c r="AX859" s="15"/>
      <c r="AY859" s="9"/>
      <c r="AZ859" s="9"/>
      <c r="BA859" s="9"/>
      <c r="BB859" s="9"/>
      <c r="BC859" s="9"/>
      <c r="BD859" s="9"/>
      <c r="BE859" s="9"/>
      <c r="BF859" s="9"/>
      <c r="BG859" s="9"/>
      <c r="BH859" s="9"/>
      <c r="BI859" s="9"/>
      <c r="BJ859" s="11"/>
      <c r="BK859" s="16"/>
      <c r="BL859" s="11"/>
      <c r="BM859" s="11"/>
      <c r="BN859" s="11"/>
      <c r="BO859" s="11"/>
      <c r="BP859" s="11"/>
      <c r="BQ859" s="11"/>
      <c r="BR859" s="11"/>
      <c r="BS859" s="11"/>
      <c r="BT859" s="11"/>
      <c r="BU859" s="11"/>
      <c r="BV859" s="16"/>
      <c r="BW859" s="11"/>
      <c r="BX859" s="11"/>
      <c r="BY859" s="11"/>
      <c r="BZ859" s="11"/>
      <c r="CA859" s="11"/>
      <c r="CB859" s="11"/>
      <c r="CC859" s="9"/>
      <c r="CD859" s="9"/>
    </row>
    <row r="860">
      <c r="A860" s="11" t="s">
        <v>7133</v>
      </c>
      <c r="B860" s="10">
        <v>2015.0</v>
      </c>
      <c r="C860" s="11" t="s">
        <v>7134</v>
      </c>
      <c r="D860" s="11" t="s">
        <v>7135</v>
      </c>
      <c r="E860" s="11" t="s">
        <v>185</v>
      </c>
      <c r="F860" s="11" t="s">
        <v>395</v>
      </c>
      <c r="G860" s="10">
        <v>84.0</v>
      </c>
      <c r="H860" s="9"/>
      <c r="I860" s="10">
        <v>43.0</v>
      </c>
      <c r="J860" s="10">
        <v>55.0</v>
      </c>
      <c r="K860" s="11" t="s">
        <v>7136</v>
      </c>
      <c r="L860" s="10">
        <v>29.0</v>
      </c>
      <c r="M860" s="11" t="s">
        <v>7137</v>
      </c>
      <c r="N860" s="11" t="s">
        <v>7138</v>
      </c>
      <c r="O860" s="12" t="s">
        <v>7139</v>
      </c>
      <c r="P860" s="11" t="s">
        <v>7140</v>
      </c>
      <c r="Q860" s="11" t="s">
        <v>89</v>
      </c>
      <c r="R860" s="9"/>
      <c r="S860" s="9"/>
      <c r="T860" s="9"/>
      <c r="U860" s="9"/>
      <c r="V860" s="17" t="s">
        <v>133</v>
      </c>
      <c r="W860" s="9"/>
      <c r="X860" s="17" t="s">
        <v>133</v>
      </c>
      <c r="Y860" s="18"/>
      <c r="Z860" s="9"/>
      <c r="AA860" s="17" t="s">
        <v>133</v>
      </c>
      <c r="AB860" s="11" t="s">
        <v>677</v>
      </c>
      <c r="AC860" s="11"/>
      <c r="AD860" s="9"/>
      <c r="AE860" s="9"/>
      <c r="AF860" s="11" t="s">
        <v>194</v>
      </c>
      <c r="AG860" s="20"/>
      <c r="AH860" s="21"/>
      <c r="AI860" s="23" t="s">
        <v>90</v>
      </c>
      <c r="AJ860" s="21"/>
      <c r="AK860" s="23" t="s">
        <v>90</v>
      </c>
      <c r="AL860" s="21"/>
      <c r="AM860" s="21"/>
      <c r="AN860" s="23" t="s">
        <v>90</v>
      </c>
      <c r="AO860" s="15"/>
      <c r="AP860" s="15"/>
      <c r="AQ860" s="9"/>
      <c r="AR860" s="11" t="s">
        <v>90</v>
      </c>
      <c r="AS860" s="9"/>
      <c r="AT860" s="9"/>
      <c r="AU860" s="9"/>
      <c r="AV860" s="9"/>
      <c r="AW860" s="9"/>
      <c r="AX860" s="15"/>
      <c r="AY860" s="9"/>
      <c r="AZ860" s="9"/>
      <c r="BA860" s="9"/>
      <c r="BB860" s="9"/>
      <c r="BC860" s="11" t="s">
        <v>90</v>
      </c>
      <c r="BD860" s="9"/>
      <c r="BE860" s="11" t="s">
        <v>90</v>
      </c>
      <c r="BF860" s="9"/>
      <c r="BG860" s="11"/>
      <c r="BH860" s="9"/>
      <c r="BI860" s="9"/>
      <c r="BJ860" s="11" t="s">
        <v>7141</v>
      </c>
      <c r="BK860" s="16"/>
      <c r="BL860" s="11"/>
      <c r="BM860" s="11"/>
      <c r="BN860" s="11"/>
      <c r="BO860" s="11"/>
      <c r="BP860" s="11"/>
      <c r="BQ860" s="11"/>
      <c r="BR860" s="11"/>
      <c r="BS860" s="11"/>
      <c r="BT860" s="11"/>
      <c r="BU860" s="11"/>
      <c r="BV860" s="16"/>
      <c r="BW860" s="11"/>
      <c r="BX860" s="11"/>
      <c r="BY860" s="11"/>
      <c r="BZ860" s="11"/>
      <c r="CA860" s="11"/>
      <c r="CB860" s="11"/>
      <c r="CC860" s="11" t="s">
        <v>432</v>
      </c>
      <c r="CD860" s="11" t="s">
        <v>197</v>
      </c>
    </row>
    <row r="861" hidden="1">
      <c r="A861" s="11" t="s">
        <v>7142</v>
      </c>
      <c r="B861" s="10">
        <v>2021.0</v>
      </c>
      <c r="C861" s="11" t="s">
        <v>7143</v>
      </c>
      <c r="D861" s="11" t="s">
        <v>7144</v>
      </c>
      <c r="E861" s="9"/>
      <c r="F861" s="11" t="s">
        <v>763</v>
      </c>
      <c r="G861" s="10">
        <v>60.0</v>
      </c>
      <c r="H861" s="9"/>
      <c r="I861" s="10">
        <v>903.0</v>
      </c>
      <c r="J861" s="10">
        <v>919.0</v>
      </c>
      <c r="K861" s="11" t="s">
        <v>7145</v>
      </c>
      <c r="L861" s="10">
        <v>24.0</v>
      </c>
      <c r="M861" s="11" t="s">
        <v>7146</v>
      </c>
      <c r="N861" s="11" t="s">
        <v>7147</v>
      </c>
      <c r="O861" s="12" t="s">
        <v>7148</v>
      </c>
      <c r="P861" s="11" t="s">
        <v>7149</v>
      </c>
      <c r="Q861" s="11" t="s">
        <v>89</v>
      </c>
      <c r="R861" s="9"/>
      <c r="S861" s="9"/>
      <c r="T861" s="9"/>
      <c r="U861" s="9"/>
      <c r="V861" s="17" t="s">
        <v>133</v>
      </c>
      <c r="W861" s="9"/>
      <c r="X861" s="17" t="s">
        <v>133</v>
      </c>
      <c r="Y861" s="19" t="s">
        <v>90</v>
      </c>
      <c r="Z861" s="9"/>
      <c r="AA861" s="13" t="s">
        <v>91</v>
      </c>
      <c r="AB861" s="9"/>
      <c r="AC861" s="9"/>
      <c r="AD861" s="9"/>
      <c r="AE861" s="9"/>
      <c r="AF861" s="9"/>
      <c r="AG861" s="15"/>
      <c r="AH861" s="9"/>
      <c r="AI861" s="9"/>
      <c r="AJ861" s="9"/>
      <c r="AK861" s="9"/>
      <c r="AL861" s="9"/>
      <c r="AM861" s="9"/>
      <c r="AN861" s="9"/>
      <c r="AO861" s="15"/>
      <c r="AP861" s="15"/>
      <c r="AQ861" s="9"/>
      <c r="AR861" s="9"/>
      <c r="AS861" s="9"/>
      <c r="AT861" s="9"/>
      <c r="AU861" s="9"/>
      <c r="AV861" s="9"/>
      <c r="AW861" s="9"/>
      <c r="AX861" s="15"/>
      <c r="AY861" s="9"/>
      <c r="AZ861" s="9"/>
      <c r="BA861" s="9"/>
      <c r="BB861" s="9"/>
      <c r="BC861" s="9"/>
      <c r="BD861" s="9"/>
      <c r="BE861" s="9"/>
      <c r="BF861" s="9"/>
      <c r="BG861" s="9"/>
      <c r="BH861" s="9"/>
      <c r="BI861" s="9"/>
      <c r="BJ861" s="11"/>
      <c r="BK861" s="16"/>
      <c r="BL861" s="11"/>
      <c r="BM861" s="11"/>
      <c r="BN861" s="11"/>
      <c r="BO861" s="11"/>
      <c r="BP861" s="11"/>
      <c r="BQ861" s="11"/>
      <c r="BR861" s="11"/>
      <c r="BS861" s="11"/>
      <c r="BT861" s="11"/>
      <c r="BU861" s="11"/>
      <c r="BV861" s="16"/>
      <c r="BW861" s="11"/>
      <c r="BX861" s="11"/>
      <c r="BY861" s="11"/>
      <c r="BZ861" s="11"/>
      <c r="CA861" s="11"/>
      <c r="CB861" s="11"/>
      <c r="CC861" s="9"/>
      <c r="CD861" s="9"/>
    </row>
    <row r="862" hidden="1">
      <c r="A862" s="11" t="s">
        <v>7150</v>
      </c>
      <c r="B862" s="10">
        <v>2019.0</v>
      </c>
      <c r="C862" s="11" t="s">
        <v>7151</v>
      </c>
      <c r="D862" s="11" t="s">
        <v>7152</v>
      </c>
      <c r="E862" s="9"/>
      <c r="F862" s="11" t="s">
        <v>7153</v>
      </c>
      <c r="G862" s="10">
        <v>22.0</v>
      </c>
      <c r="H862" s="10">
        <v>1.0</v>
      </c>
      <c r="I862" s="9"/>
      <c r="J862" s="9"/>
      <c r="K862" s="9"/>
      <c r="L862" s="10">
        <v>5.0</v>
      </c>
      <c r="M862" s="11" t="s">
        <v>7154</v>
      </c>
      <c r="N862" s="11" t="s">
        <v>7155</v>
      </c>
      <c r="O862" s="12" t="s">
        <v>7156</v>
      </c>
      <c r="P862" s="11" t="s">
        <v>7157</v>
      </c>
      <c r="Q862" s="11" t="s">
        <v>89</v>
      </c>
      <c r="R862" s="9"/>
      <c r="S862" s="9"/>
      <c r="T862" s="9"/>
      <c r="U862" s="9"/>
      <c r="V862" s="17" t="s">
        <v>133</v>
      </c>
      <c r="W862" s="11" t="s">
        <v>90</v>
      </c>
      <c r="X862" s="13" t="s">
        <v>91</v>
      </c>
      <c r="Y862" s="14"/>
      <c r="Z862" s="9"/>
      <c r="AA862" s="13" t="s">
        <v>91</v>
      </c>
      <c r="AB862" s="9"/>
      <c r="AC862" s="9"/>
      <c r="AD862" s="9"/>
      <c r="AE862" s="9"/>
      <c r="AF862" s="9"/>
      <c r="AG862" s="15"/>
      <c r="AH862" s="9"/>
      <c r="AI862" s="9"/>
      <c r="AJ862" s="9"/>
      <c r="AK862" s="9"/>
      <c r="AL862" s="9"/>
      <c r="AM862" s="9"/>
      <c r="AN862" s="9"/>
      <c r="AO862" s="15"/>
      <c r="AP862" s="15"/>
      <c r="AQ862" s="9"/>
      <c r="AR862" s="9"/>
      <c r="AS862" s="9"/>
      <c r="AT862" s="9"/>
      <c r="AU862" s="9"/>
      <c r="AV862" s="9"/>
      <c r="AW862" s="9"/>
      <c r="AX862" s="15"/>
      <c r="AY862" s="9"/>
      <c r="AZ862" s="9"/>
      <c r="BA862" s="9"/>
      <c r="BB862" s="9"/>
      <c r="BC862" s="9"/>
      <c r="BD862" s="9"/>
      <c r="BE862" s="9"/>
      <c r="BF862" s="9"/>
      <c r="BG862" s="9"/>
      <c r="BH862" s="9"/>
      <c r="BI862" s="9"/>
      <c r="BJ862" s="11"/>
      <c r="BK862" s="16"/>
      <c r="BL862" s="11"/>
      <c r="BM862" s="11"/>
      <c r="BN862" s="11"/>
      <c r="BO862" s="11"/>
      <c r="BP862" s="11"/>
      <c r="BQ862" s="11"/>
      <c r="BR862" s="11"/>
      <c r="BS862" s="11"/>
      <c r="BT862" s="11"/>
      <c r="BU862" s="11"/>
      <c r="BV862" s="16"/>
      <c r="BW862" s="11"/>
      <c r="BX862" s="11"/>
      <c r="BY862" s="11"/>
      <c r="BZ862" s="11"/>
      <c r="CA862" s="11"/>
      <c r="CB862" s="11"/>
      <c r="CC862" s="9"/>
      <c r="CD862" s="9"/>
    </row>
    <row r="863" hidden="1">
      <c r="A863" s="11" t="s">
        <v>7158</v>
      </c>
      <c r="B863" s="10">
        <v>2013.0</v>
      </c>
      <c r="C863" s="11" t="s">
        <v>357</v>
      </c>
      <c r="D863" s="11" t="s">
        <v>7159</v>
      </c>
      <c r="E863" s="9"/>
      <c r="F863" s="11" t="s">
        <v>2939</v>
      </c>
      <c r="G863" s="10">
        <v>19.0</v>
      </c>
      <c r="H863" s="10">
        <v>6.0</v>
      </c>
      <c r="I863" s="10">
        <v>933.0</v>
      </c>
      <c r="J863" s="10">
        <v>946.0</v>
      </c>
      <c r="K863" s="11" t="s">
        <v>360</v>
      </c>
      <c r="L863" s="10">
        <v>10.0</v>
      </c>
      <c r="M863" s="11" t="s">
        <v>7160</v>
      </c>
      <c r="N863" s="11" t="s">
        <v>7161</v>
      </c>
      <c r="O863" s="12" t="s">
        <v>7162</v>
      </c>
      <c r="P863" s="11" t="s">
        <v>7163</v>
      </c>
      <c r="Q863" s="11" t="s">
        <v>89</v>
      </c>
      <c r="R863" s="9"/>
      <c r="S863" s="9"/>
      <c r="T863" s="9"/>
      <c r="U863" s="9"/>
      <c r="V863" s="17" t="s">
        <v>133</v>
      </c>
      <c r="W863" s="11" t="s">
        <v>90</v>
      </c>
      <c r="X863" s="13" t="s">
        <v>91</v>
      </c>
      <c r="Y863" s="14"/>
      <c r="Z863" s="9"/>
      <c r="AA863" s="13" t="s">
        <v>91</v>
      </c>
      <c r="AB863" s="9"/>
      <c r="AC863" s="9"/>
      <c r="AD863" s="9"/>
      <c r="AE863" s="9"/>
      <c r="AF863" s="9"/>
      <c r="AG863" s="15"/>
      <c r="AH863" s="9"/>
      <c r="AI863" s="9"/>
      <c r="AJ863" s="9"/>
      <c r="AK863" s="9"/>
      <c r="AL863" s="9"/>
      <c r="AM863" s="9"/>
      <c r="AN863" s="9"/>
      <c r="AO863" s="15"/>
      <c r="AP863" s="15"/>
      <c r="AQ863" s="9"/>
      <c r="AR863" s="9"/>
      <c r="AS863" s="9"/>
      <c r="AT863" s="9"/>
      <c r="AU863" s="9"/>
      <c r="AV863" s="9"/>
      <c r="AW863" s="9"/>
      <c r="AX863" s="15"/>
      <c r="AY863" s="9"/>
      <c r="AZ863" s="9"/>
      <c r="BA863" s="9"/>
      <c r="BB863" s="9"/>
      <c r="BC863" s="9"/>
      <c r="BD863" s="9"/>
      <c r="BE863" s="9"/>
      <c r="BF863" s="9"/>
      <c r="BG863" s="9"/>
      <c r="BH863" s="9"/>
      <c r="BI863" s="9"/>
      <c r="BJ863" s="11"/>
      <c r="BK863" s="16"/>
      <c r="BL863" s="11"/>
      <c r="BM863" s="11"/>
      <c r="BN863" s="11"/>
      <c r="BO863" s="11"/>
      <c r="BP863" s="11"/>
      <c r="BQ863" s="11"/>
      <c r="BR863" s="11"/>
      <c r="BS863" s="11"/>
      <c r="BT863" s="11"/>
      <c r="BU863" s="11"/>
      <c r="BV863" s="16"/>
      <c r="BW863" s="11"/>
      <c r="BX863" s="11"/>
      <c r="BY863" s="11"/>
      <c r="BZ863" s="11"/>
      <c r="CA863" s="11"/>
      <c r="CB863" s="11"/>
      <c r="CC863" s="9"/>
      <c r="CD863" s="9"/>
    </row>
    <row r="864" hidden="1">
      <c r="A864" s="9"/>
      <c r="B864" s="10">
        <v>2020.0</v>
      </c>
      <c r="C864" s="11" t="s">
        <v>7164</v>
      </c>
      <c r="D864" s="11" t="s">
        <v>7165</v>
      </c>
      <c r="E864" s="9"/>
      <c r="F864" s="11" t="s">
        <v>2577</v>
      </c>
      <c r="G864" s="10">
        <v>9.0</v>
      </c>
      <c r="H864" s="10">
        <v>1.0</v>
      </c>
      <c r="I864" s="10">
        <v>97.0</v>
      </c>
      <c r="J864" s="10">
        <v>105.0</v>
      </c>
      <c r="K864" s="11" t="s">
        <v>7166</v>
      </c>
      <c r="L864" s="10">
        <v>7.0</v>
      </c>
      <c r="M864" s="11" t="s">
        <v>7167</v>
      </c>
      <c r="N864" s="11" t="s">
        <v>7168</v>
      </c>
      <c r="O864" s="12" t="s">
        <v>7169</v>
      </c>
      <c r="P864" s="11" t="s">
        <v>7170</v>
      </c>
      <c r="Q864" s="11" t="s">
        <v>89</v>
      </c>
      <c r="R864" s="9"/>
      <c r="S864" s="9"/>
      <c r="T864" s="9"/>
      <c r="U864" s="9"/>
      <c r="V864" s="17" t="s">
        <v>133</v>
      </c>
      <c r="W864" s="11" t="s">
        <v>90</v>
      </c>
      <c r="X864" s="13" t="s">
        <v>91</v>
      </c>
      <c r="Y864" s="14"/>
      <c r="Z864" s="9"/>
      <c r="AA864" s="13" t="s">
        <v>91</v>
      </c>
      <c r="AB864" s="9"/>
      <c r="AC864" s="9"/>
      <c r="AD864" s="9"/>
      <c r="AE864" s="9"/>
      <c r="AF864" s="9"/>
      <c r="AG864" s="15"/>
      <c r="AH864" s="9"/>
      <c r="AI864" s="9"/>
      <c r="AJ864" s="9"/>
      <c r="AK864" s="9"/>
      <c r="AL864" s="9"/>
      <c r="AM864" s="9"/>
      <c r="AN864" s="9"/>
      <c r="AO864" s="15"/>
      <c r="AP864" s="15"/>
      <c r="AQ864" s="9"/>
      <c r="AR864" s="9"/>
      <c r="AS864" s="9"/>
      <c r="AT864" s="9"/>
      <c r="AU864" s="9"/>
      <c r="AV864" s="9"/>
      <c r="AW864" s="9"/>
      <c r="AX864" s="15"/>
      <c r="AY864" s="9"/>
      <c r="AZ864" s="9"/>
      <c r="BA864" s="9"/>
      <c r="BB864" s="9"/>
      <c r="BC864" s="9"/>
      <c r="BD864" s="9"/>
      <c r="BE864" s="9"/>
      <c r="BF864" s="9"/>
      <c r="BG864" s="9"/>
      <c r="BH864" s="9"/>
      <c r="BI864" s="9"/>
      <c r="BJ864" s="11"/>
      <c r="BK864" s="16"/>
      <c r="BL864" s="11"/>
      <c r="BM864" s="11"/>
      <c r="BN864" s="11"/>
      <c r="BO864" s="11"/>
      <c r="BP864" s="11"/>
      <c r="BQ864" s="11"/>
      <c r="BR864" s="11"/>
      <c r="BS864" s="11"/>
      <c r="BT864" s="11"/>
      <c r="BU864" s="11"/>
      <c r="BV864" s="16"/>
      <c r="BW864" s="11"/>
      <c r="BX864" s="11"/>
      <c r="BY864" s="11"/>
      <c r="BZ864" s="11"/>
      <c r="CA864" s="11"/>
      <c r="CB864" s="11"/>
      <c r="CC864" s="9"/>
      <c r="CD864" s="9"/>
    </row>
    <row r="865" hidden="1">
      <c r="A865" s="11" t="s">
        <v>7171</v>
      </c>
      <c r="B865" s="10">
        <v>2020.0</v>
      </c>
      <c r="C865" s="11" t="s">
        <v>7172</v>
      </c>
      <c r="D865" s="11" t="s">
        <v>7173</v>
      </c>
      <c r="E865" s="9"/>
      <c r="F865" s="11" t="s">
        <v>7174</v>
      </c>
      <c r="G865" s="10">
        <v>92.0</v>
      </c>
      <c r="H865" s="10">
        <v>12.0</v>
      </c>
      <c r="I865" s="10">
        <v>2041.0</v>
      </c>
      <c r="J865" s="10">
        <v>2045.0</v>
      </c>
      <c r="K865" s="11" t="s">
        <v>7175</v>
      </c>
      <c r="L865" s="10">
        <v>0.0</v>
      </c>
      <c r="M865" s="11" t="s">
        <v>7176</v>
      </c>
      <c r="N865" s="11" t="s">
        <v>7177</v>
      </c>
      <c r="O865" s="12" t="s">
        <v>7178</v>
      </c>
      <c r="P865" s="11" t="s">
        <v>7179</v>
      </c>
      <c r="Q865" s="11" t="s">
        <v>125</v>
      </c>
      <c r="S865" s="9"/>
      <c r="T865" s="9"/>
      <c r="U865" s="11" t="s">
        <v>90</v>
      </c>
      <c r="V865" s="13" t="s">
        <v>91</v>
      </c>
      <c r="W865" s="9"/>
      <c r="X865" s="13" t="s">
        <v>91</v>
      </c>
      <c r="Y865" s="14"/>
      <c r="Z865" s="9"/>
      <c r="AA865" s="13" t="s">
        <v>91</v>
      </c>
      <c r="AB865" s="9"/>
      <c r="AC865" s="9"/>
      <c r="AD865" s="9"/>
      <c r="AE865" s="9"/>
      <c r="AF865" s="9"/>
      <c r="AG865" s="15"/>
      <c r="AH865" s="9"/>
      <c r="AI865" s="9"/>
      <c r="AJ865" s="9"/>
      <c r="AK865" s="9"/>
      <c r="AL865" s="9"/>
      <c r="AM865" s="9"/>
      <c r="AN865" s="9"/>
      <c r="AO865" s="15"/>
      <c r="AP865" s="15"/>
      <c r="AQ865" s="9"/>
      <c r="AR865" s="9"/>
      <c r="AS865" s="9"/>
      <c r="AT865" s="9"/>
      <c r="AU865" s="9"/>
      <c r="AV865" s="9"/>
      <c r="AW865" s="9"/>
      <c r="AX865" s="15"/>
      <c r="AY865" s="9"/>
      <c r="AZ865" s="9"/>
      <c r="BA865" s="9"/>
      <c r="BB865" s="9"/>
      <c r="BC865" s="9"/>
      <c r="BD865" s="9"/>
      <c r="BE865" s="9"/>
      <c r="BF865" s="9"/>
      <c r="BG865" s="9"/>
      <c r="BH865" s="9"/>
      <c r="BI865" s="9"/>
      <c r="BJ865" s="11"/>
      <c r="BK865" s="16"/>
      <c r="BL865" s="11"/>
      <c r="BM865" s="11"/>
      <c r="BN865" s="11"/>
      <c r="BO865" s="11"/>
      <c r="BP865" s="11"/>
      <c r="BQ865" s="11"/>
      <c r="BR865" s="11"/>
      <c r="BS865" s="11"/>
      <c r="BT865" s="11"/>
      <c r="BU865" s="11"/>
      <c r="BV865" s="16"/>
      <c r="BW865" s="11"/>
      <c r="BX865" s="11"/>
      <c r="BY865" s="11"/>
      <c r="BZ865" s="11"/>
      <c r="CA865" s="11"/>
      <c r="CB865" s="11"/>
      <c r="CC865" s="9"/>
      <c r="CD865" s="9"/>
    </row>
    <row r="866" hidden="1">
      <c r="A866" s="11" t="s">
        <v>7171</v>
      </c>
      <c r="B866" s="10">
        <v>2020.0</v>
      </c>
      <c r="C866" s="11" t="s">
        <v>7180</v>
      </c>
      <c r="D866" s="11" t="s">
        <v>7173</v>
      </c>
      <c r="E866" s="9"/>
      <c r="F866" s="11" t="s">
        <v>626</v>
      </c>
      <c r="G866" s="10">
        <v>92.0</v>
      </c>
      <c r="H866" s="10">
        <v>12.0</v>
      </c>
      <c r="I866" s="10">
        <v>2041.0</v>
      </c>
      <c r="J866" s="10">
        <v>2045.0</v>
      </c>
      <c r="K866" s="11" t="s">
        <v>7175</v>
      </c>
      <c r="L866" s="10">
        <v>1.0</v>
      </c>
      <c r="M866" s="11" t="s">
        <v>7181</v>
      </c>
      <c r="N866" s="11" t="s">
        <v>7182</v>
      </c>
      <c r="O866" s="12" t="s">
        <v>7183</v>
      </c>
      <c r="P866" s="11" t="s">
        <v>7184</v>
      </c>
      <c r="Q866" s="11" t="s">
        <v>89</v>
      </c>
      <c r="R866" s="9"/>
      <c r="S866" s="9"/>
      <c r="T866" s="9"/>
      <c r="U866" s="9"/>
      <c r="V866" s="17" t="s">
        <v>133</v>
      </c>
      <c r="W866" s="11" t="s">
        <v>90</v>
      </c>
      <c r="X866" s="13" t="s">
        <v>91</v>
      </c>
      <c r="Y866" s="14"/>
      <c r="Z866" s="9"/>
      <c r="AA866" s="13" t="s">
        <v>91</v>
      </c>
      <c r="AB866" s="9"/>
      <c r="AC866" s="9"/>
      <c r="AD866" s="9"/>
      <c r="AE866" s="9"/>
      <c r="AF866" s="9"/>
      <c r="AG866" s="15"/>
      <c r="AH866" s="9"/>
      <c r="AI866" s="9"/>
      <c r="AJ866" s="9"/>
      <c r="AK866" s="9"/>
      <c r="AL866" s="9"/>
      <c r="AM866" s="9"/>
      <c r="AN866" s="9"/>
      <c r="AO866" s="15"/>
      <c r="AP866" s="15"/>
      <c r="AQ866" s="9"/>
      <c r="AR866" s="9"/>
      <c r="AS866" s="9"/>
      <c r="AT866" s="9"/>
      <c r="AU866" s="9"/>
      <c r="AV866" s="9"/>
      <c r="AW866" s="9"/>
      <c r="AX866" s="15"/>
      <c r="AY866" s="9"/>
      <c r="AZ866" s="9"/>
      <c r="BA866" s="9"/>
      <c r="BB866" s="9"/>
      <c r="BC866" s="9"/>
      <c r="BD866" s="9"/>
      <c r="BE866" s="9"/>
      <c r="BF866" s="9"/>
      <c r="BG866" s="9"/>
      <c r="BH866" s="9"/>
      <c r="BI866" s="9"/>
      <c r="BJ866" s="11"/>
      <c r="BK866" s="16"/>
      <c r="BL866" s="11"/>
      <c r="BM866" s="11"/>
      <c r="BN866" s="11"/>
      <c r="BO866" s="11"/>
      <c r="BP866" s="11"/>
      <c r="BQ866" s="11"/>
      <c r="BR866" s="11"/>
      <c r="BS866" s="11"/>
      <c r="BT866" s="11"/>
      <c r="BU866" s="11"/>
      <c r="BV866" s="16"/>
      <c r="BW866" s="11"/>
      <c r="BX866" s="11"/>
      <c r="BY866" s="11"/>
      <c r="BZ866" s="11"/>
      <c r="CA866" s="11"/>
      <c r="CB866" s="11"/>
      <c r="CC866" s="9"/>
      <c r="CD866" s="9"/>
    </row>
    <row r="867" hidden="1">
      <c r="A867" s="11" t="s">
        <v>7185</v>
      </c>
      <c r="B867" s="10">
        <v>2020.0</v>
      </c>
      <c r="C867" s="11" t="s">
        <v>7186</v>
      </c>
      <c r="D867" s="11" t="s">
        <v>7187</v>
      </c>
      <c r="E867" s="9"/>
      <c r="F867" s="11" t="s">
        <v>4016</v>
      </c>
      <c r="G867" s="10">
        <v>20.0</v>
      </c>
      <c r="H867" s="10">
        <v>4.0</v>
      </c>
      <c r="I867" s="10">
        <v>2497.0</v>
      </c>
      <c r="J867" s="10">
        <v>2517.0</v>
      </c>
      <c r="K867" s="11" t="s">
        <v>7188</v>
      </c>
      <c r="L867" s="10">
        <v>9.0</v>
      </c>
      <c r="M867" s="11" t="s">
        <v>577</v>
      </c>
      <c r="N867" s="11" t="s">
        <v>7189</v>
      </c>
      <c r="O867" s="12" t="s">
        <v>7190</v>
      </c>
      <c r="P867" s="11" t="s">
        <v>7191</v>
      </c>
      <c r="Q867" s="11" t="s">
        <v>89</v>
      </c>
      <c r="R867" s="9"/>
      <c r="S867" s="9"/>
      <c r="T867" s="9"/>
      <c r="U867" s="9"/>
      <c r="V867" s="17" t="s">
        <v>133</v>
      </c>
      <c r="W867" s="9"/>
      <c r="X867" s="17" t="s">
        <v>133</v>
      </c>
      <c r="Y867" s="18"/>
      <c r="Z867" s="11" t="s">
        <v>90</v>
      </c>
      <c r="AA867" s="13" t="s">
        <v>91</v>
      </c>
      <c r="AB867" s="9"/>
      <c r="AC867" s="9"/>
      <c r="AD867" s="9"/>
      <c r="AE867" s="9"/>
      <c r="AF867" s="9"/>
      <c r="AG867" s="15"/>
      <c r="AH867" s="9"/>
      <c r="AI867" s="9"/>
      <c r="AJ867" s="9"/>
      <c r="AK867" s="9"/>
      <c r="AL867" s="9"/>
      <c r="AM867" s="9"/>
      <c r="AN867" s="9"/>
      <c r="AO867" s="15"/>
      <c r="AP867" s="15"/>
      <c r="AQ867" s="9"/>
      <c r="AR867" s="9"/>
      <c r="AS867" s="9"/>
      <c r="AT867" s="9"/>
      <c r="AU867" s="9"/>
      <c r="AV867" s="9"/>
      <c r="AW867" s="9"/>
      <c r="AX867" s="15"/>
      <c r="AY867" s="9"/>
      <c r="AZ867" s="9"/>
      <c r="BA867" s="9"/>
      <c r="BB867" s="9"/>
      <c r="BC867" s="9"/>
      <c r="BD867" s="9"/>
      <c r="BE867" s="9"/>
      <c r="BF867" s="9"/>
      <c r="BG867" s="9"/>
      <c r="BH867" s="9"/>
      <c r="BI867" s="9"/>
      <c r="BJ867" s="11"/>
      <c r="BK867" s="16"/>
      <c r="BL867" s="11"/>
      <c r="BM867" s="11"/>
      <c r="BN867" s="11"/>
      <c r="BO867" s="11"/>
      <c r="BP867" s="11"/>
      <c r="BQ867" s="11"/>
      <c r="BR867" s="11"/>
      <c r="BS867" s="11"/>
      <c r="BT867" s="11"/>
      <c r="BU867" s="11"/>
      <c r="BV867" s="16"/>
      <c r="BW867" s="11"/>
      <c r="BX867" s="11"/>
      <c r="BY867" s="11"/>
      <c r="BZ867" s="11"/>
      <c r="CA867" s="11"/>
      <c r="CB867" s="11"/>
      <c r="CC867" s="9"/>
      <c r="CD867" s="9"/>
    </row>
    <row r="868" hidden="1">
      <c r="A868" s="11" t="s">
        <v>7192</v>
      </c>
      <c r="B868" s="10">
        <v>2022.0</v>
      </c>
      <c r="C868" s="11" t="s">
        <v>7193</v>
      </c>
      <c r="D868" s="11" t="s">
        <v>7194</v>
      </c>
      <c r="E868" s="9"/>
      <c r="F868" s="11" t="s">
        <v>2377</v>
      </c>
      <c r="G868" s="10">
        <v>15.0</v>
      </c>
      <c r="H868" s="30">
        <v>44563.0</v>
      </c>
      <c r="I868" s="10">
        <v>307.0</v>
      </c>
      <c r="J868" s="10">
        <v>325.0</v>
      </c>
      <c r="K868" s="11" t="s">
        <v>7195</v>
      </c>
      <c r="L868" s="10">
        <v>1.0</v>
      </c>
      <c r="M868" s="11" t="s">
        <v>7196</v>
      </c>
      <c r="N868" s="11" t="s">
        <v>7197</v>
      </c>
      <c r="O868" s="12" t="s">
        <v>7198</v>
      </c>
      <c r="P868" s="11" t="s">
        <v>7199</v>
      </c>
      <c r="Q868" s="11" t="s">
        <v>89</v>
      </c>
      <c r="R868" s="9"/>
      <c r="S868" s="9"/>
      <c r="T868" s="9"/>
      <c r="U868" s="9"/>
      <c r="V868" s="17" t="s">
        <v>133</v>
      </c>
      <c r="W868" s="11" t="s">
        <v>90</v>
      </c>
      <c r="X868" s="13" t="s">
        <v>91</v>
      </c>
      <c r="Y868" s="14"/>
      <c r="Z868" s="9"/>
      <c r="AA868" s="13" t="s">
        <v>91</v>
      </c>
      <c r="AB868" s="9"/>
      <c r="AC868" s="9"/>
      <c r="AD868" s="9"/>
      <c r="AE868" s="9"/>
      <c r="AF868" s="9"/>
      <c r="AG868" s="15"/>
      <c r="AH868" s="9"/>
      <c r="AI868" s="9"/>
      <c r="AJ868" s="9"/>
      <c r="AK868" s="9"/>
      <c r="AL868" s="9"/>
      <c r="AM868" s="9"/>
      <c r="AN868" s="9"/>
      <c r="AO868" s="15"/>
      <c r="AP868" s="15"/>
      <c r="AQ868" s="9"/>
      <c r="AR868" s="9"/>
      <c r="AS868" s="9"/>
      <c r="AT868" s="9"/>
      <c r="AU868" s="9"/>
      <c r="AV868" s="9"/>
      <c r="AW868" s="9"/>
      <c r="AX868" s="15"/>
      <c r="AY868" s="9"/>
      <c r="AZ868" s="9"/>
      <c r="BA868" s="9"/>
      <c r="BB868" s="9"/>
      <c r="BC868" s="9"/>
      <c r="BD868" s="9"/>
      <c r="BE868" s="9"/>
      <c r="BF868" s="9"/>
      <c r="BG868" s="9"/>
      <c r="BH868" s="9"/>
      <c r="BI868" s="9"/>
      <c r="BJ868" s="11"/>
      <c r="BK868" s="16"/>
      <c r="BL868" s="11"/>
      <c r="BM868" s="11"/>
      <c r="BN868" s="11"/>
      <c r="BO868" s="11"/>
      <c r="BP868" s="11"/>
      <c r="BQ868" s="11"/>
      <c r="BR868" s="11"/>
      <c r="BS868" s="11"/>
      <c r="BT868" s="11"/>
      <c r="BU868" s="11"/>
      <c r="BV868" s="16"/>
      <c r="BW868" s="11"/>
      <c r="BX868" s="11"/>
      <c r="BY868" s="11"/>
      <c r="BZ868" s="11"/>
      <c r="CA868" s="11"/>
      <c r="CB868" s="11"/>
      <c r="CC868" s="9"/>
      <c r="CD868" s="9"/>
    </row>
    <row r="869" hidden="1">
      <c r="A869" s="11" t="s">
        <v>7200</v>
      </c>
      <c r="B869" s="10">
        <v>2016.0</v>
      </c>
      <c r="C869" s="11" t="s">
        <v>7201</v>
      </c>
      <c r="D869" s="11" t="s">
        <v>7202</v>
      </c>
      <c r="E869" s="9"/>
      <c r="F869" s="11" t="s">
        <v>950</v>
      </c>
      <c r="G869" s="10">
        <v>17.0</v>
      </c>
      <c r="H869" s="10">
        <v>4.0</v>
      </c>
      <c r="I869" s="10">
        <v>357.0</v>
      </c>
      <c r="J869" s="10">
        <v>372.0</v>
      </c>
      <c r="K869" s="11" t="s">
        <v>7203</v>
      </c>
      <c r="L869" s="10">
        <v>13.0</v>
      </c>
      <c r="M869" s="11" t="s">
        <v>7204</v>
      </c>
      <c r="N869" s="11" t="s">
        <v>7205</v>
      </c>
      <c r="O869" s="12" t="s">
        <v>7206</v>
      </c>
      <c r="P869" s="11" t="s">
        <v>7207</v>
      </c>
      <c r="Q869" s="11" t="s">
        <v>89</v>
      </c>
      <c r="R869" s="9"/>
      <c r="S869" s="9"/>
      <c r="T869" s="9"/>
      <c r="U869" s="9"/>
      <c r="V869" s="17" t="s">
        <v>133</v>
      </c>
      <c r="W869" s="11" t="s">
        <v>90</v>
      </c>
      <c r="X869" s="13" t="s">
        <v>91</v>
      </c>
      <c r="Y869" s="14"/>
      <c r="Z869" s="9"/>
      <c r="AA869" s="13" t="s">
        <v>91</v>
      </c>
      <c r="AB869" s="9"/>
      <c r="AC869" s="9"/>
      <c r="AD869" s="9"/>
      <c r="AE869" s="9"/>
      <c r="AF869" s="9"/>
      <c r="AG869" s="15"/>
      <c r="AH869" s="9"/>
      <c r="AI869" s="9"/>
      <c r="AJ869" s="9"/>
      <c r="AK869" s="9"/>
      <c r="AL869" s="9"/>
      <c r="AM869" s="9"/>
      <c r="AN869" s="9"/>
      <c r="AO869" s="15"/>
      <c r="AP869" s="15"/>
      <c r="AQ869" s="9"/>
      <c r="AR869" s="9"/>
      <c r="AS869" s="9"/>
      <c r="AT869" s="9"/>
      <c r="AU869" s="9"/>
      <c r="AV869" s="9"/>
      <c r="AW869" s="9"/>
      <c r="AX869" s="15"/>
      <c r="AY869" s="9"/>
      <c r="AZ869" s="9"/>
      <c r="BA869" s="9"/>
      <c r="BB869" s="9"/>
      <c r="BC869" s="9"/>
      <c r="BD869" s="9"/>
      <c r="BE869" s="9"/>
      <c r="BF869" s="9"/>
      <c r="BG869" s="9"/>
      <c r="BH869" s="9"/>
      <c r="BI869" s="9"/>
      <c r="BJ869" s="11"/>
      <c r="BK869" s="16"/>
      <c r="BL869" s="11"/>
      <c r="BM869" s="11"/>
      <c r="BN869" s="11"/>
      <c r="BO869" s="11"/>
      <c r="BP869" s="11"/>
      <c r="BQ869" s="11"/>
      <c r="BR869" s="11"/>
      <c r="BS869" s="11"/>
      <c r="BT869" s="11"/>
      <c r="BU869" s="11"/>
      <c r="BV869" s="16"/>
      <c r="BW869" s="11"/>
      <c r="BX869" s="11"/>
      <c r="BY869" s="11"/>
      <c r="BZ869" s="11"/>
      <c r="CA869" s="11"/>
      <c r="CB869" s="11"/>
      <c r="CC869" s="9"/>
      <c r="CD869" s="9"/>
    </row>
    <row r="870" hidden="1">
      <c r="A870" s="11" t="s">
        <v>7208</v>
      </c>
      <c r="B870" s="10">
        <v>2020.0</v>
      </c>
      <c r="C870" s="11" t="s">
        <v>7209</v>
      </c>
      <c r="D870" s="11" t="s">
        <v>7210</v>
      </c>
      <c r="E870" s="9"/>
      <c r="F870" s="11" t="s">
        <v>7211</v>
      </c>
      <c r="K870" s="11" t="s">
        <v>7212</v>
      </c>
      <c r="M870" s="11" t="s">
        <v>7213</v>
      </c>
      <c r="N870" s="11" t="s">
        <v>7214</v>
      </c>
      <c r="O870" s="12" t="s">
        <v>7215</v>
      </c>
      <c r="P870" s="11" t="s">
        <v>7216</v>
      </c>
      <c r="Q870" s="11" t="s">
        <v>89</v>
      </c>
      <c r="R870" s="9"/>
      <c r="S870" s="9"/>
      <c r="T870" s="9"/>
      <c r="U870" s="9"/>
      <c r="V870" s="17" t="s">
        <v>133</v>
      </c>
      <c r="W870" s="11" t="s">
        <v>90</v>
      </c>
      <c r="X870" s="13" t="s">
        <v>91</v>
      </c>
      <c r="Y870" s="14"/>
      <c r="Z870" s="9"/>
      <c r="AA870" s="13" t="s">
        <v>91</v>
      </c>
      <c r="AB870" s="9"/>
      <c r="AC870" s="9"/>
      <c r="AD870" s="9"/>
      <c r="AE870" s="9"/>
      <c r="AF870" s="9"/>
      <c r="AG870" s="15"/>
      <c r="AH870" s="9"/>
      <c r="AI870" s="9"/>
      <c r="AJ870" s="9"/>
      <c r="AK870" s="9"/>
      <c r="AL870" s="9"/>
      <c r="AM870" s="9"/>
      <c r="AN870" s="9"/>
      <c r="AO870" s="15"/>
      <c r="AP870" s="15"/>
      <c r="AQ870" s="9"/>
      <c r="AR870" s="9"/>
      <c r="AS870" s="9"/>
      <c r="AT870" s="9"/>
      <c r="AU870" s="9"/>
      <c r="AV870" s="9"/>
      <c r="AW870" s="9"/>
      <c r="AX870" s="15"/>
      <c r="AY870" s="9"/>
      <c r="AZ870" s="9"/>
      <c r="BA870" s="9"/>
      <c r="BB870" s="9"/>
      <c r="BC870" s="9"/>
      <c r="BD870" s="9"/>
      <c r="BE870" s="9"/>
      <c r="BF870" s="9"/>
      <c r="BG870" s="9"/>
      <c r="BH870" s="9"/>
      <c r="BI870" s="9"/>
      <c r="BJ870" s="11"/>
      <c r="BK870" s="16"/>
      <c r="BL870" s="11"/>
      <c r="BM870" s="11"/>
      <c r="BN870" s="11"/>
      <c r="BO870" s="11"/>
      <c r="BP870" s="11"/>
      <c r="BQ870" s="11"/>
      <c r="BR870" s="11"/>
      <c r="BS870" s="11"/>
      <c r="BT870" s="11"/>
      <c r="BU870" s="11"/>
      <c r="BV870" s="16"/>
      <c r="BW870" s="11"/>
      <c r="BX870" s="11"/>
      <c r="BY870" s="11"/>
      <c r="BZ870" s="11"/>
      <c r="CA870" s="11"/>
      <c r="CB870" s="11"/>
      <c r="CC870" s="9"/>
      <c r="CD870" s="9"/>
    </row>
    <row r="871" hidden="1">
      <c r="A871" s="9"/>
      <c r="B871" s="10">
        <v>2016.0</v>
      </c>
      <c r="C871" s="11" t="s">
        <v>7217</v>
      </c>
      <c r="D871" s="11" t="s">
        <v>7218</v>
      </c>
      <c r="E871" s="9"/>
      <c r="F871" s="11" t="s">
        <v>7219</v>
      </c>
      <c r="G871" s="10">
        <v>8.0</v>
      </c>
      <c r="H871" s="10">
        <v>2.0</v>
      </c>
      <c r="I871" s="10">
        <v>870.0</v>
      </c>
      <c r="J871" s="10">
        <v>886.0</v>
      </c>
      <c r="K871" s="11" t="s">
        <v>7220</v>
      </c>
      <c r="L871" s="10">
        <v>1.0</v>
      </c>
      <c r="M871" s="11" t="s">
        <v>7221</v>
      </c>
      <c r="N871" s="11" t="s">
        <v>7222</v>
      </c>
      <c r="O871" s="12" t="s">
        <v>7223</v>
      </c>
      <c r="P871" s="11" t="s">
        <v>7224</v>
      </c>
      <c r="Q871" s="11" t="s">
        <v>89</v>
      </c>
      <c r="R871" s="9"/>
      <c r="S871" s="9"/>
      <c r="T871" s="9"/>
      <c r="U871" s="9"/>
      <c r="V871" s="17" t="s">
        <v>133</v>
      </c>
      <c r="W871" s="11" t="s">
        <v>90</v>
      </c>
      <c r="X871" s="13" t="s">
        <v>91</v>
      </c>
      <c r="Y871" s="14"/>
      <c r="Z871" s="9"/>
      <c r="AA871" s="13" t="s">
        <v>91</v>
      </c>
      <c r="AB871" s="9"/>
      <c r="AC871" s="9"/>
      <c r="AD871" s="9"/>
      <c r="AE871" s="9"/>
      <c r="AF871" s="9"/>
      <c r="AG871" s="15"/>
      <c r="AH871" s="9"/>
      <c r="AI871" s="9"/>
      <c r="AJ871" s="9"/>
      <c r="AK871" s="9"/>
      <c r="AL871" s="9"/>
      <c r="AM871" s="9"/>
      <c r="AN871" s="9"/>
      <c r="AO871" s="15"/>
      <c r="AP871" s="15"/>
      <c r="AQ871" s="9"/>
      <c r="AR871" s="9"/>
      <c r="AS871" s="9"/>
      <c r="AT871" s="9"/>
      <c r="AU871" s="9"/>
      <c r="AV871" s="9"/>
      <c r="AW871" s="9"/>
      <c r="AX871" s="15"/>
      <c r="AY871" s="9"/>
      <c r="AZ871" s="9"/>
      <c r="BA871" s="9"/>
      <c r="BB871" s="9"/>
      <c r="BC871" s="9"/>
      <c r="BD871" s="9"/>
      <c r="BE871" s="9"/>
      <c r="BF871" s="9"/>
      <c r="BG871" s="9"/>
      <c r="BH871" s="9"/>
      <c r="BI871" s="9"/>
      <c r="BJ871" s="11"/>
      <c r="BK871" s="16"/>
      <c r="BL871" s="11"/>
      <c r="BM871" s="11"/>
      <c r="BN871" s="11"/>
      <c r="BO871" s="11"/>
      <c r="BP871" s="11"/>
      <c r="BQ871" s="11"/>
      <c r="BR871" s="11"/>
      <c r="BS871" s="11"/>
      <c r="BT871" s="11"/>
      <c r="BU871" s="11"/>
      <c r="BV871" s="16"/>
      <c r="BW871" s="11"/>
      <c r="BX871" s="11"/>
      <c r="BY871" s="11"/>
      <c r="BZ871" s="11"/>
      <c r="CA871" s="11"/>
      <c r="CB871" s="11"/>
      <c r="CC871" s="9"/>
      <c r="CD871" s="9"/>
    </row>
    <row r="872" hidden="1">
      <c r="A872" s="11" t="s">
        <v>7225</v>
      </c>
      <c r="B872" s="10">
        <v>2012.0</v>
      </c>
      <c r="C872" s="11" t="s">
        <v>7226</v>
      </c>
      <c r="D872" s="11" t="s">
        <v>7227</v>
      </c>
      <c r="E872" s="9"/>
      <c r="F872" s="11" t="s">
        <v>1007</v>
      </c>
      <c r="G872" s="10">
        <v>6.0</v>
      </c>
      <c r="H872" s="10">
        <v>3.0</v>
      </c>
      <c r="I872" s="10">
        <v>322.0</v>
      </c>
      <c r="J872" s="10">
        <v>330.0</v>
      </c>
      <c r="K872" s="11" t="s">
        <v>7228</v>
      </c>
      <c r="L872" s="10">
        <v>6.0</v>
      </c>
      <c r="M872" s="11" t="s">
        <v>5188</v>
      </c>
      <c r="N872" s="11" t="s">
        <v>7229</v>
      </c>
      <c r="O872" s="12" t="s">
        <v>7230</v>
      </c>
      <c r="P872" s="11" t="s">
        <v>7231</v>
      </c>
      <c r="Q872" s="11" t="s">
        <v>89</v>
      </c>
      <c r="R872" s="9"/>
      <c r="S872" s="9"/>
      <c r="T872" s="9"/>
      <c r="U872" s="9"/>
      <c r="V872" s="17" t="s">
        <v>133</v>
      </c>
      <c r="W872" s="11" t="s">
        <v>90</v>
      </c>
      <c r="X872" s="13" t="s">
        <v>91</v>
      </c>
      <c r="Y872" s="14"/>
      <c r="Z872" s="9"/>
      <c r="AA872" s="13" t="s">
        <v>91</v>
      </c>
      <c r="AB872" s="9"/>
      <c r="AC872" s="9"/>
      <c r="AD872" s="9"/>
      <c r="AE872" s="9"/>
      <c r="AF872" s="9"/>
      <c r="AG872" s="15"/>
      <c r="AH872" s="9"/>
      <c r="AI872" s="9"/>
      <c r="AJ872" s="9"/>
      <c r="AK872" s="9"/>
      <c r="AL872" s="9"/>
      <c r="AM872" s="9"/>
      <c r="AN872" s="9"/>
      <c r="AO872" s="15"/>
      <c r="AP872" s="15"/>
      <c r="AQ872" s="9"/>
      <c r="AR872" s="9"/>
      <c r="AS872" s="9"/>
      <c r="AT872" s="9"/>
      <c r="AU872" s="9"/>
      <c r="AV872" s="9"/>
      <c r="AW872" s="9"/>
      <c r="AX872" s="15"/>
      <c r="AY872" s="9"/>
      <c r="AZ872" s="9"/>
      <c r="BA872" s="9"/>
      <c r="BB872" s="9"/>
      <c r="BC872" s="9"/>
      <c r="BD872" s="9"/>
      <c r="BE872" s="9"/>
      <c r="BF872" s="9"/>
      <c r="BG872" s="9"/>
      <c r="BH872" s="9"/>
      <c r="BI872" s="9"/>
      <c r="BJ872" s="11"/>
      <c r="BK872" s="16"/>
      <c r="BL872" s="11"/>
      <c r="BM872" s="11"/>
      <c r="BN872" s="11"/>
      <c r="BO872" s="11"/>
      <c r="BP872" s="11"/>
      <c r="BQ872" s="11"/>
      <c r="BR872" s="11"/>
      <c r="BS872" s="11"/>
      <c r="BT872" s="11"/>
      <c r="BU872" s="11"/>
      <c r="BV872" s="16"/>
      <c r="BW872" s="11"/>
      <c r="BX872" s="11"/>
      <c r="BY872" s="11"/>
      <c r="BZ872" s="11"/>
      <c r="CA872" s="11"/>
      <c r="CB872" s="11"/>
      <c r="CC872" s="9"/>
      <c r="CD872" s="9"/>
    </row>
    <row r="873" hidden="1">
      <c r="A873" s="11" t="s">
        <v>7232</v>
      </c>
      <c r="B873" s="10">
        <v>2012.0</v>
      </c>
      <c r="C873" s="11" t="s">
        <v>7233</v>
      </c>
      <c r="D873" s="11" t="s">
        <v>7234</v>
      </c>
      <c r="E873" s="9"/>
      <c r="F873" s="11" t="s">
        <v>7235</v>
      </c>
      <c r="G873" s="10">
        <v>13.0</v>
      </c>
      <c r="H873" s="10">
        <v>3.0</v>
      </c>
      <c r="I873" s="10">
        <v>471.0</v>
      </c>
      <c r="J873" s="10">
        <v>503.0</v>
      </c>
      <c r="K873" s="11" t="s">
        <v>7236</v>
      </c>
      <c r="L873" s="10">
        <v>27.0</v>
      </c>
      <c r="M873" s="11" t="s">
        <v>7237</v>
      </c>
      <c r="N873" s="11" t="s">
        <v>7238</v>
      </c>
      <c r="O873" s="12" t="s">
        <v>7239</v>
      </c>
      <c r="P873" s="11" t="s">
        <v>7240</v>
      </c>
      <c r="Q873" s="11" t="s">
        <v>89</v>
      </c>
      <c r="R873" s="9"/>
      <c r="S873" s="9"/>
      <c r="T873" s="9"/>
      <c r="U873" s="9"/>
      <c r="V873" s="17" t="s">
        <v>133</v>
      </c>
      <c r="W873" s="11" t="s">
        <v>90</v>
      </c>
      <c r="X873" s="13" t="s">
        <v>91</v>
      </c>
      <c r="Y873" s="14"/>
      <c r="Z873" s="9"/>
      <c r="AA873" s="13" t="s">
        <v>91</v>
      </c>
      <c r="AB873" s="9"/>
      <c r="AC873" s="9"/>
      <c r="AD873" s="9"/>
      <c r="AE873" s="9"/>
      <c r="AF873" s="9"/>
      <c r="AG873" s="15"/>
      <c r="AH873" s="9"/>
      <c r="AI873" s="9"/>
      <c r="AJ873" s="9"/>
      <c r="AK873" s="9"/>
      <c r="AL873" s="9"/>
      <c r="AM873" s="9"/>
      <c r="AN873" s="9"/>
      <c r="AO873" s="15"/>
      <c r="AP873" s="15"/>
      <c r="AQ873" s="9"/>
      <c r="AR873" s="9"/>
      <c r="AS873" s="9"/>
      <c r="AT873" s="9"/>
      <c r="AU873" s="9"/>
      <c r="AV873" s="9"/>
      <c r="AW873" s="9"/>
      <c r="AX873" s="15"/>
      <c r="AY873" s="9"/>
      <c r="AZ873" s="9"/>
      <c r="BA873" s="9"/>
      <c r="BB873" s="9"/>
      <c r="BC873" s="9"/>
      <c r="BD873" s="9"/>
      <c r="BE873" s="9"/>
      <c r="BF873" s="9"/>
      <c r="BG873" s="9"/>
      <c r="BH873" s="9"/>
      <c r="BI873" s="9"/>
      <c r="BJ873" s="11"/>
      <c r="BK873" s="16"/>
      <c r="BL873" s="11"/>
      <c r="BM873" s="11"/>
      <c r="BN873" s="11"/>
      <c r="BO873" s="11"/>
      <c r="BP873" s="11"/>
      <c r="BQ873" s="11"/>
      <c r="BR873" s="11"/>
      <c r="BS873" s="11"/>
      <c r="BT873" s="11"/>
      <c r="BU873" s="11"/>
      <c r="BV873" s="16"/>
      <c r="BW873" s="11"/>
      <c r="BX873" s="11"/>
      <c r="BY873" s="11"/>
      <c r="BZ873" s="11"/>
      <c r="CA873" s="11"/>
      <c r="CB873" s="11"/>
      <c r="CC873" s="9"/>
      <c r="CD873" s="9"/>
    </row>
    <row r="874" hidden="1">
      <c r="A874" s="11" t="s">
        <v>607</v>
      </c>
      <c r="B874" s="10">
        <v>2012.0</v>
      </c>
      <c r="C874" s="11" t="s">
        <v>7241</v>
      </c>
      <c r="D874" s="11" t="s">
        <v>7242</v>
      </c>
      <c r="E874" s="9"/>
      <c r="F874" s="11" t="s">
        <v>219</v>
      </c>
      <c r="G874" s="10">
        <v>50.0</v>
      </c>
      <c r="H874" s="10">
        <v>11.0</v>
      </c>
      <c r="I874" s="10">
        <v>3051.0</v>
      </c>
      <c r="J874" s="10">
        <v>3065.0</v>
      </c>
      <c r="K874" s="11" t="s">
        <v>7243</v>
      </c>
      <c r="L874" s="10">
        <v>14.0</v>
      </c>
      <c r="M874" s="11" t="s">
        <v>7244</v>
      </c>
      <c r="N874" s="11" t="s">
        <v>7245</v>
      </c>
      <c r="O874" s="12" t="s">
        <v>7246</v>
      </c>
      <c r="P874" s="11" t="s">
        <v>7247</v>
      </c>
      <c r="Q874" s="11" t="s">
        <v>125</v>
      </c>
      <c r="S874" s="9"/>
      <c r="T874" s="9"/>
      <c r="U874" s="11" t="s">
        <v>90</v>
      </c>
      <c r="V874" s="13" t="s">
        <v>91</v>
      </c>
      <c r="W874" s="9"/>
      <c r="X874" s="13" t="s">
        <v>91</v>
      </c>
      <c r="Y874" s="14"/>
      <c r="Z874" s="9"/>
      <c r="AA874" s="13" t="s">
        <v>91</v>
      </c>
      <c r="AB874" s="9"/>
      <c r="AC874" s="9"/>
      <c r="AD874" s="9"/>
      <c r="AE874" s="9"/>
      <c r="AF874" s="9"/>
      <c r="AG874" s="15"/>
      <c r="AH874" s="9"/>
      <c r="AI874" s="9"/>
      <c r="AJ874" s="9"/>
      <c r="AK874" s="9"/>
      <c r="AL874" s="9"/>
      <c r="AM874" s="9"/>
      <c r="AN874" s="9"/>
      <c r="AO874" s="15"/>
      <c r="AP874" s="15"/>
      <c r="AQ874" s="9"/>
      <c r="AR874" s="9"/>
      <c r="AS874" s="9"/>
      <c r="AT874" s="9"/>
      <c r="AU874" s="9"/>
      <c r="AV874" s="9"/>
      <c r="AW874" s="9"/>
      <c r="AX874" s="15"/>
      <c r="AY874" s="9"/>
      <c r="AZ874" s="9"/>
      <c r="BA874" s="9"/>
      <c r="BB874" s="9"/>
      <c r="BC874" s="9"/>
      <c r="BD874" s="9"/>
      <c r="BE874" s="9"/>
      <c r="BF874" s="9"/>
      <c r="BG874" s="9"/>
      <c r="BH874" s="9"/>
      <c r="BI874" s="9"/>
      <c r="BJ874" s="11"/>
      <c r="BK874" s="16"/>
      <c r="BL874" s="11"/>
      <c r="BM874" s="11"/>
      <c r="BN874" s="11"/>
      <c r="BO874" s="11"/>
      <c r="BP874" s="11"/>
      <c r="BQ874" s="11"/>
      <c r="BR874" s="11"/>
      <c r="BS874" s="11"/>
      <c r="BT874" s="11"/>
      <c r="BU874" s="11"/>
      <c r="BV874" s="16"/>
      <c r="BW874" s="11"/>
      <c r="BX874" s="11"/>
      <c r="BY874" s="11"/>
      <c r="BZ874" s="11"/>
      <c r="CA874" s="11"/>
      <c r="CB874" s="11"/>
      <c r="CC874" s="9"/>
      <c r="CD874" s="9"/>
    </row>
    <row r="875" hidden="1">
      <c r="A875" s="11" t="s">
        <v>7248</v>
      </c>
      <c r="B875" s="10">
        <v>2022.0</v>
      </c>
      <c r="C875" s="11" t="s">
        <v>7249</v>
      </c>
      <c r="D875" s="11" t="s">
        <v>7250</v>
      </c>
      <c r="E875" s="9"/>
      <c r="F875" s="11" t="s">
        <v>5140</v>
      </c>
      <c r="G875" s="10">
        <v>41.0</v>
      </c>
      <c r="H875" s="10">
        <v>3.0</v>
      </c>
      <c r="I875" s="10">
        <v>295.0</v>
      </c>
      <c r="J875" s="10">
        <v>335.0</v>
      </c>
      <c r="K875" s="11" t="s">
        <v>7251</v>
      </c>
      <c r="M875" s="11" t="s">
        <v>7252</v>
      </c>
      <c r="N875" s="11" t="s">
        <v>7253</v>
      </c>
      <c r="O875" s="12" t="s">
        <v>7254</v>
      </c>
      <c r="P875" s="11" t="s">
        <v>7255</v>
      </c>
      <c r="Q875" s="11" t="s">
        <v>89</v>
      </c>
      <c r="R875" s="9"/>
      <c r="S875" s="9"/>
      <c r="T875" s="9"/>
      <c r="U875" s="9"/>
      <c r="V875" s="17" t="s">
        <v>133</v>
      </c>
      <c r="W875" s="9"/>
      <c r="X875" s="17" t="s">
        <v>133</v>
      </c>
      <c r="Y875" s="19" t="s">
        <v>90</v>
      </c>
      <c r="Z875" s="9"/>
      <c r="AA875" s="13" t="s">
        <v>91</v>
      </c>
      <c r="AB875" s="9"/>
      <c r="AC875" s="9"/>
      <c r="AD875" s="9"/>
      <c r="AE875" s="9"/>
      <c r="AF875" s="9"/>
      <c r="AG875" s="15"/>
      <c r="AH875" s="9"/>
      <c r="AI875" s="9"/>
      <c r="AJ875" s="9"/>
      <c r="AK875" s="9"/>
      <c r="AL875" s="9"/>
      <c r="AM875" s="9"/>
      <c r="AN875" s="9"/>
      <c r="AO875" s="15"/>
      <c r="AP875" s="15"/>
      <c r="AQ875" s="9"/>
      <c r="AR875" s="9"/>
      <c r="AS875" s="9"/>
      <c r="AT875" s="9"/>
      <c r="AU875" s="9"/>
      <c r="AV875" s="9"/>
      <c r="AW875" s="9"/>
      <c r="AX875" s="15"/>
      <c r="AY875" s="9"/>
      <c r="AZ875" s="9"/>
      <c r="BA875" s="9"/>
      <c r="BB875" s="9"/>
      <c r="BC875" s="9"/>
      <c r="BD875" s="9"/>
      <c r="BE875" s="9"/>
      <c r="BF875" s="9"/>
      <c r="BG875" s="9"/>
      <c r="BH875" s="9"/>
      <c r="BI875" s="9"/>
      <c r="BJ875" s="11"/>
      <c r="BK875" s="16"/>
      <c r="BL875" s="11"/>
      <c r="BM875" s="11"/>
      <c r="BN875" s="11"/>
      <c r="BO875" s="11"/>
      <c r="BP875" s="11"/>
      <c r="BQ875" s="11"/>
      <c r="BR875" s="11"/>
      <c r="BS875" s="11"/>
      <c r="BT875" s="11"/>
      <c r="BU875" s="11"/>
      <c r="BV875" s="16"/>
      <c r="BW875" s="11"/>
      <c r="BX875" s="11"/>
      <c r="BY875" s="11"/>
      <c r="BZ875" s="11"/>
      <c r="CA875" s="11"/>
      <c r="CB875" s="11"/>
      <c r="CC875" s="9"/>
      <c r="CD875" s="9"/>
    </row>
    <row r="876" hidden="1">
      <c r="A876" s="11" t="s">
        <v>7256</v>
      </c>
      <c r="B876" s="10">
        <v>2023.0</v>
      </c>
      <c r="C876" s="11" t="s">
        <v>7257</v>
      </c>
      <c r="D876" s="11" t="s">
        <v>7258</v>
      </c>
      <c r="E876" s="9"/>
      <c r="F876" s="11" t="s">
        <v>144</v>
      </c>
      <c r="G876" s="11" t="s">
        <v>7259</v>
      </c>
      <c r="H876" s="9"/>
      <c r="I876" s="10">
        <v>299.0</v>
      </c>
      <c r="J876" s="10">
        <v>309.0</v>
      </c>
      <c r="K876" s="11" t="s">
        <v>7260</v>
      </c>
      <c r="M876" s="11" t="s">
        <v>7261</v>
      </c>
      <c r="N876" s="11" t="s">
        <v>7262</v>
      </c>
      <c r="O876" s="12" t="s">
        <v>7263</v>
      </c>
      <c r="P876" s="11" t="s">
        <v>7264</v>
      </c>
      <c r="Q876" s="11" t="s">
        <v>89</v>
      </c>
      <c r="R876" s="9"/>
      <c r="S876" s="9"/>
      <c r="T876" s="9"/>
      <c r="U876" s="9"/>
      <c r="V876" s="17" t="s">
        <v>133</v>
      </c>
      <c r="W876" s="11" t="s">
        <v>90</v>
      </c>
      <c r="X876" s="13" t="s">
        <v>91</v>
      </c>
      <c r="Y876" s="14"/>
      <c r="Z876" s="9"/>
      <c r="AA876" s="13" t="s">
        <v>91</v>
      </c>
      <c r="AB876" s="9"/>
      <c r="AC876" s="9"/>
      <c r="AD876" s="9"/>
      <c r="AE876" s="9"/>
      <c r="AF876" s="9"/>
      <c r="AG876" s="15"/>
      <c r="AH876" s="9"/>
      <c r="AI876" s="9"/>
      <c r="AJ876" s="9"/>
      <c r="AK876" s="9"/>
      <c r="AL876" s="9"/>
      <c r="AM876" s="9"/>
      <c r="AN876" s="9"/>
      <c r="AO876" s="15"/>
      <c r="AP876" s="15"/>
      <c r="AQ876" s="9"/>
      <c r="AR876" s="9"/>
      <c r="AS876" s="9"/>
      <c r="AT876" s="9"/>
      <c r="AU876" s="9"/>
      <c r="AV876" s="9"/>
      <c r="AW876" s="9"/>
      <c r="AX876" s="15"/>
      <c r="AY876" s="9"/>
      <c r="AZ876" s="9"/>
      <c r="BA876" s="9"/>
      <c r="BB876" s="9"/>
      <c r="BC876" s="9"/>
      <c r="BD876" s="9"/>
      <c r="BE876" s="9"/>
      <c r="BF876" s="9"/>
      <c r="BG876" s="9"/>
      <c r="BH876" s="9"/>
      <c r="BI876" s="9"/>
      <c r="BJ876" s="11"/>
      <c r="BK876" s="16"/>
      <c r="BL876" s="11"/>
      <c r="BM876" s="11"/>
      <c r="BN876" s="11"/>
      <c r="BO876" s="11"/>
      <c r="BP876" s="11"/>
      <c r="BQ876" s="11"/>
      <c r="BR876" s="11"/>
      <c r="BS876" s="11"/>
      <c r="BT876" s="11"/>
      <c r="BU876" s="11"/>
      <c r="BV876" s="16"/>
      <c r="BW876" s="11"/>
      <c r="BX876" s="11"/>
      <c r="BY876" s="11"/>
      <c r="BZ876" s="11"/>
      <c r="CA876" s="11"/>
      <c r="CB876" s="11"/>
      <c r="CC876" s="9"/>
      <c r="CD876" s="9"/>
    </row>
    <row r="877" hidden="1">
      <c r="A877" s="11" t="s">
        <v>7265</v>
      </c>
      <c r="B877" s="10">
        <v>2019.0</v>
      </c>
      <c r="C877" s="11" t="s">
        <v>7266</v>
      </c>
      <c r="D877" s="11" t="s">
        <v>7267</v>
      </c>
      <c r="E877" s="9"/>
      <c r="F877" s="11" t="s">
        <v>3782</v>
      </c>
      <c r="G877" s="10">
        <v>2019.0</v>
      </c>
      <c r="H877" s="9"/>
      <c r="I877" s="9"/>
      <c r="J877" s="9"/>
      <c r="K877" s="9"/>
      <c r="L877" s="10">
        <v>15.0</v>
      </c>
      <c r="M877" s="11" t="s">
        <v>7268</v>
      </c>
      <c r="N877" s="11" t="s">
        <v>7269</v>
      </c>
      <c r="O877" s="12" t="s">
        <v>7270</v>
      </c>
      <c r="Q877" s="11" t="s">
        <v>89</v>
      </c>
      <c r="R877" s="9"/>
      <c r="S877" s="9"/>
      <c r="T877" s="9"/>
      <c r="U877" s="9"/>
      <c r="V877" s="17" t="s">
        <v>133</v>
      </c>
      <c r="W877" s="11" t="s">
        <v>90</v>
      </c>
      <c r="X877" s="13" t="s">
        <v>91</v>
      </c>
      <c r="Y877" s="14"/>
      <c r="Z877" s="9"/>
      <c r="AA877" s="13" t="s">
        <v>91</v>
      </c>
      <c r="AB877" s="9"/>
      <c r="AC877" s="9"/>
      <c r="AD877" s="9"/>
      <c r="AE877" s="9"/>
      <c r="AF877" s="9"/>
      <c r="AG877" s="15"/>
      <c r="AH877" s="9"/>
      <c r="AI877" s="9"/>
      <c r="AJ877" s="9"/>
      <c r="AK877" s="9"/>
      <c r="AL877" s="9"/>
      <c r="AM877" s="9"/>
      <c r="AN877" s="9"/>
      <c r="AO877" s="15"/>
      <c r="AP877" s="15"/>
      <c r="AQ877" s="9"/>
      <c r="AR877" s="9"/>
      <c r="AS877" s="9"/>
      <c r="AT877" s="9"/>
      <c r="AU877" s="9"/>
      <c r="AV877" s="9"/>
      <c r="AW877" s="9"/>
      <c r="AX877" s="15"/>
      <c r="AY877" s="9"/>
      <c r="AZ877" s="9"/>
      <c r="BA877" s="9"/>
      <c r="BB877" s="9"/>
      <c r="BC877" s="9"/>
      <c r="BD877" s="9"/>
      <c r="BE877" s="9"/>
      <c r="BF877" s="9"/>
      <c r="BG877" s="9"/>
      <c r="BH877" s="9"/>
      <c r="BI877" s="9"/>
      <c r="BJ877" s="11"/>
      <c r="BK877" s="16"/>
      <c r="BL877" s="11"/>
      <c r="BM877" s="11"/>
      <c r="BN877" s="11"/>
      <c r="BO877" s="11"/>
      <c r="BP877" s="11"/>
      <c r="BQ877" s="11"/>
      <c r="BR877" s="11"/>
      <c r="BS877" s="11"/>
      <c r="BT877" s="11"/>
      <c r="BU877" s="11"/>
      <c r="BV877" s="16"/>
      <c r="BW877" s="11"/>
      <c r="BX877" s="11"/>
      <c r="BY877" s="11"/>
      <c r="BZ877" s="11"/>
      <c r="CA877" s="11"/>
      <c r="CB877" s="11"/>
      <c r="CC877" s="9"/>
      <c r="CD877" s="9"/>
    </row>
    <row r="878" hidden="1">
      <c r="A878" s="11" t="s">
        <v>7271</v>
      </c>
      <c r="B878" s="10">
        <v>2017.0</v>
      </c>
      <c r="C878" s="11" t="s">
        <v>7272</v>
      </c>
      <c r="D878" s="11" t="s">
        <v>7273</v>
      </c>
      <c r="E878" s="9"/>
      <c r="F878" s="11" t="s">
        <v>292</v>
      </c>
      <c r="G878" s="10">
        <v>2017.0</v>
      </c>
      <c r="H878" s="9"/>
      <c r="I878" s="9"/>
      <c r="J878" s="9"/>
      <c r="K878" s="9"/>
      <c r="L878" s="10">
        <v>10.0</v>
      </c>
      <c r="M878" s="11" t="s">
        <v>7274</v>
      </c>
      <c r="N878" s="11" t="s">
        <v>7275</v>
      </c>
      <c r="O878" s="12" t="s">
        <v>7276</v>
      </c>
      <c r="P878" s="11" t="s">
        <v>7277</v>
      </c>
      <c r="Q878" s="11" t="s">
        <v>89</v>
      </c>
      <c r="R878" s="9"/>
      <c r="S878" s="9"/>
      <c r="T878" s="9"/>
      <c r="U878" s="9"/>
      <c r="V878" s="17" t="s">
        <v>133</v>
      </c>
      <c r="W878" s="11" t="s">
        <v>90</v>
      </c>
      <c r="X878" s="13" t="s">
        <v>91</v>
      </c>
      <c r="Y878" s="14"/>
      <c r="Z878" s="9"/>
      <c r="AA878" s="13" t="s">
        <v>91</v>
      </c>
      <c r="AB878" s="9"/>
      <c r="AC878" s="9"/>
      <c r="AD878" s="9"/>
      <c r="AE878" s="9"/>
      <c r="AF878" s="9"/>
      <c r="AG878" s="15"/>
      <c r="AH878" s="9"/>
      <c r="AI878" s="9"/>
      <c r="AJ878" s="9"/>
      <c r="AK878" s="9"/>
      <c r="AL878" s="9"/>
      <c r="AM878" s="9"/>
      <c r="AN878" s="9"/>
      <c r="AO878" s="15"/>
      <c r="AP878" s="15"/>
      <c r="AQ878" s="9"/>
      <c r="AR878" s="9"/>
      <c r="AS878" s="9"/>
      <c r="AT878" s="9"/>
      <c r="AU878" s="9"/>
      <c r="AV878" s="9"/>
      <c r="AW878" s="9"/>
      <c r="AX878" s="15"/>
      <c r="AY878" s="9"/>
      <c r="AZ878" s="9"/>
      <c r="BA878" s="9"/>
      <c r="BB878" s="9"/>
      <c r="BC878" s="9"/>
      <c r="BD878" s="9"/>
      <c r="BE878" s="9"/>
      <c r="BF878" s="9"/>
      <c r="BG878" s="9"/>
      <c r="BH878" s="9"/>
      <c r="BI878" s="9"/>
      <c r="BJ878" s="11"/>
      <c r="BK878" s="16"/>
      <c r="BL878" s="11"/>
      <c r="BM878" s="11"/>
      <c r="BN878" s="11"/>
      <c r="BO878" s="11"/>
      <c r="BP878" s="11"/>
      <c r="BQ878" s="11"/>
      <c r="BR878" s="11"/>
      <c r="BS878" s="11"/>
      <c r="BT878" s="11"/>
      <c r="BU878" s="11"/>
      <c r="BV878" s="16"/>
      <c r="BW878" s="11"/>
      <c r="BX878" s="11"/>
      <c r="BY878" s="11"/>
      <c r="BZ878" s="11"/>
      <c r="CA878" s="11"/>
      <c r="CB878" s="11"/>
      <c r="CC878" s="9"/>
      <c r="CD878" s="9"/>
    </row>
    <row r="879" hidden="1">
      <c r="A879" s="11" t="s">
        <v>7278</v>
      </c>
      <c r="B879" s="10">
        <v>2016.0</v>
      </c>
      <c r="C879" s="11" t="s">
        <v>7279</v>
      </c>
      <c r="D879" s="11" t="s">
        <v>7280</v>
      </c>
      <c r="E879" s="9"/>
      <c r="F879" s="11" t="s">
        <v>137</v>
      </c>
      <c r="G879" s="10">
        <v>54.0</v>
      </c>
      <c r="H879" s="10">
        <v>5.0</v>
      </c>
      <c r="I879" s="10">
        <v>1334.0</v>
      </c>
      <c r="J879" s="10">
        <v>1357.0</v>
      </c>
      <c r="K879" s="11" t="s">
        <v>7281</v>
      </c>
      <c r="L879" s="10">
        <v>48.0</v>
      </c>
      <c r="M879" s="11" t="s">
        <v>7282</v>
      </c>
      <c r="N879" s="11" t="s">
        <v>7283</v>
      </c>
      <c r="O879" s="12" t="s">
        <v>7284</v>
      </c>
      <c r="P879" s="11" t="s">
        <v>7285</v>
      </c>
      <c r="Q879" s="11" t="s">
        <v>89</v>
      </c>
      <c r="R879" s="9"/>
      <c r="S879" s="9"/>
      <c r="T879" s="9"/>
      <c r="U879" s="9"/>
      <c r="V879" s="17" t="s">
        <v>133</v>
      </c>
      <c r="W879" s="11" t="s">
        <v>90</v>
      </c>
      <c r="X879" s="13" t="s">
        <v>91</v>
      </c>
      <c r="Y879" s="14"/>
      <c r="Z879" s="9"/>
      <c r="AA879" s="13" t="s">
        <v>91</v>
      </c>
      <c r="AB879" s="9"/>
      <c r="AC879" s="9"/>
      <c r="AD879" s="9"/>
      <c r="AE879" s="9"/>
      <c r="AF879" s="9"/>
      <c r="AG879" s="15"/>
      <c r="AH879" s="9"/>
      <c r="AI879" s="9"/>
      <c r="AJ879" s="9"/>
      <c r="AK879" s="9"/>
      <c r="AL879" s="9"/>
      <c r="AM879" s="9"/>
      <c r="AN879" s="9"/>
      <c r="AO879" s="15"/>
      <c r="AP879" s="15"/>
      <c r="AQ879" s="9"/>
      <c r="AR879" s="9"/>
      <c r="AS879" s="9"/>
      <c r="AT879" s="9"/>
      <c r="AU879" s="9"/>
      <c r="AV879" s="9"/>
      <c r="AW879" s="9"/>
      <c r="AX879" s="15"/>
      <c r="AY879" s="9"/>
      <c r="AZ879" s="9"/>
      <c r="BA879" s="9"/>
      <c r="BB879" s="9"/>
      <c r="BC879" s="9"/>
      <c r="BD879" s="9"/>
      <c r="BE879" s="9"/>
      <c r="BF879" s="9"/>
      <c r="BG879" s="9"/>
      <c r="BH879" s="9"/>
      <c r="BI879" s="9"/>
      <c r="BJ879" s="11"/>
      <c r="BK879" s="16"/>
      <c r="BL879" s="11"/>
      <c r="BM879" s="11"/>
      <c r="BN879" s="11"/>
      <c r="BO879" s="11"/>
      <c r="BP879" s="11"/>
      <c r="BQ879" s="11"/>
      <c r="BR879" s="11"/>
      <c r="BS879" s="11"/>
      <c r="BT879" s="11"/>
      <c r="BU879" s="11"/>
      <c r="BV879" s="16"/>
      <c r="BW879" s="11"/>
      <c r="BX879" s="11"/>
      <c r="BY879" s="11"/>
      <c r="BZ879" s="11"/>
      <c r="CA879" s="11"/>
      <c r="CB879" s="11"/>
      <c r="CC879" s="9"/>
      <c r="CD879" s="9"/>
    </row>
    <row r="880" hidden="1">
      <c r="A880" s="11" t="s">
        <v>7286</v>
      </c>
      <c r="B880" s="10">
        <v>2018.0</v>
      </c>
      <c r="C880" s="11" t="s">
        <v>7287</v>
      </c>
      <c r="D880" s="11" t="s">
        <v>7288</v>
      </c>
      <c r="E880" s="9"/>
      <c r="F880" s="11" t="s">
        <v>498</v>
      </c>
      <c r="G880" s="10">
        <v>38.0</v>
      </c>
      <c r="H880" s="10">
        <v>9.0</v>
      </c>
      <c r="I880" s="10">
        <v>1796.0</v>
      </c>
      <c r="J880" s="10">
        <v>1814.0</v>
      </c>
      <c r="K880" s="11" t="s">
        <v>7289</v>
      </c>
      <c r="L880" s="10">
        <v>22.0</v>
      </c>
      <c r="M880" s="11" t="s">
        <v>7290</v>
      </c>
      <c r="N880" s="11" t="s">
        <v>7291</v>
      </c>
      <c r="O880" s="12" t="s">
        <v>7292</v>
      </c>
      <c r="P880" s="11" t="s">
        <v>7293</v>
      </c>
      <c r="Q880" s="11" t="s">
        <v>89</v>
      </c>
      <c r="R880" s="9"/>
      <c r="S880" s="9"/>
      <c r="T880" s="9"/>
      <c r="U880" s="9"/>
      <c r="V880" s="17" t="s">
        <v>133</v>
      </c>
      <c r="W880" s="11" t="s">
        <v>90</v>
      </c>
      <c r="X880" s="13" t="s">
        <v>91</v>
      </c>
      <c r="Y880" s="14"/>
      <c r="Z880" s="9"/>
      <c r="AA880" s="13" t="s">
        <v>91</v>
      </c>
      <c r="AB880" s="9"/>
      <c r="AC880" s="9"/>
      <c r="AD880" s="9"/>
      <c r="AE880" s="9"/>
      <c r="AF880" s="9"/>
      <c r="AG880" s="15"/>
      <c r="AH880" s="9"/>
      <c r="AI880" s="9"/>
      <c r="AJ880" s="9"/>
      <c r="AK880" s="9"/>
      <c r="AL880" s="9"/>
      <c r="AM880" s="9"/>
      <c r="AN880" s="9"/>
      <c r="AO880" s="15"/>
      <c r="AP880" s="15"/>
      <c r="AQ880" s="9"/>
      <c r="AR880" s="9"/>
      <c r="AS880" s="9"/>
      <c r="AT880" s="9"/>
      <c r="AU880" s="9"/>
      <c r="AV880" s="9"/>
      <c r="AW880" s="9"/>
      <c r="AX880" s="15"/>
      <c r="AY880" s="9"/>
      <c r="AZ880" s="9"/>
      <c r="BA880" s="9"/>
      <c r="BB880" s="9"/>
      <c r="BC880" s="9"/>
      <c r="BD880" s="9"/>
      <c r="BE880" s="9"/>
      <c r="BF880" s="9"/>
      <c r="BG880" s="9"/>
      <c r="BH880" s="9"/>
      <c r="BI880" s="9"/>
      <c r="BJ880" s="11"/>
      <c r="BK880" s="16"/>
      <c r="BL880" s="11"/>
      <c r="BM880" s="11"/>
      <c r="BN880" s="11"/>
      <c r="BO880" s="11"/>
      <c r="BP880" s="11"/>
      <c r="BQ880" s="11"/>
      <c r="BR880" s="11"/>
      <c r="BS880" s="11"/>
      <c r="BT880" s="11"/>
      <c r="BU880" s="11"/>
      <c r="BV880" s="16"/>
      <c r="BW880" s="11"/>
      <c r="BX880" s="11"/>
      <c r="BY880" s="11"/>
      <c r="BZ880" s="11"/>
      <c r="CA880" s="11"/>
      <c r="CB880" s="11"/>
      <c r="CC880" s="9"/>
      <c r="CD880" s="9"/>
    </row>
    <row r="881" hidden="1">
      <c r="A881" s="11" t="s">
        <v>7294</v>
      </c>
      <c r="B881" s="10">
        <v>2016.0</v>
      </c>
      <c r="C881" s="11" t="s">
        <v>7295</v>
      </c>
      <c r="D881" s="11" t="s">
        <v>7296</v>
      </c>
      <c r="E881" s="9"/>
      <c r="F881" s="11" t="s">
        <v>5157</v>
      </c>
      <c r="G881" s="10">
        <v>68.0</v>
      </c>
      <c r="H881" s="9"/>
      <c r="I881" s="9"/>
      <c r="J881" s="9"/>
      <c r="K881" s="9"/>
      <c r="L881" s="10">
        <v>3.0</v>
      </c>
      <c r="M881" s="11" t="s">
        <v>7297</v>
      </c>
      <c r="N881" s="11" t="s">
        <v>7298</v>
      </c>
      <c r="O881" s="12" t="s">
        <v>7299</v>
      </c>
      <c r="P881" s="11" t="s">
        <v>7300</v>
      </c>
      <c r="Q881" s="11" t="s">
        <v>89</v>
      </c>
      <c r="R881" s="9"/>
      <c r="S881" s="9"/>
      <c r="T881" s="9"/>
      <c r="U881" s="9"/>
      <c r="V881" s="17" t="s">
        <v>133</v>
      </c>
      <c r="W881" s="11" t="s">
        <v>90</v>
      </c>
      <c r="X881" s="13" t="s">
        <v>91</v>
      </c>
      <c r="Y881" s="14"/>
      <c r="Z881" s="9"/>
      <c r="AA881" s="13" t="s">
        <v>91</v>
      </c>
      <c r="AB881" s="9"/>
      <c r="AC881" s="9"/>
      <c r="AD881" s="9"/>
      <c r="AE881" s="9"/>
      <c r="AF881" s="9"/>
      <c r="AG881" s="15"/>
      <c r="AH881" s="9"/>
      <c r="AI881" s="9"/>
      <c r="AJ881" s="9"/>
      <c r="AK881" s="9"/>
      <c r="AL881" s="9"/>
      <c r="AM881" s="9"/>
      <c r="AN881" s="9"/>
      <c r="AO881" s="15"/>
      <c r="AP881" s="15"/>
      <c r="AQ881" s="9"/>
      <c r="AR881" s="9"/>
      <c r="AS881" s="9"/>
      <c r="AT881" s="9"/>
      <c r="AU881" s="9"/>
      <c r="AV881" s="9"/>
      <c r="AW881" s="9"/>
      <c r="AX881" s="15"/>
      <c r="AY881" s="9"/>
      <c r="AZ881" s="9"/>
      <c r="BA881" s="9"/>
      <c r="BB881" s="9"/>
      <c r="BC881" s="9"/>
      <c r="BD881" s="9"/>
      <c r="BE881" s="9"/>
      <c r="BF881" s="9"/>
      <c r="BG881" s="9"/>
      <c r="BH881" s="9"/>
      <c r="BI881" s="9"/>
      <c r="BJ881" s="11"/>
      <c r="BK881" s="16"/>
      <c r="BL881" s="11"/>
      <c r="BM881" s="11"/>
      <c r="BN881" s="11"/>
      <c r="BO881" s="11"/>
      <c r="BP881" s="11"/>
      <c r="BQ881" s="11"/>
      <c r="BR881" s="11"/>
      <c r="BS881" s="11"/>
      <c r="BT881" s="11"/>
      <c r="BU881" s="11"/>
      <c r="BV881" s="16"/>
      <c r="BW881" s="11"/>
      <c r="BX881" s="11"/>
      <c r="BY881" s="11"/>
      <c r="BZ881" s="11"/>
      <c r="CA881" s="11"/>
      <c r="CB881" s="11"/>
      <c r="CC881" s="9"/>
      <c r="CD881" s="9"/>
    </row>
    <row r="882" hidden="1">
      <c r="A882" s="11" t="s">
        <v>7301</v>
      </c>
      <c r="B882" s="10">
        <v>2014.0</v>
      </c>
      <c r="C882" s="11" t="s">
        <v>7302</v>
      </c>
      <c r="D882" s="11" t="s">
        <v>7303</v>
      </c>
      <c r="E882" s="9"/>
      <c r="F882" s="11" t="s">
        <v>1415</v>
      </c>
      <c r="G882" s="10">
        <v>147.0</v>
      </c>
      <c r="H882" s="11" t="s">
        <v>7304</v>
      </c>
      <c r="I882" s="10">
        <v>198.0</v>
      </c>
      <c r="J882" s="10">
        <v>210.0</v>
      </c>
      <c r="K882" s="11" t="s">
        <v>7305</v>
      </c>
      <c r="L882" s="10">
        <v>149.0</v>
      </c>
      <c r="M882" s="11" t="s">
        <v>7306</v>
      </c>
      <c r="N882" s="11" t="s">
        <v>7307</v>
      </c>
      <c r="O882" s="12" t="s">
        <v>7308</v>
      </c>
      <c r="P882" s="11" t="s">
        <v>7309</v>
      </c>
      <c r="Q882" s="11" t="s">
        <v>89</v>
      </c>
      <c r="R882" s="9"/>
      <c r="S882" s="9"/>
      <c r="T882" s="9"/>
      <c r="U882" s="9"/>
      <c r="V882" s="17" t="s">
        <v>133</v>
      </c>
      <c r="W882" s="9"/>
      <c r="X882" s="17" t="s">
        <v>133</v>
      </c>
      <c r="Y882" s="18"/>
      <c r="Z882" s="11" t="s">
        <v>90</v>
      </c>
      <c r="AA882" s="13" t="s">
        <v>91</v>
      </c>
      <c r="AB882" s="9"/>
      <c r="AC882" s="9"/>
      <c r="AD882" s="9"/>
      <c r="AE882" s="9"/>
      <c r="AF882" s="9"/>
      <c r="AG882" s="15"/>
      <c r="AH882" s="9"/>
      <c r="AI882" s="9"/>
      <c r="AJ882" s="9"/>
      <c r="AK882" s="9"/>
      <c r="AL882" s="9"/>
      <c r="AM882" s="9"/>
      <c r="AN882" s="9"/>
      <c r="AO882" s="15"/>
      <c r="AP882" s="15"/>
      <c r="AQ882" s="9"/>
      <c r="AR882" s="9"/>
      <c r="AS882" s="9"/>
      <c r="AT882" s="9"/>
      <c r="AU882" s="9"/>
      <c r="AV882" s="9"/>
      <c r="AW882" s="9"/>
      <c r="AX882" s="15"/>
      <c r="AY882" s="9"/>
      <c r="AZ882" s="9"/>
      <c r="BA882" s="9"/>
      <c r="BB882" s="9"/>
      <c r="BC882" s="9"/>
      <c r="BD882" s="9"/>
      <c r="BE882" s="9"/>
      <c r="BF882" s="9"/>
      <c r="BG882" s="9"/>
      <c r="BH882" s="9"/>
      <c r="BI882" s="9"/>
      <c r="BJ882" s="11"/>
      <c r="BK882" s="16"/>
      <c r="BL882" s="11"/>
      <c r="BM882" s="11"/>
      <c r="BN882" s="11"/>
      <c r="BO882" s="11"/>
      <c r="BP882" s="11"/>
      <c r="BQ882" s="11"/>
      <c r="BR882" s="11"/>
      <c r="BS882" s="11"/>
      <c r="BT882" s="11"/>
      <c r="BU882" s="11"/>
      <c r="BV882" s="16"/>
      <c r="BW882" s="11"/>
      <c r="BX882" s="11"/>
      <c r="BY882" s="11"/>
      <c r="BZ882" s="11"/>
      <c r="CA882" s="11"/>
      <c r="CB882" s="11"/>
      <c r="CC882" s="9"/>
      <c r="CD882" s="9"/>
    </row>
    <row r="883" hidden="1">
      <c r="A883" s="11" t="s">
        <v>7310</v>
      </c>
      <c r="B883" s="10">
        <v>2017.0</v>
      </c>
      <c r="C883" s="11" t="s">
        <v>7311</v>
      </c>
      <c r="D883" s="11" t="s">
        <v>7312</v>
      </c>
      <c r="E883" s="9"/>
      <c r="F883" s="11" t="s">
        <v>7313</v>
      </c>
      <c r="G883" s="10">
        <v>12.0</v>
      </c>
      <c r="H883" s="9"/>
      <c r="I883" s="10">
        <v>1.0</v>
      </c>
      <c r="J883" s="10">
        <v>5.0</v>
      </c>
      <c r="K883" s="11" t="s">
        <v>7314</v>
      </c>
      <c r="L883" s="10">
        <v>6.0</v>
      </c>
      <c r="M883" s="11" t="s">
        <v>7315</v>
      </c>
      <c r="N883" s="11" t="s">
        <v>7316</v>
      </c>
      <c r="O883" s="12" t="s">
        <v>7317</v>
      </c>
      <c r="P883" s="11" t="s">
        <v>7318</v>
      </c>
      <c r="Q883" s="11" t="s">
        <v>89</v>
      </c>
      <c r="R883" s="9"/>
      <c r="S883" s="9"/>
      <c r="T883" s="9"/>
      <c r="U883" s="9"/>
      <c r="V883" s="17" t="s">
        <v>133</v>
      </c>
      <c r="W883" s="11" t="s">
        <v>90</v>
      </c>
      <c r="X883" s="13" t="s">
        <v>91</v>
      </c>
      <c r="Y883" s="14"/>
      <c r="Z883" s="9"/>
      <c r="AA883" s="13" t="s">
        <v>91</v>
      </c>
      <c r="AB883" s="9"/>
      <c r="AC883" s="9"/>
      <c r="AD883" s="9"/>
      <c r="AE883" s="9"/>
      <c r="AF883" s="9"/>
      <c r="AG883" s="15"/>
      <c r="AH883" s="9"/>
      <c r="AI883" s="9"/>
      <c r="AJ883" s="9"/>
      <c r="AK883" s="9"/>
      <c r="AL883" s="9"/>
      <c r="AM883" s="9"/>
      <c r="AN883" s="9"/>
      <c r="AO883" s="15"/>
      <c r="AP883" s="15"/>
      <c r="AQ883" s="9"/>
      <c r="AR883" s="9"/>
      <c r="AS883" s="9"/>
      <c r="AT883" s="9"/>
      <c r="AU883" s="9"/>
      <c r="AV883" s="9"/>
      <c r="AW883" s="9"/>
      <c r="AX883" s="15"/>
      <c r="AY883" s="9"/>
      <c r="AZ883" s="9"/>
      <c r="BA883" s="9"/>
      <c r="BB883" s="9"/>
      <c r="BC883" s="9"/>
      <c r="BD883" s="9"/>
      <c r="BE883" s="9"/>
      <c r="BF883" s="9"/>
      <c r="BG883" s="9"/>
      <c r="BH883" s="9"/>
      <c r="BI883" s="9"/>
      <c r="BJ883" s="11"/>
      <c r="BK883" s="16"/>
      <c r="BL883" s="11"/>
      <c r="BM883" s="11"/>
      <c r="BN883" s="11"/>
      <c r="BO883" s="11"/>
      <c r="BP883" s="11"/>
      <c r="BQ883" s="11"/>
      <c r="BR883" s="11"/>
      <c r="BS883" s="11"/>
      <c r="BT883" s="11"/>
      <c r="BU883" s="11"/>
      <c r="BV883" s="16"/>
      <c r="BW883" s="11"/>
      <c r="BX883" s="11"/>
      <c r="BY883" s="11"/>
      <c r="BZ883" s="11"/>
      <c r="CA883" s="11"/>
      <c r="CB883" s="11"/>
      <c r="CC883" s="9"/>
      <c r="CD883" s="9"/>
    </row>
    <row r="884" hidden="1">
      <c r="A884" s="11" t="s">
        <v>7319</v>
      </c>
      <c r="B884" s="10">
        <v>2020.0</v>
      </c>
      <c r="C884" s="11" t="s">
        <v>7320</v>
      </c>
      <c r="D884" s="11" t="s">
        <v>7321</v>
      </c>
      <c r="E884" s="9"/>
      <c r="F884" s="11" t="s">
        <v>7322</v>
      </c>
      <c r="G884" s="10">
        <v>11.0</v>
      </c>
      <c r="H884" s="9"/>
      <c r="I884" s="9"/>
      <c r="J884" s="9"/>
      <c r="K884" s="11" t="s">
        <v>7323</v>
      </c>
      <c r="L884" s="10">
        <v>2.0</v>
      </c>
      <c r="M884" s="11" t="s">
        <v>7324</v>
      </c>
      <c r="N884" s="11" t="s">
        <v>7325</v>
      </c>
      <c r="O884" s="12" t="s">
        <v>7326</v>
      </c>
      <c r="P884" s="11" t="s">
        <v>7327</v>
      </c>
      <c r="Q884" s="11" t="s">
        <v>89</v>
      </c>
      <c r="R884" s="9"/>
      <c r="S884" s="9"/>
      <c r="T884" s="9"/>
      <c r="U884" s="9"/>
      <c r="V884" s="17" t="s">
        <v>133</v>
      </c>
      <c r="W884" s="11" t="s">
        <v>90</v>
      </c>
      <c r="X884" s="13" t="s">
        <v>91</v>
      </c>
      <c r="Y884" s="14"/>
      <c r="Z884" s="9"/>
      <c r="AA884" s="13" t="s">
        <v>91</v>
      </c>
      <c r="AB884" s="9"/>
      <c r="AC884" s="9"/>
      <c r="AD884" s="9"/>
      <c r="AE884" s="9"/>
      <c r="AF884" s="9"/>
      <c r="AG884" s="15"/>
      <c r="AH884" s="9"/>
      <c r="AI884" s="9"/>
      <c r="AJ884" s="9"/>
      <c r="AK884" s="9"/>
      <c r="AL884" s="9"/>
      <c r="AM884" s="9"/>
      <c r="AN884" s="9"/>
      <c r="AO884" s="15"/>
      <c r="AP884" s="15"/>
      <c r="AQ884" s="9"/>
      <c r="AR884" s="9"/>
      <c r="AS884" s="9"/>
      <c r="AT884" s="9"/>
      <c r="AU884" s="9"/>
      <c r="AV884" s="9"/>
      <c r="AW884" s="9"/>
      <c r="AX884" s="15"/>
      <c r="AY884" s="9"/>
      <c r="AZ884" s="9"/>
      <c r="BA884" s="9"/>
      <c r="BB884" s="9"/>
      <c r="BC884" s="9"/>
      <c r="BD884" s="9"/>
      <c r="BE884" s="9"/>
      <c r="BF884" s="9"/>
      <c r="BG884" s="9"/>
      <c r="BH884" s="9"/>
      <c r="BI884" s="9"/>
      <c r="BJ884" s="11"/>
      <c r="BK884" s="16"/>
      <c r="BL884" s="11"/>
      <c r="BM884" s="11"/>
      <c r="BN884" s="11"/>
      <c r="BO884" s="11"/>
      <c r="BP884" s="11"/>
      <c r="BQ884" s="11"/>
      <c r="BR884" s="11"/>
      <c r="BS884" s="11"/>
      <c r="BT884" s="11"/>
      <c r="BU884" s="11"/>
      <c r="BV884" s="16"/>
      <c r="BW884" s="11"/>
      <c r="BX884" s="11"/>
      <c r="BY884" s="11"/>
      <c r="BZ884" s="11"/>
      <c r="CA884" s="11"/>
      <c r="CB884" s="11"/>
      <c r="CC884" s="9"/>
      <c r="CD884" s="9"/>
    </row>
    <row r="885" hidden="1">
      <c r="A885" s="11" t="s">
        <v>7328</v>
      </c>
      <c r="B885" s="10">
        <v>2014.0</v>
      </c>
      <c r="C885" s="11" t="s">
        <v>7329</v>
      </c>
      <c r="D885" s="11" t="s">
        <v>7330</v>
      </c>
      <c r="E885" s="9"/>
      <c r="F885" s="11" t="s">
        <v>1728</v>
      </c>
      <c r="G885" s="10">
        <v>27.0</v>
      </c>
      <c r="H885" s="10">
        <v>12.0</v>
      </c>
      <c r="I885" s="10">
        <v>1105.0</v>
      </c>
      <c r="J885" s="10">
        <v>1135.0</v>
      </c>
      <c r="K885" s="11" t="s">
        <v>7331</v>
      </c>
      <c r="L885" s="10">
        <v>9.0</v>
      </c>
      <c r="M885" s="11" t="s">
        <v>7332</v>
      </c>
      <c r="N885" s="11" t="s">
        <v>7333</v>
      </c>
      <c r="O885" s="12" t="s">
        <v>7334</v>
      </c>
      <c r="P885" s="11" t="s">
        <v>7335</v>
      </c>
      <c r="Q885" s="11" t="s">
        <v>89</v>
      </c>
      <c r="R885" s="9"/>
      <c r="S885" s="9"/>
      <c r="T885" s="9"/>
      <c r="U885" s="9"/>
      <c r="V885" s="17" t="s">
        <v>133</v>
      </c>
      <c r="W885" s="11" t="s">
        <v>90</v>
      </c>
      <c r="X885" s="13" t="s">
        <v>91</v>
      </c>
      <c r="Y885" s="14"/>
      <c r="Z885" s="9"/>
      <c r="AA885" s="13" t="s">
        <v>91</v>
      </c>
      <c r="AB885" s="9"/>
      <c r="AC885" s="9"/>
      <c r="AD885" s="9"/>
      <c r="AE885" s="9"/>
      <c r="AF885" s="9"/>
      <c r="AG885" s="15"/>
      <c r="AH885" s="9"/>
      <c r="AI885" s="9"/>
      <c r="AJ885" s="9"/>
      <c r="AK885" s="9"/>
      <c r="AL885" s="9"/>
      <c r="AM885" s="9"/>
      <c r="AN885" s="9"/>
      <c r="AO885" s="15"/>
      <c r="AP885" s="15"/>
      <c r="AQ885" s="9"/>
      <c r="AR885" s="9"/>
      <c r="AS885" s="9"/>
      <c r="AT885" s="9"/>
      <c r="AU885" s="9"/>
      <c r="AV885" s="9"/>
      <c r="AW885" s="9"/>
      <c r="AX885" s="15"/>
      <c r="AY885" s="9"/>
      <c r="AZ885" s="9"/>
      <c r="BA885" s="9"/>
      <c r="BB885" s="9"/>
      <c r="BC885" s="9"/>
      <c r="BD885" s="9"/>
      <c r="BE885" s="9"/>
      <c r="BF885" s="9"/>
      <c r="BG885" s="9"/>
      <c r="BH885" s="9"/>
      <c r="BI885" s="9"/>
      <c r="BJ885" s="11"/>
      <c r="BK885" s="16"/>
      <c r="BL885" s="11"/>
      <c r="BM885" s="11"/>
      <c r="BN885" s="11"/>
      <c r="BO885" s="11"/>
      <c r="BP885" s="11"/>
      <c r="BQ885" s="11"/>
      <c r="BR885" s="11"/>
      <c r="BS885" s="11"/>
      <c r="BT885" s="11"/>
      <c r="BU885" s="11"/>
      <c r="BV885" s="16"/>
      <c r="BW885" s="11"/>
      <c r="BX885" s="11"/>
      <c r="BY885" s="11"/>
      <c r="BZ885" s="11"/>
      <c r="CA885" s="11"/>
      <c r="CB885" s="11"/>
      <c r="CC885" s="9"/>
      <c r="CD885" s="9"/>
    </row>
    <row r="886" hidden="1">
      <c r="A886" s="11" t="s">
        <v>7336</v>
      </c>
      <c r="B886" s="10">
        <v>2022.0</v>
      </c>
      <c r="C886" s="11" t="s">
        <v>7337</v>
      </c>
      <c r="D886" s="11" t="s">
        <v>7338</v>
      </c>
      <c r="E886" s="9"/>
      <c r="F886" s="11" t="s">
        <v>1148</v>
      </c>
      <c r="G886" s="10">
        <v>110.0</v>
      </c>
      <c r="H886" s="9"/>
      <c r="I886" s="9"/>
      <c r="J886" s="9"/>
      <c r="K886" s="11" t="s">
        <v>7339</v>
      </c>
      <c r="L886" s="10">
        <v>15.0</v>
      </c>
      <c r="M886" s="11" t="s">
        <v>7340</v>
      </c>
      <c r="N886" s="11" t="s">
        <v>7341</v>
      </c>
      <c r="O886" s="12" t="s">
        <v>7342</v>
      </c>
      <c r="P886" s="11" t="s">
        <v>7343</v>
      </c>
      <c r="Q886" s="11" t="s">
        <v>89</v>
      </c>
      <c r="R886" s="9"/>
      <c r="S886" s="9"/>
      <c r="T886" s="9"/>
      <c r="U886" s="9"/>
      <c r="V886" s="17" t="s">
        <v>133</v>
      </c>
      <c r="W886" s="9"/>
      <c r="X886" s="17" t="s">
        <v>133</v>
      </c>
      <c r="Y886" s="18"/>
      <c r="Z886" s="11" t="s">
        <v>90</v>
      </c>
      <c r="AA886" s="13" t="s">
        <v>91</v>
      </c>
      <c r="AB886" s="9"/>
      <c r="AC886" s="9"/>
      <c r="AD886" s="9"/>
      <c r="AE886" s="9"/>
      <c r="AF886" s="9"/>
      <c r="AG886" s="15"/>
      <c r="AH886" s="9"/>
      <c r="AI886" s="9"/>
      <c r="AJ886" s="9"/>
      <c r="AK886" s="9"/>
      <c r="AL886" s="9"/>
      <c r="AM886" s="9"/>
      <c r="AN886" s="9"/>
      <c r="AO886" s="15"/>
      <c r="AP886" s="15"/>
      <c r="AQ886" s="9"/>
      <c r="AR886" s="9"/>
      <c r="AS886" s="9"/>
      <c r="AT886" s="9"/>
      <c r="AU886" s="9"/>
      <c r="AV886" s="9"/>
      <c r="AW886" s="9"/>
      <c r="AX886" s="15"/>
      <c r="AY886" s="9"/>
      <c r="AZ886" s="9"/>
      <c r="BA886" s="9"/>
      <c r="BB886" s="9"/>
      <c r="BC886" s="9"/>
      <c r="BD886" s="9"/>
      <c r="BE886" s="9"/>
      <c r="BF886" s="9"/>
      <c r="BG886" s="9"/>
      <c r="BH886" s="9"/>
      <c r="BI886" s="9"/>
      <c r="BJ886" s="11"/>
      <c r="BK886" s="16"/>
      <c r="BL886" s="11"/>
      <c r="BM886" s="11"/>
      <c r="BN886" s="11"/>
      <c r="BO886" s="11"/>
      <c r="BP886" s="11"/>
      <c r="BQ886" s="11"/>
      <c r="BR886" s="11"/>
      <c r="BS886" s="11"/>
      <c r="BT886" s="11"/>
      <c r="BU886" s="11"/>
      <c r="BV886" s="16"/>
      <c r="BW886" s="11"/>
      <c r="BX886" s="11"/>
      <c r="BY886" s="11"/>
      <c r="BZ886" s="11"/>
      <c r="CA886" s="11"/>
      <c r="CB886" s="11"/>
      <c r="CC886" s="9"/>
      <c r="CD886" s="9"/>
    </row>
    <row r="887" hidden="1">
      <c r="A887" s="11" t="s">
        <v>7344</v>
      </c>
      <c r="B887" s="10">
        <v>2012.0</v>
      </c>
      <c r="C887" s="11" t="s">
        <v>7345</v>
      </c>
      <c r="D887" s="11" t="s">
        <v>7346</v>
      </c>
      <c r="E887" s="9"/>
      <c r="F887" s="11" t="s">
        <v>112</v>
      </c>
      <c r="G887" s="11" t="s">
        <v>7347</v>
      </c>
      <c r="H887" s="9"/>
      <c r="I887" s="10">
        <v>153.0</v>
      </c>
      <c r="J887" s="10">
        <v>164.0</v>
      </c>
      <c r="K887" s="11" t="s">
        <v>7348</v>
      </c>
      <c r="M887" s="11" t="s">
        <v>7349</v>
      </c>
      <c r="N887" s="11" t="s">
        <v>7350</v>
      </c>
      <c r="O887" s="12" t="s">
        <v>7351</v>
      </c>
      <c r="P887" s="11" t="s">
        <v>7352</v>
      </c>
      <c r="Q887" s="11" t="s">
        <v>89</v>
      </c>
      <c r="R887" s="9"/>
      <c r="S887" s="9"/>
      <c r="T887" s="9"/>
      <c r="U887" s="9"/>
      <c r="V887" s="17" t="s">
        <v>133</v>
      </c>
      <c r="W887" s="11" t="s">
        <v>90</v>
      </c>
      <c r="X887" s="13" t="s">
        <v>91</v>
      </c>
      <c r="Y887" s="14"/>
      <c r="Z887" s="9"/>
      <c r="AA887" s="13" t="s">
        <v>91</v>
      </c>
      <c r="AB887" s="9"/>
      <c r="AC887" s="9"/>
      <c r="AD887" s="9"/>
      <c r="AE887" s="9"/>
      <c r="AF887" s="9"/>
      <c r="AG887" s="15"/>
      <c r="AH887" s="9"/>
      <c r="AI887" s="9"/>
      <c r="AJ887" s="9"/>
      <c r="AK887" s="9"/>
      <c r="AL887" s="9"/>
      <c r="AM887" s="9"/>
      <c r="AN887" s="9"/>
      <c r="AO887" s="15"/>
      <c r="AP887" s="15"/>
      <c r="AQ887" s="9"/>
      <c r="AR887" s="9"/>
      <c r="AS887" s="9"/>
      <c r="AT887" s="9"/>
      <c r="AU887" s="9"/>
      <c r="AV887" s="9"/>
      <c r="AW887" s="9"/>
      <c r="AX887" s="15"/>
      <c r="AY887" s="9"/>
      <c r="AZ887" s="9"/>
      <c r="BA887" s="9"/>
      <c r="BB887" s="9"/>
      <c r="BC887" s="9"/>
      <c r="BD887" s="9"/>
      <c r="BE887" s="9"/>
      <c r="BF887" s="9"/>
      <c r="BG887" s="9"/>
      <c r="BH887" s="9"/>
      <c r="BI887" s="9"/>
      <c r="BJ887" s="11"/>
      <c r="BK887" s="16"/>
      <c r="BL887" s="11"/>
      <c r="BM887" s="11"/>
      <c r="BN887" s="11"/>
      <c r="BO887" s="11"/>
      <c r="BP887" s="11"/>
      <c r="BQ887" s="11"/>
      <c r="BR887" s="11"/>
      <c r="BS887" s="11"/>
      <c r="BT887" s="11"/>
      <c r="BU887" s="11"/>
      <c r="BV887" s="16"/>
      <c r="BW887" s="11"/>
      <c r="BX887" s="11"/>
      <c r="BY887" s="11"/>
      <c r="BZ887" s="11"/>
      <c r="CA887" s="11"/>
      <c r="CB887" s="11"/>
      <c r="CC887" s="9"/>
      <c r="CD887" s="9"/>
    </row>
    <row r="888" hidden="1">
      <c r="A888" s="11" t="s">
        <v>7353</v>
      </c>
      <c r="B888" s="10">
        <v>2013.0</v>
      </c>
      <c r="C888" s="11" t="s">
        <v>7354</v>
      </c>
      <c r="D888" s="11" t="s">
        <v>7355</v>
      </c>
      <c r="E888" s="9"/>
      <c r="F888" s="11" t="s">
        <v>96</v>
      </c>
      <c r="G888" s="10">
        <v>415.0</v>
      </c>
      <c r="H888" s="9"/>
      <c r="I888" s="10">
        <v>468.0</v>
      </c>
      <c r="J888" s="10">
        <v>476.0</v>
      </c>
      <c r="K888" s="11" t="s">
        <v>7356</v>
      </c>
      <c r="L888" s="10">
        <v>1.0</v>
      </c>
      <c r="M888" s="11" t="s">
        <v>7357</v>
      </c>
      <c r="N888" s="11" t="s">
        <v>7358</v>
      </c>
      <c r="O888" s="12" t="s">
        <v>7359</v>
      </c>
      <c r="P888" s="11" t="s">
        <v>7360</v>
      </c>
      <c r="Q888" s="11" t="s">
        <v>89</v>
      </c>
      <c r="R888" s="9"/>
      <c r="S888" s="9"/>
      <c r="T888" s="9"/>
      <c r="U888" s="9"/>
      <c r="V888" s="17" t="s">
        <v>133</v>
      </c>
      <c r="W888" s="11" t="s">
        <v>90</v>
      </c>
      <c r="X888" s="13" t="s">
        <v>91</v>
      </c>
      <c r="Y888" s="14"/>
      <c r="Z888" s="9"/>
      <c r="AA888" s="13" t="s">
        <v>91</v>
      </c>
      <c r="AB888" s="9"/>
      <c r="AC888" s="9"/>
      <c r="AD888" s="9"/>
      <c r="AE888" s="9"/>
      <c r="AF888" s="9"/>
      <c r="AG888" s="15"/>
      <c r="AH888" s="9"/>
      <c r="AI888" s="9"/>
      <c r="AJ888" s="9"/>
      <c r="AK888" s="9"/>
      <c r="AL888" s="9"/>
      <c r="AM888" s="9"/>
      <c r="AN888" s="9"/>
      <c r="AO888" s="15"/>
      <c r="AP888" s="15"/>
      <c r="AQ888" s="9"/>
      <c r="AR888" s="9"/>
      <c r="AS888" s="9"/>
      <c r="AT888" s="9"/>
      <c r="AU888" s="9"/>
      <c r="AV888" s="9"/>
      <c r="AW888" s="9"/>
      <c r="AX888" s="15"/>
      <c r="AY888" s="9"/>
      <c r="AZ888" s="9"/>
      <c r="BA888" s="9"/>
      <c r="BB888" s="9"/>
      <c r="BC888" s="9"/>
      <c r="BD888" s="9"/>
      <c r="BE888" s="9"/>
      <c r="BF888" s="9"/>
      <c r="BG888" s="9"/>
      <c r="BH888" s="9"/>
      <c r="BI888" s="9"/>
      <c r="BJ888" s="11"/>
      <c r="BK888" s="16"/>
      <c r="BL888" s="11"/>
      <c r="BM888" s="11"/>
      <c r="BN888" s="11"/>
      <c r="BO888" s="11"/>
      <c r="BP888" s="11"/>
      <c r="BQ888" s="11"/>
      <c r="BR888" s="11"/>
      <c r="BS888" s="11"/>
      <c r="BT888" s="11"/>
      <c r="BU888" s="11"/>
      <c r="BV888" s="16"/>
      <c r="BW888" s="11"/>
      <c r="BX888" s="11"/>
      <c r="BY888" s="11"/>
      <c r="BZ888" s="11"/>
      <c r="CA888" s="11"/>
      <c r="CB888" s="11"/>
      <c r="CC888" s="9"/>
      <c r="CD888" s="9"/>
    </row>
    <row r="889" hidden="1">
      <c r="A889" s="11" t="s">
        <v>7361</v>
      </c>
      <c r="B889" s="10">
        <v>2015.0</v>
      </c>
      <c r="C889" s="11" t="s">
        <v>7362</v>
      </c>
      <c r="D889" s="11" t="s">
        <v>7363</v>
      </c>
      <c r="E889" s="9"/>
      <c r="F889" s="11" t="s">
        <v>7364</v>
      </c>
      <c r="G889" s="10">
        <v>89.0</v>
      </c>
      <c r="H889" s="9"/>
      <c r="I889" s="10">
        <v>107.0</v>
      </c>
      <c r="J889" s="10">
        <v>127.0</v>
      </c>
      <c r="K889" s="11" t="s">
        <v>7365</v>
      </c>
      <c r="L889" s="10">
        <v>5.0</v>
      </c>
      <c r="M889" s="11" t="s">
        <v>7366</v>
      </c>
      <c r="N889" s="11" t="s">
        <v>7367</v>
      </c>
      <c r="O889" s="12" t="s">
        <v>7368</v>
      </c>
      <c r="P889" s="11" t="s">
        <v>7369</v>
      </c>
      <c r="Q889" s="11" t="s">
        <v>89</v>
      </c>
      <c r="R889" s="9"/>
      <c r="S889" s="9"/>
      <c r="T889" s="9"/>
      <c r="U889" s="9"/>
      <c r="V889" s="17" t="s">
        <v>133</v>
      </c>
      <c r="W889" s="11" t="s">
        <v>90</v>
      </c>
      <c r="X889" s="13" t="s">
        <v>91</v>
      </c>
      <c r="Y889" s="14"/>
      <c r="Z889" s="9"/>
      <c r="AA889" s="13" t="s">
        <v>91</v>
      </c>
      <c r="AB889" s="9"/>
      <c r="AC889" s="9"/>
      <c r="AD889" s="9"/>
      <c r="AE889" s="9"/>
      <c r="AF889" s="9"/>
      <c r="AG889" s="15"/>
      <c r="AH889" s="9"/>
      <c r="AI889" s="9"/>
      <c r="AJ889" s="9"/>
      <c r="AK889" s="9"/>
      <c r="AL889" s="9"/>
      <c r="AM889" s="9"/>
      <c r="AN889" s="9"/>
      <c r="AO889" s="15"/>
      <c r="AP889" s="15"/>
      <c r="AQ889" s="9"/>
      <c r="AR889" s="9"/>
      <c r="AS889" s="9"/>
      <c r="AT889" s="9"/>
      <c r="AU889" s="9"/>
      <c r="AV889" s="9"/>
      <c r="AW889" s="9"/>
      <c r="AX889" s="15"/>
      <c r="AY889" s="9"/>
      <c r="AZ889" s="9"/>
      <c r="BA889" s="9"/>
      <c r="BB889" s="9"/>
      <c r="BC889" s="9"/>
      <c r="BD889" s="9"/>
      <c r="BE889" s="9"/>
      <c r="BF889" s="9"/>
      <c r="BG889" s="9"/>
      <c r="BH889" s="9"/>
      <c r="BI889" s="9"/>
      <c r="BJ889" s="11"/>
      <c r="BK889" s="16"/>
      <c r="BL889" s="11"/>
      <c r="BM889" s="11"/>
      <c r="BN889" s="11"/>
      <c r="BO889" s="11"/>
      <c r="BP889" s="11"/>
      <c r="BQ889" s="11"/>
      <c r="BR889" s="11"/>
      <c r="BS889" s="11"/>
      <c r="BT889" s="11"/>
      <c r="BU889" s="11"/>
      <c r="BV889" s="16"/>
      <c r="BW889" s="11"/>
      <c r="BX889" s="11"/>
      <c r="BY889" s="11"/>
      <c r="BZ889" s="11"/>
      <c r="CA889" s="11"/>
      <c r="CB889" s="11"/>
      <c r="CC889" s="9"/>
      <c r="CD889" s="9"/>
    </row>
    <row r="890" hidden="1">
      <c r="A890" s="11" t="s">
        <v>7370</v>
      </c>
      <c r="B890" s="10">
        <v>2020.0</v>
      </c>
      <c r="C890" s="11" t="s">
        <v>7371</v>
      </c>
      <c r="D890" s="11" t="s">
        <v>7372</v>
      </c>
      <c r="E890" s="9"/>
      <c r="F890" s="11" t="s">
        <v>1415</v>
      </c>
      <c r="G890" s="10">
        <v>230.0</v>
      </c>
      <c r="H890" s="9"/>
      <c r="I890" s="9"/>
      <c r="J890" s="9"/>
      <c r="K890" s="11" t="s">
        <v>7373</v>
      </c>
      <c r="L890" s="10">
        <v>23.0</v>
      </c>
      <c r="M890" s="11" t="s">
        <v>7374</v>
      </c>
      <c r="N890" s="11" t="s">
        <v>7375</v>
      </c>
      <c r="O890" s="12" t="s">
        <v>7376</v>
      </c>
      <c r="P890" s="11" t="s">
        <v>7377</v>
      </c>
      <c r="Q890" s="11" t="s">
        <v>89</v>
      </c>
      <c r="R890" s="9"/>
      <c r="S890" s="9"/>
      <c r="T890" s="9"/>
      <c r="U890" s="9"/>
      <c r="V890" s="17" t="s">
        <v>133</v>
      </c>
      <c r="W890" s="11" t="s">
        <v>90</v>
      </c>
      <c r="X890" s="13" t="s">
        <v>91</v>
      </c>
      <c r="Y890" s="14"/>
      <c r="Z890" s="9"/>
      <c r="AA890" s="13" t="s">
        <v>91</v>
      </c>
      <c r="AB890" s="9"/>
      <c r="AC890" s="9"/>
      <c r="AD890" s="9"/>
      <c r="AE890" s="9"/>
      <c r="AF890" s="9"/>
      <c r="AG890" s="15"/>
      <c r="AH890" s="9"/>
      <c r="AI890" s="9"/>
      <c r="AJ890" s="9"/>
      <c r="AK890" s="9"/>
      <c r="AL890" s="9"/>
      <c r="AM890" s="9"/>
      <c r="AN890" s="9"/>
      <c r="AO890" s="15"/>
      <c r="AP890" s="15"/>
      <c r="AQ890" s="9"/>
      <c r="AR890" s="9"/>
      <c r="AS890" s="9"/>
      <c r="AT890" s="9"/>
      <c r="AU890" s="9"/>
      <c r="AV890" s="9"/>
      <c r="AW890" s="9"/>
      <c r="AX890" s="15"/>
      <c r="AY890" s="9"/>
      <c r="AZ890" s="9"/>
      <c r="BA890" s="9"/>
      <c r="BB890" s="9"/>
      <c r="BC890" s="9"/>
      <c r="BD890" s="9"/>
      <c r="BE890" s="9"/>
      <c r="BF890" s="9"/>
      <c r="BG890" s="9"/>
      <c r="BH890" s="9"/>
      <c r="BI890" s="9"/>
      <c r="BJ890" s="11"/>
      <c r="BK890" s="16"/>
      <c r="BL890" s="11"/>
      <c r="BM890" s="11"/>
      <c r="BN890" s="11"/>
      <c r="BO890" s="11"/>
      <c r="BP890" s="11"/>
      <c r="BQ890" s="11"/>
      <c r="BR890" s="11"/>
      <c r="BS890" s="11"/>
      <c r="BT890" s="11"/>
      <c r="BU890" s="11"/>
      <c r="BV890" s="16"/>
      <c r="BW890" s="11"/>
      <c r="BX890" s="11"/>
      <c r="BY890" s="11"/>
      <c r="BZ890" s="11"/>
      <c r="CA890" s="11"/>
      <c r="CB890" s="11"/>
      <c r="CC890" s="9"/>
      <c r="CD890" s="9"/>
    </row>
    <row r="891" hidden="1">
      <c r="A891" s="9"/>
      <c r="B891" s="10">
        <v>2014.0</v>
      </c>
      <c r="C891" s="11" t="s">
        <v>7378</v>
      </c>
      <c r="D891" s="11" t="s">
        <v>7379</v>
      </c>
      <c r="E891" s="9"/>
      <c r="F891" s="11" t="s">
        <v>2577</v>
      </c>
      <c r="G891" s="10">
        <v>3.0</v>
      </c>
      <c r="H891" s="10">
        <v>2.0</v>
      </c>
      <c r="I891" s="10">
        <v>70.0</v>
      </c>
      <c r="J891" s="10">
        <v>76.0</v>
      </c>
      <c r="K891" s="11" t="s">
        <v>7380</v>
      </c>
      <c r="L891" s="10">
        <v>8.0</v>
      </c>
      <c r="M891" s="11" t="s">
        <v>7381</v>
      </c>
      <c r="N891" s="11" t="s">
        <v>7382</v>
      </c>
      <c r="O891" s="12" t="s">
        <v>7383</v>
      </c>
      <c r="P891" s="11" t="s">
        <v>7384</v>
      </c>
      <c r="Q891" s="11" t="s">
        <v>89</v>
      </c>
      <c r="R891" s="9"/>
      <c r="S891" s="9"/>
      <c r="T891" s="9"/>
      <c r="U891" s="9"/>
      <c r="V891" s="17" t="s">
        <v>133</v>
      </c>
      <c r="W891" s="9"/>
      <c r="X891" s="17" t="s">
        <v>133</v>
      </c>
      <c r="Y891" s="18"/>
      <c r="Z891" s="11" t="s">
        <v>90</v>
      </c>
      <c r="AA891" s="13" t="s">
        <v>91</v>
      </c>
      <c r="AB891" s="9"/>
      <c r="AC891" s="9"/>
      <c r="AD891" s="9"/>
      <c r="AE891" s="9"/>
      <c r="AF891" s="9"/>
      <c r="AG891" s="15"/>
      <c r="AH891" s="9"/>
      <c r="AI891" s="9"/>
      <c r="AJ891" s="9"/>
      <c r="AK891" s="9"/>
      <c r="AL891" s="9"/>
      <c r="AM891" s="9"/>
      <c r="AN891" s="9"/>
      <c r="AO891" s="15"/>
      <c r="AP891" s="15"/>
      <c r="AQ891" s="9"/>
      <c r="AR891" s="9"/>
      <c r="AS891" s="9"/>
      <c r="AT891" s="9"/>
      <c r="AU891" s="9"/>
      <c r="AV891" s="9"/>
      <c r="AW891" s="9"/>
      <c r="AX891" s="15"/>
      <c r="AY891" s="9"/>
      <c r="AZ891" s="9"/>
      <c r="BA891" s="9"/>
      <c r="BB891" s="9"/>
      <c r="BC891" s="9"/>
      <c r="BD891" s="9"/>
      <c r="BE891" s="9"/>
      <c r="BF891" s="9"/>
      <c r="BG891" s="9"/>
      <c r="BH891" s="9"/>
      <c r="BI891" s="9"/>
      <c r="BJ891" s="11"/>
      <c r="BK891" s="16"/>
      <c r="BL891" s="11"/>
      <c r="BM891" s="11"/>
      <c r="BN891" s="11"/>
      <c r="BO891" s="11"/>
      <c r="BP891" s="11"/>
      <c r="BQ891" s="11"/>
      <c r="BR891" s="11"/>
      <c r="BS891" s="11"/>
      <c r="BT891" s="11"/>
      <c r="BU891" s="11"/>
      <c r="BV891" s="16"/>
      <c r="BW891" s="11"/>
      <c r="BX891" s="11"/>
      <c r="BY891" s="11"/>
      <c r="BZ891" s="11"/>
      <c r="CA891" s="11"/>
      <c r="CB891" s="11"/>
      <c r="CC891" s="9"/>
      <c r="CD891" s="9"/>
    </row>
    <row r="892" hidden="1">
      <c r="A892" s="11" t="s">
        <v>7385</v>
      </c>
      <c r="B892" s="10">
        <v>2021.0</v>
      </c>
      <c r="C892" s="11" t="s">
        <v>7386</v>
      </c>
      <c r="D892" s="11" t="s">
        <v>7387</v>
      </c>
      <c r="E892" s="9"/>
      <c r="F892" s="11" t="s">
        <v>3782</v>
      </c>
      <c r="G892" s="10">
        <v>2021.0</v>
      </c>
      <c r="H892" s="9"/>
      <c r="I892" s="9"/>
      <c r="J892" s="9"/>
      <c r="K892" s="9"/>
      <c r="L892" s="9"/>
      <c r="M892" s="11" t="s">
        <v>6257</v>
      </c>
      <c r="N892" s="11" t="s">
        <v>7388</v>
      </c>
      <c r="O892" s="12" t="s">
        <v>7389</v>
      </c>
      <c r="P892" s="11" t="s">
        <v>7390</v>
      </c>
      <c r="Q892" s="11" t="s">
        <v>89</v>
      </c>
      <c r="R892" s="9"/>
      <c r="S892" s="9"/>
      <c r="T892" s="9"/>
      <c r="U892" s="9"/>
      <c r="V892" s="17" t="s">
        <v>133</v>
      </c>
      <c r="W892" s="9"/>
      <c r="X892" s="17" t="s">
        <v>133</v>
      </c>
      <c r="Y892" s="18"/>
      <c r="Z892" s="11" t="s">
        <v>90</v>
      </c>
      <c r="AA892" s="13" t="s">
        <v>91</v>
      </c>
      <c r="AB892" s="9"/>
      <c r="AC892" s="9"/>
      <c r="AD892" s="9"/>
      <c r="AE892" s="9"/>
      <c r="AF892" s="9"/>
      <c r="AG892" s="15"/>
      <c r="AH892" s="9"/>
      <c r="AI892" s="9"/>
      <c r="AJ892" s="9"/>
      <c r="AK892" s="9"/>
      <c r="AL892" s="9"/>
      <c r="AM892" s="9"/>
      <c r="AN892" s="9"/>
      <c r="AO892" s="15"/>
      <c r="AP892" s="15"/>
      <c r="AQ892" s="9"/>
      <c r="AR892" s="9"/>
      <c r="AS892" s="9"/>
      <c r="AT892" s="9"/>
      <c r="AU892" s="9"/>
      <c r="AV892" s="9"/>
      <c r="AW892" s="9"/>
      <c r="AX892" s="15"/>
      <c r="AY892" s="9"/>
      <c r="AZ892" s="9"/>
      <c r="BA892" s="9"/>
      <c r="BB892" s="9"/>
      <c r="BC892" s="9"/>
      <c r="BD892" s="9"/>
      <c r="BE892" s="9"/>
      <c r="BF892" s="9"/>
      <c r="BG892" s="9"/>
      <c r="BH892" s="9"/>
      <c r="BI892" s="9"/>
      <c r="BJ892" s="11"/>
      <c r="BK892" s="16"/>
      <c r="BL892" s="11"/>
      <c r="BM892" s="11"/>
      <c r="BN892" s="11"/>
      <c r="BO892" s="11"/>
      <c r="BP892" s="11"/>
      <c r="BQ892" s="11"/>
      <c r="BR892" s="11"/>
      <c r="BS892" s="11"/>
      <c r="BT892" s="11"/>
      <c r="BU892" s="11"/>
      <c r="BV892" s="16"/>
      <c r="BW892" s="11"/>
      <c r="BX892" s="11"/>
      <c r="BY892" s="11"/>
      <c r="BZ892" s="11"/>
      <c r="CA892" s="11"/>
      <c r="CB892" s="11"/>
      <c r="CC892" s="9"/>
      <c r="CD892" s="9"/>
    </row>
    <row r="893">
      <c r="A893" s="11" t="s">
        <v>2879</v>
      </c>
      <c r="B893" s="10">
        <v>2016.0</v>
      </c>
      <c r="C893" s="11" t="s">
        <v>7391</v>
      </c>
      <c r="D893" s="11" t="s">
        <v>7392</v>
      </c>
      <c r="E893" s="11" t="s">
        <v>185</v>
      </c>
      <c r="F893" s="11" t="s">
        <v>5195</v>
      </c>
      <c r="G893" s="10">
        <v>64.0</v>
      </c>
      <c r="H893" s="10">
        <v>2.0</v>
      </c>
      <c r="I893" s="10">
        <v>390.0</v>
      </c>
      <c r="J893" s="10">
        <v>405.0</v>
      </c>
      <c r="K893" s="11" t="s">
        <v>7393</v>
      </c>
      <c r="L893" s="10">
        <v>14.0</v>
      </c>
      <c r="M893" s="11" t="s">
        <v>7394</v>
      </c>
      <c r="N893" s="11" t="s">
        <v>7395</v>
      </c>
      <c r="O893" s="12" t="s">
        <v>7396</v>
      </c>
      <c r="P893" s="11" t="s">
        <v>7397</v>
      </c>
      <c r="Q893" s="11" t="s">
        <v>89</v>
      </c>
      <c r="R893" s="9"/>
      <c r="S893" s="9"/>
      <c r="T893" s="9"/>
      <c r="U893" s="9"/>
      <c r="V893" s="17" t="s">
        <v>133</v>
      </c>
      <c r="W893" s="9"/>
      <c r="X893" s="17" t="s">
        <v>133</v>
      </c>
      <c r="Y893" s="18"/>
      <c r="Z893" s="9"/>
      <c r="AA893" s="17" t="s">
        <v>133</v>
      </c>
      <c r="AB893" s="11" t="s">
        <v>769</v>
      </c>
      <c r="AC893" s="9"/>
      <c r="AD893" s="9"/>
      <c r="AE893" s="9"/>
      <c r="AF893" s="11" t="s">
        <v>430</v>
      </c>
      <c r="AG893" s="20"/>
      <c r="AH893" s="21"/>
      <c r="AI893" s="23" t="s">
        <v>90</v>
      </c>
      <c r="AJ893" s="21"/>
      <c r="AK893" s="21"/>
      <c r="AL893" s="21"/>
      <c r="AM893" s="23" t="s">
        <v>90</v>
      </c>
      <c r="AN893" s="21"/>
      <c r="AO893" s="15"/>
      <c r="AP893" s="16" t="s">
        <v>90</v>
      </c>
      <c r="AQ893" s="9"/>
      <c r="AR893" s="9"/>
      <c r="AS893" s="9"/>
      <c r="AT893" s="9"/>
      <c r="AU893" s="9"/>
      <c r="AV893" s="9"/>
      <c r="AW893" s="9"/>
      <c r="AX893" s="15"/>
      <c r="AY893" s="9"/>
      <c r="AZ893" s="9"/>
      <c r="BA893" s="9"/>
      <c r="BB893" s="11" t="s">
        <v>90</v>
      </c>
      <c r="BC893" s="9"/>
      <c r="BD893" s="9"/>
      <c r="BE893" s="9"/>
      <c r="BF893" s="9"/>
      <c r="BG893" s="9"/>
      <c r="BH893" s="9"/>
      <c r="BI893" s="11" t="s">
        <v>90</v>
      </c>
      <c r="BJ893" s="11" t="s">
        <v>7398</v>
      </c>
      <c r="BK893" s="16"/>
      <c r="BL893" s="11"/>
      <c r="BM893" s="11"/>
      <c r="BN893" s="11"/>
      <c r="BO893" s="11"/>
      <c r="BP893" s="11"/>
      <c r="BQ893" s="11"/>
      <c r="BR893" s="11" t="s">
        <v>90</v>
      </c>
      <c r="BS893" s="11"/>
      <c r="BT893" s="11"/>
      <c r="BU893" s="11"/>
      <c r="BV893" s="16" t="s">
        <v>90</v>
      </c>
      <c r="BW893" s="11"/>
      <c r="BX893" s="11"/>
      <c r="BY893" s="11"/>
      <c r="BZ893" s="11"/>
      <c r="CA893" s="11"/>
      <c r="CB893" s="11"/>
      <c r="CC893" s="11" t="s">
        <v>432</v>
      </c>
      <c r="CD893" s="11" t="s">
        <v>197</v>
      </c>
    </row>
    <row r="894" hidden="1">
      <c r="A894" s="11" t="s">
        <v>7399</v>
      </c>
      <c r="B894" s="10">
        <v>2017.0</v>
      </c>
      <c r="C894" s="11" t="s">
        <v>7400</v>
      </c>
      <c r="D894" s="11" t="s">
        <v>7401</v>
      </c>
      <c r="E894" s="9"/>
      <c r="F894" s="11" t="s">
        <v>5214</v>
      </c>
      <c r="G894" s="10">
        <v>56.0</v>
      </c>
      <c r="H894" s="9"/>
      <c r="I894" s="10">
        <v>669.0</v>
      </c>
      <c r="J894" s="10">
        <v>683.0</v>
      </c>
      <c r="K894" s="11" t="s">
        <v>7402</v>
      </c>
      <c r="L894" s="10">
        <v>12.0</v>
      </c>
      <c r="M894" s="11" t="s">
        <v>7403</v>
      </c>
      <c r="N894" s="11" t="s">
        <v>7404</v>
      </c>
      <c r="O894" s="12" t="s">
        <v>7405</v>
      </c>
      <c r="P894" s="11" t="s">
        <v>7406</v>
      </c>
      <c r="Q894" s="11" t="s">
        <v>89</v>
      </c>
      <c r="R894" s="9"/>
      <c r="S894" s="9"/>
      <c r="T894" s="9"/>
      <c r="U894" s="9"/>
      <c r="V894" s="17" t="s">
        <v>133</v>
      </c>
      <c r="W894" s="11" t="s">
        <v>90</v>
      </c>
      <c r="X894" s="13" t="s">
        <v>91</v>
      </c>
      <c r="Y894" s="14"/>
      <c r="Z894" s="9"/>
      <c r="AA894" s="13" t="s">
        <v>91</v>
      </c>
      <c r="AB894" s="9"/>
      <c r="AC894" s="9"/>
      <c r="AD894" s="9"/>
      <c r="AE894" s="9"/>
      <c r="AF894" s="9"/>
      <c r="AG894" s="15"/>
      <c r="AH894" s="9"/>
      <c r="AI894" s="9"/>
      <c r="AJ894" s="9"/>
      <c r="AK894" s="9"/>
      <c r="AL894" s="9"/>
      <c r="AM894" s="9"/>
      <c r="AN894" s="9"/>
      <c r="AO894" s="15"/>
      <c r="AP894" s="15"/>
      <c r="AQ894" s="9"/>
      <c r="AR894" s="9"/>
      <c r="AS894" s="9"/>
      <c r="AT894" s="9"/>
      <c r="AU894" s="9"/>
      <c r="AV894" s="9"/>
      <c r="AW894" s="9"/>
      <c r="AX894" s="15"/>
      <c r="AY894" s="9"/>
      <c r="AZ894" s="9"/>
      <c r="BA894" s="9"/>
      <c r="BB894" s="9"/>
      <c r="BC894" s="9"/>
      <c r="BD894" s="9"/>
      <c r="BE894" s="9"/>
      <c r="BF894" s="9"/>
      <c r="BG894" s="9"/>
      <c r="BH894" s="9"/>
      <c r="BI894" s="9"/>
      <c r="BJ894" s="11"/>
      <c r="BK894" s="16"/>
      <c r="BL894" s="11"/>
      <c r="BM894" s="11"/>
      <c r="BN894" s="11"/>
      <c r="BO894" s="11"/>
      <c r="BP894" s="11"/>
      <c r="BQ894" s="11"/>
      <c r="BR894" s="11"/>
      <c r="BS894" s="11"/>
      <c r="BT894" s="11"/>
      <c r="BU894" s="11"/>
      <c r="BV894" s="16"/>
      <c r="BW894" s="11"/>
      <c r="BX894" s="11"/>
      <c r="BY894" s="11"/>
      <c r="BZ894" s="11"/>
      <c r="CA894" s="11"/>
      <c r="CB894" s="11"/>
      <c r="CC894" s="9"/>
      <c r="CD894" s="9"/>
    </row>
    <row r="895" hidden="1">
      <c r="A895" s="11" t="s">
        <v>7407</v>
      </c>
      <c r="B895" s="10">
        <v>2014.0</v>
      </c>
      <c r="C895" s="11" t="s">
        <v>7408</v>
      </c>
      <c r="D895" s="11" t="s">
        <v>7409</v>
      </c>
      <c r="E895" s="9"/>
      <c r="F895" s="11" t="s">
        <v>7410</v>
      </c>
      <c r="G895" s="10" t="s">
        <v>7411</v>
      </c>
      <c r="H895" s="9"/>
      <c r="I895" s="10">
        <v>107.0</v>
      </c>
      <c r="J895" s="10">
        <v>134.0</v>
      </c>
      <c r="K895" s="11" t="s">
        <v>7412</v>
      </c>
      <c r="L895" s="10">
        <v>4.0</v>
      </c>
      <c r="M895" s="11" t="s">
        <v>7413</v>
      </c>
      <c r="N895" s="11" t="s">
        <v>1705</v>
      </c>
      <c r="O895" s="12" t="s">
        <v>7414</v>
      </c>
      <c r="P895" s="11" t="s">
        <v>7415</v>
      </c>
      <c r="Q895" s="11" t="s">
        <v>89</v>
      </c>
      <c r="R895" s="9"/>
      <c r="S895" s="9"/>
      <c r="T895" s="11" t="s">
        <v>90</v>
      </c>
      <c r="U895" s="9"/>
      <c r="V895" s="13" t="s">
        <v>91</v>
      </c>
      <c r="W895" s="9"/>
      <c r="X895" s="13" t="s">
        <v>91</v>
      </c>
      <c r="Y895" s="14"/>
      <c r="Z895" s="9"/>
      <c r="AA895" s="13" t="s">
        <v>91</v>
      </c>
      <c r="AB895" s="9"/>
      <c r="AC895" s="9"/>
      <c r="AD895" s="9"/>
      <c r="AE895" s="9"/>
      <c r="AF895" s="9"/>
      <c r="AG895" s="15"/>
      <c r="AH895" s="9"/>
      <c r="AI895" s="9"/>
      <c r="AJ895" s="9"/>
      <c r="AK895" s="9"/>
      <c r="AL895" s="9"/>
      <c r="AM895" s="9"/>
      <c r="AN895" s="9"/>
      <c r="AO895" s="15"/>
      <c r="AP895" s="15"/>
      <c r="AQ895" s="9"/>
      <c r="AR895" s="9"/>
      <c r="AS895" s="9"/>
      <c r="AT895" s="9"/>
      <c r="AU895" s="9"/>
      <c r="AV895" s="9"/>
      <c r="AW895" s="9"/>
      <c r="AX895" s="15"/>
      <c r="AY895" s="9"/>
      <c r="AZ895" s="9"/>
      <c r="BA895" s="9"/>
      <c r="BB895" s="9"/>
      <c r="BC895" s="9"/>
      <c r="BD895" s="9"/>
      <c r="BE895" s="9"/>
      <c r="BF895" s="9"/>
      <c r="BG895" s="9"/>
      <c r="BH895" s="9"/>
      <c r="BI895" s="9"/>
      <c r="BJ895" s="11"/>
      <c r="BK895" s="16"/>
      <c r="BL895" s="11"/>
      <c r="BM895" s="11"/>
      <c r="BN895" s="11"/>
      <c r="BO895" s="11"/>
      <c r="BP895" s="11"/>
      <c r="BQ895" s="11"/>
      <c r="BR895" s="11"/>
      <c r="BS895" s="11"/>
      <c r="BT895" s="11"/>
      <c r="BU895" s="11"/>
      <c r="BV895" s="16"/>
      <c r="BW895" s="11"/>
      <c r="BX895" s="11"/>
      <c r="BY895" s="11"/>
      <c r="BZ895" s="11"/>
      <c r="CA895" s="11"/>
      <c r="CB895" s="11"/>
      <c r="CC895" s="9"/>
      <c r="CD895" s="9"/>
    </row>
    <row r="896" hidden="1">
      <c r="A896" s="11" t="s">
        <v>7416</v>
      </c>
      <c r="B896" s="10">
        <v>2019.0</v>
      </c>
      <c r="C896" s="11" t="s">
        <v>7417</v>
      </c>
      <c r="D896" s="11" t="s">
        <v>7418</v>
      </c>
      <c r="E896" s="9"/>
      <c r="F896" s="11" t="s">
        <v>7419</v>
      </c>
      <c r="G896" s="28">
        <v>43678.0</v>
      </c>
      <c r="I896" s="9"/>
      <c r="J896" s="9"/>
      <c r="K896" s="11" t="s">
        <v>7420</v>
      </c>
      <c r="L896" s="10">
        <v>2.0</v>
      </c>
      <c r="M896" s="11" t="s">
        <v>7421</v>
      </c>
      <c r="N896" s="11" t="s">
        <v>7422</v>
      </c>
      <c r="O896" s="12" t="s">
        <v>7423</v>
      </c>
      <c r="P896" s="11" t="s">
        <v>7424</v>
      </c>
      <c r="Q896" s="11" t="s">
        <v>89</v>
      </c>
      <c r="R896" s="9"/>
      <c r="S896" s="9"/>
      <c r="T896" s="9"/>
      <c r="U896" s="9"/>
      <c r="V896" s="17" t="s">
        <v>133</v>
      </c>
      <c r="W896" s="11" t="s">
        <v>90</v>
      </c>
      <c r="X896" s="13" t="s">
        <v>91</v>
      </c>
      <c r="Y896" s="14"/>
      <c r="Z896" s="9"/>
      <c r="AA896" s="13" t="s">
        <v>91</v>
      </c>
      <c r="AB896" s="9"/>
      <c r="AC896" s="9"/>
      <c r="AD896" s="9"/>
      <c r="AE896" s="9"/>
      <c r="AF896" s="9"/>
      <c r="AG896" s="15"/>
      <c r="AH896" s="9"/>
      <c r="AI896" s="9"/>
      <c r="AJ896" s="9"/>
      <c r="AK896" s="9"/>
      <c r="AL896" s="9"/>
      <c r="AM896" s="9"/>
      <c r="AN896" s="9"/>
      <c r="AO896" s="15"/>
      <c r="AP896" s="15"/>
      <c r="AQ896" s="9"/>
      <c r="AR896" s="9"/>
      <c r="AS896" s="9"/>
      <c r="AT896" s="9"/>
      <c r="AU896" s="9"/>
      <c r="AV896" s="9"/>
      <c r="AW896" s="9"/>
      <c r="AX896" s="15"/>
      <c r="AY896" s="9"/>
      <c r="AZ896" s="9"/>
      <c r="BA896" s="9"/>
      <c r="BB896" s="9"/>
      <c r="BC896" s="9"/>
      <c r="BD896" s="9"/>
      <c r="BE896" s="9"/>
      <c r="BF896" s="9"/>
      <c r="BG896" s="9"/>
      <c r="BH896" s="9"/>
      <c r="BI896" s="9"/>
      <c r="BJ896" s="11"/>
      <c r="BK896" s="16"/>
      <c r="BL896" s="11"/>
      <c r="BM896" s="11"/>
      <c r="BN896" s="11"/>
      <c r="BO896" s="11"/>
      <c r="BP896" s="11"/>
      <c r="BQ896" s="11"/>
      <c r="BR896" s="11"/>
      <c r="BS896" s="11"/>
      <c r="BT896" s="11"/>
      <c r="BU896" s="11"/>
      <c r="BV896" s="16"/>
      <c r="BW896" s="11"/>
      <c r="BX896" s="11"/>
      <c r="BY896" s="11"/>
      <c r="BZ896" s="11"/>
      <c r="CA896" s="11"/>
      <c r="CB896" s="11"/>
      <c r="CC896" s="9"/>
      <c r="CD896" s="9"/>
    </row>
    <row r="897" hidden="1">
      <c r="A897" s="11" t="s">
        <v>7425</v>
      </c>
      <c r="B897" s="10">
        <v>2021.0</v>
      </c>
      <c r="C897" s="11" t="s">
        <v>7426</v>
      </c>
      <c r="D897" s="11" t="s">
        <v>7427</v>
      </c>
      <c r="E897" s="9"/>
      <c r="F897" s="11" t="s">
        <v>3723</v>
      </c>
      <c r="G897" s="10">
        <v>9.0</v>
      </c>
      <c r="H897" s="10">
        <v>19.0</v>
      </c>
      <c r="I897" s="9"/>
      <c r="J897" s="9"/>
      <c r="K897" s="11" t="s">
        <v>7428</v>
      </c>
      <c r="L897" s="10">
        <v>1.0</v>
      </c>
      <c r="M897" s="11" t="s">
        <v>7429</v>
      </c>
      <c r="N897" s="11" t="s">
        <v>7430</v>
      </c>
      <c r="O897" s="12" t="s">
        <v>7431</v>
      </c>
      <c r="P897" s="11" t="s">
        <v>7432</v>
      </c>
      <c r="Q897" s="11" t="s">
        <v>125</v>
      </c>
      <c r="S897" s="9"/>
      <c r="T897" s="9"/>
      <c r="U897" s="11" t="s">
        <v>90</v>
      </c>
      <c r="V897" s="13" t="s">
        <v>91</v>
      </c>
      <c r="W897" s="9"/>
      <c r="X897" s="13" t="s">
        <v>91</v>
      </c>
      <c r="Y897" s="14"/>
      <c r="Z897" s="9"/>
      <c r="AA897" s="13" t="s">
        <v>91</v>
      </c>
      <c r="AB897" s="9"/>
      <c r="AC897" s="9"/>
      <c r="AD897" s="9"/>
      <c r="AE897" s="9"/>
      <c r="AF897" s="9"/>
      <c r="AG897" s="15"/>
      <c r="AH897" s="9"/>
      <c r="AI897" s="9"/>
      <c r="AJ897" s="9"/>
      <c r="AK897" s="9"/>
      <c r="AL897" s="9"/>
      <c r="AM897" s="9"/>
      <c r="AN897" s="9"/>
      <c r="AO897" s="15"/>
      <c r="AP897" s="15"/>
      <c r="AQ897" s="9"/>
      <c r="AR897" s="9"/>
      <c r="AS897" s="9"/>
      <c r="AT897" s="9"/>
      <c r="AU897" s="9"/>
      <c r="AV897" s="9"/>
      <c r="AW897" s="9"/>
      <c r="AX897" s="15"/>
      <c r="AY897" s="9"/>
      <c r="AZ897" s="9"/>
      <c r="BA897" s="9"/>
      <c r="BB897" s="9"/>
      <c r="BC897" s="9"/>
      <c r="BD897" s="9"/>
      <c r="BE897" s="9"/>
      <c r="BF897" s="9"/>
      <c r="BG897" s="9"/>
      <c r="BH897" s="9"/>
      <c r="BI897" s="9"/>
      <c r="BJ897" s="11"/>
      <c r="BK897" s="16"/>
      <c r="BL897" s="11"/>
      <c r="BM897" s="11"/>
      <c r="BN897" s="11"/>
      <c r="BO897" s="11"/>
      <c r="BP897" s="11"/>
      <c r="BQ897" s="11"/>
      <c r="BR897" s="11"/>
      <c r="BS897" s="11"/>
      <c r="BT897" s="11"/>
      <c r="BU897" s="11"/>
      <c r="BV897" s="16"/>
      <c r="BW897" s="11"/>
      <c r="BX897" s="11"/>
      <c r="BY897" s="11"/>
      <c r="BZ897" s="11"/>
      <c r="CA897" s="11"/>
      <c r="CB897" s="11"/>
      <c r="CC897" s="9"/>
      <c r="CD897" s="9"/>
    </row>
    <row r="898" hidden="1">
      <c r="A898" s="11" t="s">
        <v>7425</v>
      </c>
      <c r="B898" s="10">
        <v>2021.0</v>
      </c>
      <c r="C898" s="11" t="s">
        <v>7433</v>
      </c>
      <c r="D898" s="11" t="s">
        <v>7434</v>
      </c>
      <c r="E898" s="9"/>
      <c r="F898" s="11" t="s">
        <v>3732</v>
      </c>
      <c r="G898" s="10">
        <v>9.0</v>
      </c>
      <c r="H898" s="10">
        <v>19.0</v>
      </c>
      <c r="I898" s="9"/>
      <c r="J898" s="9"/>
      <c r="K898" s="11" t="s">
        <v>7435</v>
      </c>
      <c r="L898" s="10">
        <v>1.0</v>
      </c>
      <c r="M898" s="11" t="s">
        <v>7436</v>
      </c>
      <c r="N898" s="11" t="s">
        <v>7437</v>
      </c>
      <c r="O898" s="12" t="s">
        <v>7438</v>
      </c>
      <c r="P898" s="11" t="s">
        <v>7439</v>
      </c>
      <c r="Q898" s="11" t="s">
        <v>89</v>
      </c>
      <c r="R898" s="9"/>
      <c r="S898" s="9"/>
      <c r="T898" s="9"/>
      <c r="U898" s="9"/>
      <c r="V898" s="17" t="s">
        <v>133</v>
      </c>
      <c r="W898" s="11" t="s">
        <v>90</v>
      </c>
      <c r="X898" s="13" t="s">
        <v>91</v>
      </c>
      <c r="Y898" s="14"/>
      <c r="Z898" s="9"/>
      <c r="AA898" s="13" t="s">
        <v>91</v>
      </c>
      <c r="AB898" s="9"/>
      <c r="AC898" s="9"/>
      <c r="AD898" s="9"/>
      <c r="AE898" s="9"/>
      <c r="AF898" s="9"/>
      <c r="AG898" s="15"/>
      <c r="AH898" s="9"/>
      <c r="AI898" s="9"/>
      <c r="AJ898" s="9"/>
      <c r="AK898" s="9"/>
      <c r="AL898" s="9"/>
      <c r="AM898" s="9"/>
      <c r="AN898" s="9"/>
      <c r="AO898" s="15"/>
      <c r="AP898" s="15"/>
      <c r="AQ898" s="9"/>
      <c r="AR898" s="9"/>
      <c r="AS898" s="9"/>
      <c r="AT898" s="9"/>
      <c r="AU898" s="9"/>
      <c r="AV898" s="9"/>
      <c r="AW898" s="9"/>
      <c r="AX898" s="15"/>
      <c r="AY898" s="9"/>
      <c r="AZ898" s="9"/>
      <c r="BA898" s="9"/>
      <c r="BB898" s="9"/>
      <c r="BC898" s="9"/>
      <c r="BD898" s="9"/>
      <c r="BE898" s="9"/>
      <c r="BF898" s="9"/>
      <c r="BG898" s="9"/>
      <c r="BH898" s="9"/>
      <c r="BI898" s="9"/>
      <c r="BJ898" s="11"/>
      <c r="BK898" s="16"/>
      <c r="BL898" s="11"/>
      <c r="BM898" s="11"/>
      <c r="BN898" s="11"/>
      <c r="BO898" s="11"/>
      <c r="BP898" s="11"/>
      <c r="BQ898" s="11"/>
      <c r="BR898" s="11"/>
      <c r="BS898" s="11"/>
      <c r="BT898" s="11"/>
      <c r="BU898" s="11"/>
      <c r="BV898" s="16"/>
      <c r="BW898" s="11"/>
      <c r="BX898" s="11"/>
      <c r="BY898" s="11"/>
      <c r="BZ898" s="11"/>
      <c r="CA898" s="11"/>
      <c r="CB898" s="11"/>
      <c r="CC898" s="9"/>
      <c r="CD898" s="9"/>
    </row>
    <row r="899" hidden="1">
      <c r="A899" s="11" t="s">
        <v>7440</v>
      </c>
      <c r="B899" s="10">
        <v>2015.0</v>
      </c>
      <c r="C899" s="11" t="s">
        <v>7441</v>
      </c>
      <c r="D899" s="11" t="s">
        <v>7442</v>
      </c>
      <c r="E899" s="9"/>
      <c r="F899" s="11" t="s">
        <v>7443</v>
      </c>
      <c r="I899" s="10">
        <v>3897.0</v>
      </c>
      <c r="J899" s="10">
        <v>3902.0</v>
      </c>
      <c r="K899" s="11" t="s">
        <v>7444</v>
      </c>
      <c r="M899" s="11" t="s">
        <v>7445</v>
      </c>
      <c r="N899" s="11" t="s">
        <v>7446</v>
      </c>
      <c r="O899" s="12" t="s">
        <v>7447</v>
      </c>
      <c r="P899" s="11" t="s">
        <v>7448</v>
      </c>
      <c r="Q899" s="11" t="s">
        <v>89</v>
      </c>
      <c r="R899" s="9"/>
      <c r="S899" s="9"/>
      <c r="T899" s="9"/>
      <c r="U899" s="9"/>
      <c r="V899" s="17" t="s">
        <v>133</v>
      </c>
      <c r="W899" s="11" t="s">
        <v>90</v>
      </c>
      <c r="X899" s="13" t="s">
        <v>91</v>
      </c>
      <c r="Y899" s="14"/>
      <c r="Z899" s="9"/>
      <c r="AA899" s="13" t="s">
        <v>91</v>
      </c>
      <c r="AB899" s="9"/>
      <c r="AC899" s="9"/>
      <c r="AD899" s="9"/>
      <c r="AE899" s="9"/>
      <c r="AF899" s="9"/>
      <c r="AG899" s="15"/>
      <c r="AH899" s="9"/>
      <c r="AI899" s="9"/>
      <c r="AJ899" s="9"/>
      <c r="AK899" s="9"/>
      <c r="AL899" s="9"/>
      <c r="AM899" s="9"/>
      <c r="AN899" s="9"/>
      <c r="AO899" s="15"/>
      <c r="AP899" s="15"/>
      <c r="AQ899" s="9"/>
      <c r="AR899" s="9"/>
      <c r="AS899" s="9"/>
      <c r="AT899" s="9"/>
      <c r="AU899" s="9"/>
      <c r="AV899" s="9"/>
      <c r="AW899" s="9"/>
      <c r="AX899" s="15"/>
      <c r="AY899" s="9"/>
      <c r="AZ899" s="9"/>
      <c r="BA899" s="9"/>
      <c r="BB899" s="9"/>
      <c r="BC899" s="9"/>
      <c r="BD899" s="9"/>
      <c r="BE899" s="9"/>
      <c r="BF899" s="9"/>
      <c r="BG899" s="9"/>
      <c r="BH899" s="9"/>
      <c r="BI899" s="9"/>
      <c r="BJ899" s="11"/>
      <c r="BK899" s="16"/>
      <c r="BL899" s="11"/>
      <c r="BM899" s="11"/>
      <c r="BN899" s="11"/>
      <c r="BO899" s="11"/>
      <c r="BP899" s="11"/>
      <c r="BQ899" s="11"/>
      <c r="BR899" s="11"/>
      <c r="BS899" s="11"/>
      <c r="BT899" s="11"/>
      <c r="BU899" s="11"/>
      <c r="BV899" s="16"/>
      <c r="BW899" s="11"/>
      <c r="BX899" s="11"/>
      <c r="BY899" s="11"/>
      <c r="BZ899" s="11"/>
      <c r="CA899" s="11"/>
      <c r="CB899" s="11"/>
      <c r="CC899" s="9"/>
      <c r="CD899" s="9"/>
    </row>
    <row r="900" hidden="1">
      <c r="A900" s="11" t="s">
        <v>7449</v>
      </c>
      <c r="B900" s="10">
        <v>2018.0</v>
      </c>
      <c r="C900" s="11" t="s">
        <v>7450</v>
      </c>
      <c r="D900" s="11" t="s">
        <v>7451</v>
      </c>
      <c r="E900" s="9"/>
      <c r="F900" s="11" t="s">
        <v>7452</v>
      </c>
      <c r="G900" s="10">
        <v>10.0</v>
      </c>
      <c r="H900" s="10">
        <v>3.0</v>
      </c>
      <c r="I900" s="10">
        <v>192.0</v>
      </c>
      <c r="J900" s="10">
        <v>216.0</v>
      </c>
      <c r="K900" s="11" t="s">
        <v>7453</v>
      </c>
      <c r="L900" s="10">
        <v>3.0</v>
      </c>
      <c r="M900" s="11" t="s">
        <v>7454</v>
      </c>
      <c r="N900" s="11" t="s">
        <v>7455</v>
      </c>
      <c r="O900" s="12" t="s">
        <v>7456</v>
      </c>
      <c r="P900" s="11" t="s">
        <v>7457</v>
      </c>
      <c r="Q900" s="11" t="s">
        <v>89</v>
      </c>
      <c r="R900" s="9"/>
      <c r="S900" s="9"/>
      <c r="T900" s="9"/>
      <c r="U900" s="9"/>
      <c r="V900" s="17" t="s">
        <v>133</v>
      </c>
      <c r="W900" s="11" t="s">
        <v>90</v>
      </c>
      <c r="X900" s="13" t="s">
        <v>91</v>
      </c>
      <c r="Y900" s="14"/>
      <c r="Z900" s="9"/>
      <c r="AA900" s="13" t="s">
        <v>91</v>
      </c>
      <c r="AB900" s="9"/>
      <c r="AC900" s="9"/>
      <c r="AD900" s="9"/>
      <c r="AE900" s="9"/>
      <c r="AF900" s="9"/>
      <c r="AG900" s="15"/>
      <c r="AH900" s="9"/>
      <c r="AI900" s="9"/>
      <c r="AJ900" s="9"/>
      <c r="AK900" s="9"/>
      <c r="AL900" s="9"/>
      <c r="AM900" s="9"/>
      <c r="AN900" s="9"/>
      <c r="AO900" s="15"/>
      <c r="AP900" s="15"/>
      <c r="AQ900" s="9"/>
      <c r="AR900" s="9"/>
      <c r="AS900" s="9"/>
      <c r="AT900" s="9"/>
      <c r="AU900" s="9"/>
      <c r="AV900" s="9"/>
      <c r="AW900" s="9"/>
      <c r="AX900" s="15"/>
      <c r="AY900" s="9"/>
      <c r="AZ900" s="9"/>
      <c r="BA900" s="9"/>
      <c r="BB900" s="9"/>
      <c r="BC900" s="9"/>
      <c r="BD900" s="9"/>
      <c r="BE900" s="9"/>
      <c r="BF900" s="9"/>
      <c r="BG900" s="9"/>
      <c r="BH900" s="9"/>
      <c r="BI900" s="9"/>
      <c r="BJ900" s="11"/>
      <c r="BK900" s="16"/>
      <c r="BL900" s="11"/>
      <c r="BM900" s="11"/>
      <c r="BN900" s="11"/>
      <c r="BO900" s="11"/>
      <c r="BP900" s="11"/>
      <c r="BQ900" s="11"/>
      <c r="BR900" s="11"/>
      <c r="BS900" s="11"/>
      <c r="BT900" s="11"/>
      <c r="BU900" s="11"/>
      <c r="BV900" s="16"/>
      <c r="BW900" s="11"/>
      <c r="BX900" s="11"/>
      <c r="BY900" s="11"/>
      <c r="BZ900" s="11"/>
      <c r="CA900" s="11"/>
      <c r="CB900" s="11"/>
      <c r="CC900" s="9"/>
      <c r="CD900" s="9"/>
    </row>
    <row r="901" hidden="1">
      <c r="A901" s="11" t="s">
        <v>7458</v>
      </c>
      <c r="B901" s="10">
        <v>2012.0</v>
      </c>
      <c r="C901" s="11" t="s">
        <v>841</v>
      </c>
      <c r="D901" s="11" t="s">
        <v>7459</v>
      </c>
      <c r="E901" s="9"/>
      <c r="F901" s="11" t="s">
        <v>7460</v>
      </c>
      <c r="I901" s="10">
        <v>873.0</v>
      </c>
      <c r="J901" s="10">
        <v>876.0</v>
      </c>
      <c r="K901" s="11" t="s">
        <v>7461</v>
      </c>
      <c r="M901" s="11" t="s">
        <v>7462</v>
      </c>
      <c r="N901" s="11" t="s">
        <v>7463</v>
      </c>
      <c r="O901" s="12" t="s">
        <v>7464</v>
      </c>
      <c r="P901" s="11" t="s">
        <v>7465</v>
      </c>
      <c r="Q901" s="11" t="s">
        <v>89</v>
      </c>
      <c r="R901" s="9"/>
      <c r="S901" s="9"/>
      <c r="T901" s="9"/>
      <c r="U901" s="9"/>
      <c r="V901" s="17" t="s">
        <v>133</v>
      </c>
      <c r="W901" s="11" t="s">
        <v>90</v>
      </c>
      <c r="X901" s="13" t="s">
        <v>91</v>
      </c>
      <c r="Y901" s="14"/>
      <c r="Z901" s="9"/>
      <c r="AA901" s="13" t="s">
        <v>91</v>
      </c>
      <c r="AB901" s="9"/>
      <c r="AC901" s="9"/>
      <c r="AD901" s="9"/>
      <c r="AE901" s="9"/>
      <c r="AF901" s="9"/>
      <c r="AG901" s="15"/>
      <c r="AH901" s="9"/>
      <c r="AI901" s="9"/>
      <c r="AJ901" s="9"/>
      <c r="AK901" s="9"/>
      <c r="AL901" s="9"/>
      <c r="AM901" s="9"/>
      <c r="AN901" s="9"/>
      <c r="AO901" s="15"/>
      <c r="AP901" s="15"/>
      <c r="AQ901" s="9"/>
      <c r="AR901" s="9"/>
      <c r="AS901" s="9"/>
      <c r="AT901" s="9"/>
      <c r="AU901" s="9"/>
      <c r="AV901" s="9"/>
      <c r="AW901" s="9"/>
      <c r="AX901" s="15"/>
      <c r="AY901" s="9"/>
      <c r="AZ901" s="9"/>
      <c r="BA901" s="9"/>
      <c r="BB901" s="9"/>
      <c r="BC901" s="9"/>
      <c r="BD901" s="9"/>
      <c r="BE901" s="9"/>
      <c r="BF901" s="9"/>
      <c r="BG901" s="9"/>
      <c r="BH901" s="9"/>
      <c r="BI901" s="9"/>
      <c r="BJ901" s="11"/>
      <c r="BK901" s="16"/>
      <c r="BL901" s="11"/>
      <c r="BM901" s="11"/>
      <c r="BN901" s="11"/>
      <c r="BO901" s="11"/>
      <c r="BP901" s="11"/>
      <c r="BQ901" s="11"/>
      <c r="BR901" s="11"/>
      <c r="BS901" s="11"/>
      <c r="BT901" s="11"/>
      <c r="BU901" s="11"/>
      <c r="BV901" s="16"/>
      <c r="BW901" s="11"/>
      <c r="BX901" s="11"/>
      <c r="BY901" s="11"/>
      <c r="BZ901" s="11"/>
      <c r="CA901" s="11"/>
      <c r="CB901" s="11"/>
      <c r="CC901" s="9"/>
      <c r="CD901" s="9"/>
    </row>
    <row r="902" hidden="1">
      <c r="A902" s="11" t="s">
        <v>7466</v>
      </c>
      <c r="B902" s="10">
        <v>2020.0</v>
      </c>
      <c r="C902" s="11" t="s">
        <v>7467</v>
      </c>
      <c r="D902" s="11" t="s">
        <v>7468</v>
      </c>
      <c r="E902" s="9"/>
      <c r="F902" s="11" t="s">
        <v>7469</v>
      </c>
      <c r="I902" s="10">
        <v>108.0</v>
      </c>
      <c r="J902" s="10">
        <v>113.0</v>
      </c>
      <c r="K902" s="11" t="s">
        <v>7470</v>
      </c>
      <c r="M902" s="11" t="s">
        <v>7471</v>
      </c>
      <c r="N902" s="11" t="s">
        <v>7472</v>
      </c>
      <c r="O902" s="12" t="s">
        <v>7473</v>
      </c>
      <c r="P902" s="11" t="s">
        <v>7474</v>
      </c>
      <c r="Q902" s="11" t="s">
        <v>89</v>
      </c>
      <c r="R902" s="9"/>
      <c r="S902" s="9"/>
      <c r="T902" s="9"/>
      <c r="U902" s="9"/>
      <c r="V902" s="17" t="s">
        <v>133</v>
      </c>
      <c r="W902" s="11" t="s">
        <v>90</v>
      </c>
      <c r="X902" s="13" t="s">
        <v>91</v>
      </c>
      <c r="Y902" s="14"/>
      <c r="Z902" s="9"/>
      <c r="AA902" s="13" t="s">
        <v>91</v>
      </c>
      <c r="AB902" s="9"/>
      <c r="AC902" s="9"/>
      <c r="AD902" s="9"/>
      <c r="AE902" s="9"/>
      <c r="AF902" s="9"/>
      <c r="AG902" s="15"/>
      <c r="AH902" s="9"/>
      <c r="AI902" s="9"/>
      <c r="AJ902" s="9"/>
      <c r="AK902" s="9"/>
      <c r="AL902" s="9"/>
      <c r="AM902" s="9"/>
      <c r="AN902" s="9"/>
      <c r="AO902" s="15"/>
      <c r="AP902" s="15"/>
      <c r="AQ902" s="9"/>
      <c r="AR902" s="9"/>
      <c r="AS902" s="9"/>
      <c r="AT902" s="9"/>
      <c r="AU902" s="9"/>
      <c r="AV902" s="9"/>
      <c r="AW902" s="9"/>
      <c r="AX902" s="15"/>
      <c r="AY902" s="9"/>
      <c r="AZ902" s="9"/>
      <c r="BA902" s="9"/>
      <c r="BB902" s="9"/>
      <c r="BC902" s="9"/>
      <c r="BD902" s="9"/>
      <c r="BE902" s="9"/>
      <c r="BF902" s="9"/>
      <c r="BG902" s="9"/>
      <c r="BH902" s="9"/>
      <c r="BI902" s="9"/>
      <c r="BJ902" s="11"/>
      <c r="BK902" s="16"/>
      <c r="BL902" s="11"/>
      <c r="BM902" s="11"/>
      <c r="BN902" s="11"/>
      <c r="BO902" s="11"/>
      <c r="BP902" s="11"/>
      <c r="BQ902" s="11"/>
      <c r="BR902" s="11"/>
      <c r="BS902" s="11"/>
      <c r="BT902" s="11"/>
      <c r="BU902" s="11"/>
      <c r="BV902" s="16"/>
      <c r="BW902" s="11"/>
      <c r="BX902" s="11"/>
      <c r="BY902" s="11"/>
      <c r="BZ902" s="11"/>
      <c r="CA902" s="11"/>
      <c r="CB902" s="11"/>
      <c r="CC902" s="9"/>
      <c r="CD902" s="9"/>
    </row>
    <row r="903" hidden="1">
      <c r="A903" s="11" t="s">
        <v>7475</v>
      </c>
      <c r="B903" s="10">
        <v>2021.0</v>
      </c>
      <c r="C903" s="11" t="s">
        <v>7476</v>
      </c>
      <c r="D903" s="11" t="s">
        <v>7477</v>
      </c>
      <c r="E903" s="9"/>
      <c r="F903" s="11" t="s">
        <v>1415</v>
      </c>
      <c r="G903" s="10">
        <v>235.0</v>
      </c>
      <c r="H903" s="9"/>
      <c r="I903" s="9"/>
      <c r="J903" s="9"/>
      <c r="K903" s="11" t="s">
        <v>7478</v>
      </c>
      <c r="L903" s="10">
        <v>33.0</v>
      </c>
      <c r="M903" s="11" t="s">
        <v>7479</v>
      </c>
      <c r="N903" s="11" t="s">
        <v>7480</v>
      </c>
      <c r="O903" s="12" t="s">
        <v>7481</v>
      </c>
      <c r="P903" s="11" t="s">
        <v>7482</v>
      </c>
      <c r="Q903" s="11" t="s">
        <v>89</v>
      </c>
      <c r="R903" s="9"/>
      <c r="S903" s="9"/>
      <c r="T903" s="9"/>
      <c r="U903" s="9"/>
      <c r="V903" s="17" t="s">
        <v>133</v>
      </c>
      <c r="W903" s="11" t="s">
        <v>90</v>
      </c>
      <c r="X903" s="13" t="s">
        <v>91</v>
      </c>
      <c r="Y903" s="14"/>
      <c r="Z903" s="9"/>
      <c r="AA903" s="13" t="s">
        <v>91</v>
      </c>
      <c r="AB903" s="9"/>
      <c r="AC903" s="9"/>
      <c r="AD903" s="9"/>
      <c r="AE903" s="9"/>
      <c r="AF903" s="9"/>
      <c r="AG903" s="15"/>
      <c r="AH903" s="9"/>
      <c r="AI903" s="9"/>
      <c r="AJ903" s="9"/>
      <c r="AK903" s="9"/>
      <c r="AL903" s="9"/>
      <c r="AM903" s="9"/>
      <c r="AN903" s="9"/>
      <c r="AO903" s="15"/>
      <c r="AP903" s="15"/>
      <c r="AQ903" s="9"/>
      <c r="AR903" s="9"/>
      <c r="AS903" s="9"/>
      <c r="AT903" s="9"/>
      <c r="AU903" s="9"/>
      <c r="AV903" s="9"/>
      <c r="AW903" s="9"/>
      <c r="AX903" s="15"/>
      <c r="AY903" s="9"/>
      <c r="AZ903" s="9"/>
      <c r="BA903" s="9"/>
      <c r="BB903" s="9"/>
      <c r="BC903" s="9"/>
      <c r="BD903" s="9"/>
      <c r="BE903" s="9"/>
      <c r="BF903" s="9"/>
      <c r="BG903" s="9"/>
      <c r="BH903" s="9"/>
      <c r="BI903" s="9"/>
      <c r="BJ903" s="11"/>
      <c r="BK903" s="16"/>
      <c r="BL903" s="11"/>
      <c r="BM903" s="11"/>
      <c r="BN903" s="11"/>
      <c r="BO903" s="11"/>
      <c r="BP903" s="11"/>
      <c r="BQ903" s="11"/>
      <c r="BR903" s="11"/>
      <c r="BS903" s="11"/>
      <c r="BT903" s="11"/>
      <c r="BU903" s="11"/>
      <c r="BV903" s="16"/>
      <c r="BW903" s="11"/>
      <c r="BX903" s="11"/>
      <c r="BY903" s="11"/>
      <c r="BZ903" s="11"/>
      <c r="CA903" s="11"/>
      <c r="CB903" s="11"/>
      <c r="CC903" s="9"/>
      <c r="CD903" s="9"/>
    </row>
    <row r="904" hidden="1">
      <c r="A904" s="11" t="s">
        <v>7483</v>
      </c>
      <c r="B904" s="10">
        <v>2017.0</v>
      </c>
      <c r="C904" s="11" t="s">
        <v>7484</v>
      </c>
      <c r="D904" s="11" t="s">
        <v>7485</v>
      </c>
      <c r="E904" s="9"/>
      <c r="F904" s="11" t="s">
        <v>7486</v>
      </c>
      <c r="I904" s="10">
        <v>813.0</v>
      </c>
      <c r="J904" s="10">
        <v>820.0</v>
      </c>
      <c r="K904" s="11" t="s">
        <v>7487</v>
      </c>
      <c r="L904" s="10">
        <v>3.0</v>
      </c>
      <c r="M904" s="11" t="s">
        <v>7488</v>
      </c>
      <c r="N904" s="11" t="s">
        <v>7489</v>
      </c>
      <c r="O904" s="12" t="s">
        <v>7490</v>
      </c>
      <c r="P904" s="11" t="s">
        <v>7491</v>
      </c>
      <c r="Q904" s="11" t="s">
        <v>89</v>
      </c>
      <c r="R904" s="9"/>
      <c r="S904" s="9"/>
      <c r="T904" s="9"/>
      <c r="U904" s="9"/>
      <c r="V904" s="17" t="s">
        <v>133</v>
      </c>
      <c r="W904" s="11" t="s">
        <v>90</v>
      </c>
      <c r="X904" s="13" t="s">
        <v>91</v>
      </c>
      <c r="Y904" s="14"/>
      <c r="Z904" s="9"/>
      <c r="AA904" s="13" t="s">
        <v>91</v>
      </c>
      <c r="AB904" s="9"/>
      <c r="AC904" s="9"/>
      <c r="AD904" s="9"/>
      <c r="AE904" s="9"/>
      <c r="AF904" s="9"/>
      <c r="AG904" s="15"/>
      <c r="AH904" s="9"/>
      <c r="AI904" s="9"/>
      <c r="AJ904" s="9"/>
      <c r="AK904" s="9"/>
      <c r="AL904" s="9"/>
      <c r="AM904" s="9"/>
      <c r="AN904" s="9"/>
      <c r="AO904" s="15"/>
      <c r="AP904" s="15"/>
      <c r="AQ904" s="9"/>
      <c r="AR904" s="9"/>
      <c r="AS904" s="9"/>
      <c r="AT904" s="9"/>
      <c r="AU904" s="9"/>
      <c r="AV904" s="9"/>
      <c r="AW904" s="9"/>
      <c r="AX904" s="15"/>
      <c r="AY904" s="9"/>
      <c r="AZ904" s="9"/>
      <c r="BA904" s="9"/>
      <c r="BB904" s="9"/>
      <c r="BC904" s="9"/>
      <c r="BD904" s="9"/>
      <c r="BE904" s="9"/>
      <c r="BF904" s="9"/>
      <c r="BG904" s="9"/>
      <c r="BH904" s="9"/>
      <c r="BI904" s="9"/>
      <c r="BJ904" s="11"/>
      <c r="BK904" s="16"/>
      <c r="BL904" s="11"/>
      <c r="BM904" s="11"/>
      <c r="BN904" s="11"/>
      <c r="BO904" s="11"/>
      <c r="BP904" s="11"/>
      <c r="BQ904" s="11"/>
      <c r="BR904" s="11"/>
      <c r="BS904" s="11"/>
      <c r="BT904" s="11"/>
      <c r="BU904" s="11"/>
      <c r="BV904" s="16"/>
      <c r="BW904" s="11"/>
      <c r="BX904" s="11"/>
      <c r="BY904" s="11"/>
      <c r="BZ904" s="11"/>
      <c r="CA904" s="11"/>
      <c r="CB904" s="11"/>
      <c r="CC904" s="9"/>
      <c r="CD904" s="9"/>
    </row>
    <row r="905" hidden="1">
      <c r="A905" s="11" t="s">
        <v>7492</v>
      </c>
      <c r="B905" s="10">
        <v>2020.0</v>
      </c>
      <c r="C905" s="11" t="s">
        <v>7493</v>
      </c>
      <c r="D905" s="11" t="s">
        <v>7494</v>
      </c>
      <c r="E905" s="9"/>
      <c r="F905" s="11" t="s">
        <v>3107</v>
      </c>
      <c r="G905" s="10">
        <v>32.0</v>
      </c>
      <c r="H905" s="10">
        <v>2.0</v>
      </c>
      <c r="I905" s="10">
        <v>696.0</v>
      </c>
      <c r="J905" s="10">
        <v>714.0</v>
      </c>
      <c r="K905" s="11" t="s">
        <v>7495</v>
      </c>
      <c r="L905" s="10">
        <v>9.0</v>
      </c>
      <c r="M905" s="11" t="s">
        <v>7496</v>
      </c>
      <c r="N905" s="11" t="s">
        <v>7497</v>
      </c>
      <c r="O905" s="12" t="s">
        <v>7498</v>
      </c>
      <c r="P905" s="11" t="s">
        <v>7499</v>
      </c>
      <c r="Q905" s="11" t="s">
        <v>89</v>
      </c>
      <c r="R905" s="9"/>
      <c r="S905" s="9"/>
      <c r="T905" s="9"/>
      <c r="U905" s="9"/>
      <c r="V905" s="17" t="s">
        <v>133</v>
      </c>
      <c r="W905" s="9"/>
      <c r="X905" s="17" t="s">
        <v>133</v>
      </c>
      <c r="Y905" s="18"/>
      <c r="Z905" s="11" t="s">
        <v>90</v>
      </c>
      <c r="AA905" s="13" t="s">
        <v>91</v>
      </c>
      <c r="AB905" s="9"/>
      <c r="AC905" s="9"/>
      <c r="AD905" s="9"/>
      <c r="AE905" s="9"/>
      <c r="AF905" s="9"/>
      <c r="AG905" s="15"/>
      <c r="AH905" s="9"/>
      <c r="AI905" s="9"/>
      <c r="AJ905" s="9"/>
      <c r="AK905" s="9"/>
      <c r="AL905" s="9"/>
      <c r="AM905" s="9"/>
      <c r="AN905" s="9"/>
      <c r="AO905" s="15"/>
      <c r="AP905" s="15"/>
      <c r="AQ905" s="9"/>
      <c r="AR905" s="9"/>
      <c r="AS905" s="9"/>
      <c r="AT905" s="9"/>
      <c r="AU905" s="9"/>
      <c r="AV905" s="9"/>
      <c r="AW905" s="9"/>
      <c r="AX905" s="15"/>
      <c r="AY905" s="9"/>
      <c r="AZ905" s="9"/>
      <c r="BA905" s="9"/>
      <c r="BB905" s="9"/>
      <c r="BC905" s="9"/>
      <c r="BD905" s="9"/>
      <c r="BE905" s="9"/>
      <c r="BF905" s="9"/>
      <c r="BG905" s="9"/>
      <c r="BH905" s="9"/>
      <c r="BI905" s="9"/>
      <c r="BJ905" s="11"/>
      <c r="BK905" s="16"/>
      <c r="BL905" s="11"/>
      <c r="BM905" s="11"/>
      <c r="BN905" s="11"/>
      <c r="BO905" s="11"/>
      <c r="BP905" s="11"/>
      <c r="BQ905" s="11"/>
      <c r="BR905" s="11"/>
      <c r="BS905" s="11"/>
      <c r="BT905" s="11"/>
      <c r="BU905" s="11"/>
      <c r="BV905" s="16"/>
      <c r="BW905" s="11"/>
      <c r="BX905" s="11"/>
      <c r="BY905" s="11"/>
      <c r="BZ905" s="11"/>
      <c r="CA905" s="11"/>
      <c r="CB905" s="11"/>
      <c r="CC905" s="9"/>
      <c r="CD905" s="9"/>
    </row>
    <row r="906" hidden="1">
      <c r="A906" s="11" t="s">
        <v>7500</v>
      </c>
      <c r="B906" s="10">
        <v>2014.0</v>
      </c>
      <c r="C906" s="11" t="s">
        <v>7501</v>
      </c>
      <c r="D906" s="11" t="s">
        <v>7502</v>
      </c>
      <c r="E906" s="9"/>
      <c r="F906" s="11" t="s">
        <v>6316</v>
      </c>
      <c r="G906" s="10">
        <v>9.0</v>
      </c>
      <c r="H906" s="10">
        <v>2.0</v>
      </c>
      <c r="I906" s="10">
        <v>114.0</v>
      </c>
      <c r="J906" s="10">
        <v>124.0</v>
      </c>
      <c r="K906" s="11" t="s">
        <v>7503</v>
      </c>
      <c r="L906" s="10">
        <v>7.0</v>
      </c>
      <c r="M906" s="11" t="s">
        <v>7504</v>
      </c>
      <c r="N906" s="11" t="s">
        <v>7505</v>
      </c>
      <c r="O906" s="12" t="s">
        <v>7506</v>
      </c>
      <c r="P906" s="11" t="s">
        <v>7507</v>
      </c>
      <c r="Q906" s="11" t="s">
        <v>89</v>
      </c>
      <c r="R906" s="9"/>
      <c r="S906" s="9"/>
      <c r="T906" s="9"/>
      <c r="U906" s="9"/>
      <c r="V906" s="17" t="s">
        <v>133</v>
      </c>
      <c r="W906" s="11" t="s">
        <v>90</v>
      </c>
      <c r="X906" s="13" t="s">
        <v>91</v>
      </c>
      <c r="Y906" s="14"/>
      <c r="Z906" s="9"/>
      <c r="AA906" s="13" t="s">
        <v>91</v>
      </c>
      <c r="AB906" s="9"/>
      <c r="AC906" s="9"/>
      <c r="AD906" s="9"/>
      <c r="AE906" s="9"/>
      <c r="AF906" s="9"/>
      <c r="AG906" s="15"/>
      <c r="AH906" s="9"/>
      <c r="AI906" s="9"/>
      <c r="AJ906" s="9"/>
      <c r="AK906" s="9"/>
      <c r="AL906" s="9"/>
      <c r="AM906" s="9"/>
      <c r="AN906" s="9"/>
      <c r="AO906" s="15"/>
      <c r="AP906" s="15"/>
      <c r="AQ906" s="9"/>
      <c r="AR906" s="9"/>
      <c r="AS906" s="9"/>
      <c r="AT906" s="9"/>
      <c r="AU906" s="9"/>
      <c r="AV906" s="9"/>
      <c r="AW906" s="9"/>
      <c r="AX906" s="15"/>
      <c r="AY906" s="9"/>
      <c r="AZ906" s="9"/>
      <c r="BA906" s="9"/>
      <c r="BB906" s="9"/>
      <c r="BC906" s="9"/>
      <c r="BD906" s="9"/>
      <c r="BE906" s="9"/>
      <c r="BF906" s="9"/>
      <c r="BG906" s="9"/>
      <c r="BH906" s="9"/>
      <c r="BI906" s="9"/>
      <c r="BJ906" s="11"/>
      <c r="BK906" s="16"/>
      <c r="BL906" s="11"/>
      <c r="BM906" s="11"/>
      <c r="BN906" s="11"/>
      <c r="BO906" s="11"/>
      <c r="BP906" s="11"/>
      <c r="BQ906" s="11"/>
      <c r="BR906" s="11"/>
      <c r="BS906" s="11"/>
      <c r="BT906" s="11"/>
      <c r="BU906" s="11"/>
      <c r="BV906" s="16"/>
      <c r="BW906" s="11"/>
      <c r="BX906" s="11"/>
      <c r="BY906" s="11"/>
      <c r="BZ906" s="11"/>
      <c r="CA906" s="11"/>
      <c r="CB906" s="11"/>
      <c r="CC906" s="9"/>
      <c r="CD906" s="9"/>
    </row>
    <row r="907" hidden="1">
      <c r="A907" s="11" t="s">
        <v>7508</v>
      </c>
      <c r="B907" s="10">
        <v>2014.0</v>
      </c>
      <c r="C907" s="11" t="s">
        <v>7509</v>
      </c>
      <c r="D907" s="11" t="s">
        <v>7510</v>
      </c>
      <c r="E907" s="9"/>
      <c r="F907" s="11" t="s">
        <v>7511</v>
      </c>
      <c r="G907" s="10">
        <v>33.0</v>
      </c>
      <c r="H907" s="10">
        <v>6.0</v>
      </c>
      <c r="I907" s="10">
        <v>69.0</v>
      </c>
      <c r="J907" s="10">
        <v>75.0</v>
      </c>
      <c r="K907" s="9"/>
      <c r="L907" s="10">
        <v>20.0</v>
      </c>
      <c r="M907" s="11" t="s">
        <v>7512</v>
      </c>
      <c r="N907" s="11" t="s">
        <v>7513</v>
      </c>
      <c r="O907" s="12" t="s">
        <v>7514</v>
      </c>
      <c r="P907" s="11" t="s">
        <v>7515</v>
      </c>
      <c r="Q907" s="11" t="s">
        <v>89</v>
      </c>
      <c r="R907" s="9"/>
      <c r="S907" s="9"/>
      <c r="T907" s="9"/>
      <c r="U907" s="9"/>
      <c r="V907" s="17" t="s">
        <v>133</v>
      </c>
      <c r="W907" s="11" t="s">
        <v>90</v>
      </c>
      <c r="X907" s="13" t="s">
        <v>91</v>
      </c>
      <c r="Y907" s="14"/>
      <c r="Z907" s="9"/>
      <c r="AA907" s="13" t="s">
        <v>91</v>
      </c>
      <c r="AB907" s="9"/>
      <c r="AC907" s="9"/>
      <c r="AD907" s="9"/>
      <c r="AE907" s="9"/>
      <c r="AF907" s="9"/>
      <c r="AG907" s="15"/>
      <c r="AH907" s="9"/>
      <c r="AI907" s="9"/>
      <c r="AJ907" s="9"/>
      <c r="AK907" s="9"/>
      <c r="AL907" s="9"/>
      <c r="AM907" s="9"/>
      <c r="AN907" s="9"/>
      <c r="AO907" s="15"/>
      <c r="AP907" s="15"/>
      <c r="AQ907" s="9"/>
      <c r="AR907" s="9"/>
      <c r="AS907" s="9"/>
      <c r="AT907" s="9"/>
      <c r="AU907" s="9"/>
      <c r="AV907" s="9"/>
      <c r="AW907" s="9"/>
      <c r="AX907" s="15"/>
      <c r="AY907" s="9"/>
      <c r="AZ907" s="9"/>
      <c r="BA907" s="9"/>
      <c r="BB907" s="9"/>
      <c r="BC907" s="9"/>
      <c r="BD907" s="9"/>
      <c r="BE907" s="9"/>
      <c r="BF907" s="9"/>
      <c r="BG907" s="9"/>
      <c r="BH907" s="9"/>
      <c r="BI907" s="9"/>
      <c r="BJ907" s="11"/>
      <c r="BK907" s="16"/>
      <c r="BL907" s="11"/>
      <c r="BM907" s="11"/>
      <c r="BN907" s="11"/>
      <c r="BO907" s="11"/>
      <c r="BP907" s="11"/>
      <c r="BQ907" s="11"/>
      <c r="BR907" s="11"/>
      <c r="BS907" s="11"/>
      <c r="BT907" s="11"/>
      <c r="BU907" s="11"/>
      <c r="BV907" s="16"/>
      <c r="BW907" s="11"/>
      <c r="BX907" s="11"/>
      <c r="BY907" s="11"/>
      <c r="BZ907" s="11"/>
      <c r="CA907" s="11"/>
      <c r="CB907" s="11"/>
      <c r="CC907" s="9"/>
      <c r="CD907" s="9"/>
    </row>
    <row r="908" hidden="1">
      <c r="A908" s="9"/>
      <c r="B908" s="10">
        <v>2021.0</v>
      </c>
      <c r="C908" s="11" t="s">
        <v>7516</v>
      </c>
      <c r="D908" s="11" t="s">
        <v>7517</v>
      </c>
      <c r="E908" s="9"/>
      <c r="F908" s="11" t="s">
        <v>6596</v>
      </c>
      <c r="G908" s="10">
        <v>31.0</v>
      </c>
      <c r="H908" s="9"/>
      <c r="I908" s="10">
        <v>801.0</v>
      </c>
      <c r="J908" s="10">
        <v>823.0</v>
      </c>
      <c r="K908" s="9"/>
      <c r="L908" s="9"/>
      <c r="M908" s="11" t="s">
        <v>7518</v>
      </c>
      <c r="N908" s="11" t="s">
        <v>7519</v>
      </c>
      <c r="O908" s="12" t="s">
        <v>7520</v>
      </c>
      <c r="P908" s="11" t="s">
        <v>7521</v>
      </c>
      <c r="Q908" s="11" t="s">
        <v>89</v>
      </c>
      <c r="R908" s="9"/>
      <c r="S908" s="9"/>
      <c r="T908" s="9"/>
      <c r="U908" s="9"/>
      <c r="V908" s="17" t="s">
        <v>133</v>
      </c>
      <c r="W908" s="11" t="s">
        <v>90</v>
      </c>
      <c r="X908" s="13" t="s">
        <v>91</v>
      </c>
      <c r="Y908" s="14"/>
      <c r="Z908" s="9"/>
      <c r="AA908" s="13" t="s">
        <v>91</v>
      </c>
      <c r="AB908" s="9"/>
      <c r="AC908" s="9"/>
      <c r="AD908" s="9"/>
      <c r="AE908" s="9"/>
      <c r="AF908" s="9"/>
      <c r="AG908" s="15"/>
      <c r="AH908" s="9"/>
      <c r="AI908" s="9"/>
      <c r="AJ908" s="9"/>
      <c r="AK908" s="9"/>
      <c r="AL908" s="9"/>
      <c r="AM908" s="9"/>
      <c r="AN908" s="9"/>
      <c r="AO908" s="15"/>
      <c r="AP908" s="15"/>
      <c r="AQ908" s="9"/>
      <c r="AR908" s="9"/>
      <c r="AS908" s="9"/>
      <c r="AT908" s="9"/>
      <c r="AU908" s="9"/>
      <c r="AV908" s="9"/>
      <c r="AW908" s="9"/>
      <c r="AX908" s="15"/>
      <c r="AY908" s="9"/>
      <c r="AZ908" s="9"/>
      <c r="BA908" s="9"/>
      <c r="BB908" s="9"/>
      <c r="BC908" s="9"/>
      <c r="BD908" s="9"/>
      <c r="BE908" s="9"/>
      <c r="BF908" s="9"/>
      <c r="BG908" s="9"/>
      <c r="BH908" s="9"/>
      <c r="BI908" s="9"/>
      <c r="BJ908" s="11"/>
      <c r="BK908" s="16"/>
      <c r="BL908" s="11"/>
      <c r="BM908" s="11"/>
      <c r="BN908" s="11"/>
      <c r="BO908" s="11"/>
      <c r="BP908" s="11"/>
      <c r="BQ908" s="11"/>
      <c r="BR908" s="11"/>
      <c r="BS908" s="11"/>
      <c r="BT908" s="11"/>
      <c r="BU908" s="11"/>
      <c r="BV908" s="16"/>
      <c r="BW908" s="11"/>
      <c r="BX908" s="11"/>
      <c r="BY908" s="11"/>
      <c r="BZ908" s="11"/>
      <c r="CA908" s="11"/>
      <c r="CB908" s="11"/>
      <c r="CC908" s="9"/>
      <c r="CD908" s="9"/>
    </row>
    <row r="909" hidden="1">
      <c r="A909" s="11" t="s">
        <v>7522</v>
      </c>
      <c r="B909" s="10">
        <v>2019.0</v>
      </c>
      <c r="C909" s="11" t="s">
        <v>7523</v>
      </c>
      <c r="D909" s="11" t="s">
        <v>7524</v>
      </c>
      <c r="E909" s="9"/>
      <c r="F909" s="11" t="s">
        <v>7525</v>
      </c>
      <c r="I909" s="10">
        <v>197.0</v>
      </c>
      <c r="J909" s="10">
        <v>202.0</v>
      </c>
      <c r="K909" s="9"/>
      <c r="L909" s="9"/>
      <c r="M909" s="11" t="s">
        <v>7526</v>
      </c>
      <c r="N909" s="11" t="s">
        <v>7527</v>
      </c>
      <c r="O909" s="12" t="s">
        <v>7528</v>
      </c>
      <c r="P909" s="11" t="s">
        <v>7529</v>
      </c>
      <c r="Q909" s="11" t="s">
        <v>89</v>
      </c>
      <c r="R909" s="9"/>
      <c r="S909" s="9"/>
      <c r="T909" s="9"/>
      <c r="U909" s="9"/>
      <c r="V909" s="17" t="s">
        <v>133</v>
      </c>
      <c r="W909" s="11" t="s">
        <v>90</v>
      </c>
      <c r="X909" s="13" t="s">
        <v>91</v>
      </c>
      <c r="Y909" s="14"/>
      <c r="Z909" s="9"/>
      <c r="AA909" s="13" t="s">
        <v>91</v>
      </c>
      <c r="AB909" s="9"/>
      <c r="AC909" s="9"/>
      <c r="AD909" s="9"/>
      <c r="AE909" s="9"/>
      <c r="AF909" s="9"/>
      <c r="AG909" s="15"/>
      <c r="AH909" s="9"/>
      <c r="AI909" s="9"/>
      <c r="AJ909" s="9"/>
      <c r="AK909" s="9"/>
      <c r="AL909" s="9"/>
      <c r="AM909" s="9"/>
      <c r="AN909" s="9"/>
      <c r="AO909" s="15"/>
      <c r="AP909" s="15"/>
      <c r="AQ909" s="9"/>
      <c r="AR909" s="9"/>
      <c r="AS909" s="9"/>
      <c r="AT909" s="9"/>
      <c r="AU909" s="9"/>
      <c r="AV909" s="9"/>
      <c r="AW909" s="9"/>
      <c r="AX909" s="15"/>
      <c r="AY909" s="9"/>
      <c r="AZ909" s="9"/>
      <c r="BA909" s="9"/>
      <c r="BB909" s="9"/>
      <c r="BC909" s="9"/>
      <c r="BD909" s="9"/>
      <c r="BE909" s="9"/>
      <c r="BF909" s="9"/>
      <c r="BG909" s="9"/>
      <c r="BH909" s="9"/>
      <c r="BI909" s="9"/>
      <c r="BJ909" s="11"/>
      <c r="BK909" s="16"/>
      <c r="BL909" s="11"/>
      <c r="BM909" s="11"/>
      <c r="BN909" s="11"/>
      <c r="BO909" s="11"/>
      <c r="BP909" s="11"/>
      <c r="BQ909" s="11"/>
      <c r="BR909" s="11"/>
      <c r="BS909" s="11"/>
      <c r="BT909" s="11"/>
      <c r="BU909" s="11"/>
      <c r="BV909" s="16"/>
      <c r="BW909" s="11"/>
      <c r="BX909" s="11"/>
      <c r="BY909" s="11"/>
      <c r="BZ909" s="11"/>
      <c r="CA909" s="11"/>
      <c r="CB909" s="11"/>
      <c r="CC909" s="9"/>
      <c r="CD909" s="9"/>
    </row>
    <row r="910" hidden="1">
      <c r="A910" s="11" t="s">
        <v>7530</v>
      </c>
      <c r="B910" s="10">
        <v>2020.0</v>
      </c>
      <c r="C910" s="11" t="s">
        <v>7531</v>
      </c>
      <c r="D910" s="11" t="s">
        <v>7532</v>
      </c>
      <c r="E910" s="9"/>
      <c r="F910" s="11" t="s">
        <v>524</v>
      </c>
      <c r="G910" s="10">
        <v>250.0</v>
      </c>
      <c r="H910" s="9"/>
      <c r="I910" s="9"/>
      <c r="J910" s="9"/>
      <c r="K910" s="11" t="s">
        <v>7533</v>
      </c>
      <c r="L910" s="10">
        <v>21.0</v>
      </c>
      <c r="M910" s="11" t="s">
        <v>7534</v>
      </c>
      <c r="N910" s="11" t="s">
        <v>7535</v>
      </c>
      <c r="O910" s="12" t="s">
        <v>7536</v>
      </c>
      <c r="P910" s="11" t="s">
        <v>7537</v>
      </c>
      <c r="Q910" s="11" t="s">
        <v>89</v>
      </c>
      <c r="R910" s="9"/>
      <c r="S910" s="9"/>
      <c r="T910" s="9"/>
      <c r="U910" s="9"/>
      <c r="V910" s="17" t="s">
        <v>133</v>
      </c>
      <c r="W910" s="11" t="s">
        <v>90</v>
      </c>
      <c r="X910" s="13" t="s">
        <v>91</v>
      </c>
      <c r="Y910" s="14"/>
      <c r="Z910" s="9"/>
      <c r="AA910" s="13" t="s">
        <v>91</v>
      </c>
      <c r="AB910" s="9"/>
      <c r="AC910" s="9"/>
      <c r="AD910" s="9"/>
      <c r="AE910" s="9"/>
      <c r="AF910" s="9"/>
      <c r="AG910" s="15"/>
      <c r="AH910" s="9"/>
      <c r="AI910" s="9"/>
      <c r="AJ910" s="9"/>
      <c r="AK910" s="9"/>
      <c r="AL910" s="9"/>
      <c r="AM910" s="9"/>
      <c r="AN910" s="9"/>
      <c r="AO910" s="15"/>
      <c r="AP910" s="15"/>
      <c r="AQ910" s="9"/>
      <c r="AR910" s="9"/>
      <c r="AS910" s="9"/>
      <c r="AT910" s="9"/>
      <c r="AU910" s="9"/>
      <c r="AV910" s="9"/>
      <c r="AW910" s="9"/>
      <c r="AX910" s="15"/>
      <c r="AY910" s="9"/>
      <c r="AZ910" s="9"/>
      <c r="BA910" s="9"/>
      <c r="BB910" s="9"/>
      <c r="BC910" s="9"/>
      <c r="BD910" s="9"/>
      <c r="BE910" s="9"/>
      <c r="BF910" s="9"/>
      <c r="BG910" s="9"/>
      <c r="BH910" s="9"/>
      <c r="BI910" s="9"/>
      <c r="BJ910" s="11"/>
      <c r="BK910" s="16"/>
      <c r="BL910" s="11"/>
      <c r="BM910" s="11"/>
      <c r="BN910" s="11"/>
      <c r="BO910" s="11"/>
      <c r="BP910" s="11"/>
      <c r="BQ910" s="11"/>
      <c r="BR910" s="11"/>
      <c r="BS910" s="11"/>
      <c r="BT910" s="11"/>
      <c r="BU910" s="11"/>
      <c r="BV910" s="16"/>
      <c r="BW910" s="11"/>
      <c r="BX910" s="11"/>
      <c r="BY910" s="11"/>
      <c r="BZ910" s="11"/>
      <c r="CA910" s="11"/>
      <c r="CB910" s="11"/>
      <c r="CC910" s="9"/>
      <c r="CD910" s="9"/>
    </row>
    <row r="911" hidden="1">
      <c r="A911" s="11" t="s">
        <v>7538</v>
      </c>
      <c r="B911" s="10">
        <v>2019.0</v>
      </c>
      <c r="C911" s="11" t="s">
        <v>7539</v>
      </c>
      <c r="D911" s="11" t="s">
        <v>7540</v>
      </c>
      <c r="E911" s="9"/>
      <c r="F911" s="11" t="s">
        <v>7541</v>
      </c>
      <c r="I911" s="10">
        <v>25.0</v>
      </c>
      <c r="J911" s="10">
        <v>44.0</v>
      </c>
      <c r="K911" s="11" t="s">
        <v>7542</v>
      </c>
      <c r="L911" s="10">
        <v>1.0</v>
      </c>
      <c r="M911" s="11" t="s">
        <v>7543</v>
      </c>
      <c r="N911" s="11" t="s">
        <v>7544</v>
      </c>
      <c r="O911" s="12" t="s">
        <v>7545</v>
      </c>
      <c r="P911" s="11" t="s">
        <v>7546</v>
      </c>
      <c r="Q911" s="11" t="s">
        <v>89</v>
      </c>
      <c r="R911" s="9"/>
      <c r="S911" s="9"/>
      <c r="T911" s="9"/>
      <c r="U911" s="9"/>
      <c r="V911" s="17" t="s">
        <v>133</v>
      </c>
      <c r="W911" s="11" t="s">
        <v>90</v>
      </c>
      <c r="X911" s="13" t="s">
        <v>91</v>
      </c>
      <c r="Y911" s="14"/>
      <c r="Z911" s="9"/>
      <c r="AA911" s="13" t="s">
        <v>91</v>
      </c>
      <c r="AB911" s="9"/>
      <c r="AC911" s="9"/>
      <c r="AD911" s="9"/>
      <c r="AE911" s="9"/>
      <c r="AF911" s="9"/>
      <c r="AG911" s="15"/>
      <c r="AH911" s="9"/>
      <c r="AI911" s="9"/>
      <c r="AJ911" s="9"/>
      <c r="AK911" s="9"/>
      <c r="AL911" s="9"/>
      <c r="AM911" s="9"/>
      <c r="AN911" s="9"/>
      <c r="AO911" s="15"/>
      <c r="AP911" s="15"/>
      <c r="AQ911" s="9"/>
      <c r="AR911" s="9"/>
      <c r="AS911" s="9"/>
      <c r="AT911" s="9"/>
      <c r="AU911" s="9"/>
      <c r="AV911" s="9"/>
      <c r="AW911" s="9"/>
      <c r="AX911" s="15"/>
      <c r="AY911" s="9"/>
      <c r="AZ911" s="9"/>
      <c r="BA911" s="9"/>
      <c r="BB911" s="9"/>
      <c r="BC911" s="9"/>
      <c r="BD911" s="9"/>
      <c r="BE911" s="9"/>
      <c r="BF911" s="9"/>
      <c r="BG911" s="9"/>
      <c r="BH911" s="9"/>
      <c r="BI911" s="9"/>
      <c r="BJ911" s="11"/>
      <c r="BK911" s="16"/>
      <c r="BL911" s="11"/>
      <c r="BM911" s="11"/>
      <c r="BN911" s="11"/>
      <c r="BO911" s="11"/>
      <c r="BP911" s="11"/>
      <c r="BQ911" s="11"/>
      <c r="BR911" s="11"/>
      <c r="BS911" s="11"/>
      <c r="BT911" s="11"/>
      <c r="BU911" s="11"/>
      <c r="BV911" s="16"/>
      <c r="BW911" s="11"/>
      <c r="BX911" s="11"/>
      <c r="BY911" s="11"/>
      <c r="BZ911" s="11"/>
      <c r="CA911" s="11"/>
      <c r="CB911" s="11"/>
      <c r="CC911" s="9"/>
      <c r="CD911" s="9"/>
    </row>
    <row r="912" hidden="1">
      <c r="A912" s="11" t="s">
        <v>7547</v>
      </c>
      <c r="B912" s="10">
        <v>2021.0</v>
      </c>
      <c r="C912" s="11" t="s">
        <v>7548</v>
      </c>
      <c r="D912" s="11" t="s">
        <v>7549</v>
      </c>
      <c r="E912" s="9"/>
      <c r="F912" s="11" t="s">
        <v>1752</v>
      </c>
      <c r="G912" s="10">
        <v>13.0</v>
      </c>
      <c r="H912" s="10">
        <v>22.0</v>
      </c>
      <c r="I912" s="9"/>
      <c r="J912" s="9"/>
      <c r="K912" s="11" t="s">
        <v>7550</v>
      </c>
      <c r="L912" s="10">
        <v>2.0</v>
      </c>
      <c r="M912" s="11" t="s">
        <v>7551</v>
      </c>
      <c r="N912" s="11" t="s">
        <v>7552</v>
      </c>
      <c r="O912" s="12" t="s">
        <v>7553</v>
      </c>
      <c r="P912" s="11" t="s">
        <v>7554</v>
      </c>
      <c r="Q912" s="11" t="s">
        <v>89</v>
      </c>
      <c r="R912" s="9"/>
      <c r="S912" s="9"/>
      <c r="T912" s="9"/>
      <c r="U912" s="9"/>
      <c r="V912" s="17" t="s">
        <v>133</v>
      </c>
      <c r="W912" s="11" t="s">
        <v>90</v>
      </c>
      <c r="X912" s="13" t="s">
        <v>91</v>
      </c>
      <c r="Y912" s="14"/>
      <c r="Z912" s="9"/>
      <c r="AA912" s="13" t="s">
        <v>91</v>
      </c>
      <c r="AB912" s="9"/>
      <c r="AC912" s="9"/>
      <c r="AD912" s="9"/>
      <c r="AE912" s="9"/>
      <c r="AF912" s="9"/>
      <c r="AG912" s="15"/>
      <c r="AH912" s="9"/>
      <c r="AI912" s="9"/>
      <c r="AJ912" s="9"/>
      <c r="AK912" s="9"/>
      <c r="AL912" s="9"/>
      <c r="AM912" s="9"/>
      <c r="AN912" s="9"/>
      <c r="AO912" s="15"/>
      <c r="AP912" s="15"/>
      <c r="AQ912" s="9"/>
      <c r="AR912" s="9"/>
      <c r="AS912" s="9"/>
      <c r="AT912" s="9"/>
      <c r="AU912" s="9"/>
      <c r="AV912" s="9"/>
      <c r="AW912" s="9"/>
      <c r="AX912" s="15"/>
      <c r="AY912" s="9"/>
      <c r="AZ912" s="9"/>
      <c r="BA912" s="9"/>
      <c r="BB912" s="9"/>
      <c r="BC912" s="9"/>
      <c r="BD912" s="9"/>
      <c r="BE912" s="9"/>
      <c r="BF912" s="9"/>
      <c r="BG912" s="9"/>
      <c r="BH912" s="9"/>
      <c r="BI912" s="9"/>
      <c r="BJ912" s="11"/>
      <c r="BK912" s="16"/>
      <c r="BL912" s="11"/>
      <c r="BM912" s="11"/>
      <c r="BN912" s="11"/>
      <c r="BO912" s="11"/>
      <c r="BP912" s="11"/>
      <c r="BQ912" s="11"/>
      <c r="BR912" s="11"/>
      <c r="BS912" s="11"/>
      <c r="BT912" s="11"/>
      <c r="BU912" s="11"/>
      <c r="BV912" s="16"/>
      <c r="BW912" s="11"/>
      <c r="BX912" s="11"/>
      <c r="BY912" s="11"/>
      <c r="BZ912" s="11"/>
      <c r="CA912" s="11"/>
      <c r="CB912" s="11"/>
      <c r="CC912" s="9"/>
      <c r="CD912" s="9"/>
    </row>
    <row r="913" hidden="1">
      <c r="A913" s="11" t="s">
        <v>7555</v>
      </c>
      <c r="B913" s="10">
        <v>2018.0</v>
      </c>
      <c r="C913" s="11" t="s">
        <v>7556</v>
      </c>
      <c r="D913" s="11" t="s">
        <v>7557</v>
      </c>
      <c r="E913" s="9"/>
      <c r="F913" s="11" t="s">
        <v>137</v>
      </c>
      <c r="G913" s="10">
        <v>56.0</v>
      </c>
      <c r="H913" s="10">
        <v>7.0</v>
      </c>
      <c r="I913" s="10">
        <v>2437.0</v>
      </c>
      <c r="J913" s="10">
        <v>2451.0</v>
      </c>
      <c r="K913" s="11" t="s">
        <v>7558</v>
      </c>
      <c r="L913" s="10">
        <v>20.0</v>
      </c>
      <c r="M913" s="11" t="s">
        <v>7559</v>
      </c>
      <c r="N913" s="11" t="s">
        <v>7560</v>
      </c>
      <c r="O913" s="12" t="s">
        <v>7561</v>
      </c>
      <c r="P913" s="11" t="s">
        <v>7562</v>
      </c>
      <c r="Q913" s="11" t="s">
        <v>89</v>
      </c>
      <c r="R913" s="9"/>
      <c r="S913" s="9"/>
      <c r="T913" s="9"/>
      <c r="U913" s="9"/>
      <c r="V913" s="17" t="s">
        <v>133</v>
      </c>
      <c r="W913" s="11" t="s">
        <v>90</v>
      </c>
      <c r="X913" s="13" t="s">
        <v>91</v>
      </c>
      <c r="Y913" s="14"/>
      <c r="Z913" s="9"/>
      <c r="AA913" s="13" t="s">
        <v>91</v>
      </c>
      <c r="AB913" s="9"/>
      <c r="AC913" s="9"/>
      <c r="AD913" s="9"/>
      <c r="AE913" s="9"/>
      <c r="AF913" s="9"/>
      <c r="AG913" s="15"/>
      <c r="AH913" s="9"/>
      <c r="AI913" s="9"/>
      <c r="AJ913" s="9"/>
      <c r="AK913" s="9"/>
      <c r="AL913" s="9"/>
      <c r="AM913" s="9"/>
      <c r="AN913" s="9"/>
      <c r="AO913" s="15"/>
      <c r="AP913" s="15"/>
      <c r="AQ913" s="9"/>
      <c r="AR913" s="9"/>
      <c r="AS913" s="9"/>
      <c r="AT913" s="9"/>
      <c r="AU913" s="9"/>
      <c r="AV913" s="9"/>
      <c r="AW913" s="9"/>
      <c r="AX913" s="15"/>
      <c r="AY913" s="9"/>
      <c r="AZ913" s="9"/>
      <c r="BA913" s="9"/>
      <c r="BB913" s="9"/>
      <c r="BC913" s="9"/>
      <c r="BD913" s="9"/>
      <c r="BE913" s="9"/>
      <c r="BF913" s="9"/>
      <c r="BG913" s="9"/>
      <c r="BH913" s="9"/>
      <c r="BI913" s="9"/>
      <c r="BJ913" s="11"/>
      <c r="BK913" s="16"/>
      <c r="BL913" s="11"/>
      <c r="BM913" s="11"/>
      <c r="BN913" s="11"/>
      <c r="BO913" s="11"/>
      <c r="BP913" s="11"/>
      <c r="BQ913" s="11"/>
      <c r="BR913" s="11"/>
      <c r="BS913" s="11"/>
      <c r="BT913" s="11"/>
      <c r="BU913" s="11"/>
      <c r="BV913" s="16"/>
      <c r="BW913" s="11"/>
      <c r="BX913" s="11"/>
      <c r="BY913" s="11"/>
      <c r="BZ913" s="11"/>
      <c r="CA913" s="11"/>
      <c r="CB913" s="11"/>
      <c r="CC913" s="9"/>
      <c r="CD913" s="9"/>
    </row>
    <row r="914" hidden="1">
      <c r="A914" s="11" t="s">
        <v>7563</v>
      </c>
      <c r="B914" s="10">
        <v>2022.0</v>
      </c>
      <c r="C914" s="11" t="s">
        <v>7564</v>
      </c>
      <c r="D914" s="11" t="s">
        <v>7565</v>
      </c>
      <c r="E914" s="9"/>
      <c r="F914" s="11" t="s">
        <v>413</v>
      </c>
      <c r="G914" s="10">
        <v>158.0</v>
      </c>
      <c r="H914" s="9"/>
      <c r="I914" s="9"/>
      <c r="J914" s="9"/>
      <c r="K914" s="11" t="s">
        <v>7566</v>
      </c>
      <c r="L914" s="10">
        <v>4.0</v>
      </c>
      <c r="M914" s="11" t="s">
        <v>7567</v>
      </c>
      <c r="N914" s="11" t="s">
        <v>7568</v>
      </c>
      <c r="O914" s="12" t="s">
        <v>7569</v>
      </c>
      <c r="P914" s="11" t="s">
        <v>7570</v>
      </c>
      <c r="Q914" s="11" t="s">
        <v>89</v>
      </c>
      <c r="R914" s="9"/>
      <c r="S914" s="9"/>
      <c r="T914" s="9"/>
      <c r="U914" s="9"/>
      <c r="V914" s="17" t="s">
        <v>133</v>
      </c>
      <c r="W914" s="11" t="s">
        <v>90</v>
      </c>
      <c r="X914" s="13" t="s">
        <v>91</v>
      </c>
      <c r="Y914" s="14"/>
      <c r="Z914" s="9"/>
      <c r="AA914" s="13" t="s">
        <v>91</v>
      </c>
      <c r="AB914" s="9"/>
      <c r="AC914" s="9"/>
      <c r="AD914" s="9"/>
      <c r="AE914" s="9"/>
      <c r="AF914" s="9"/>
      <c r="AG914" s="15"/>
      <c r="AH914" s="9"/>
      <c r="AI914" s="9"/>
      <c r="AJ914" s="9"/>
      <c r="AK914" s="9"/>
      <c r="AL914" s="9"/>
      <c r="AM914" s="9"/>
      <c r="AN914" s="9"/>
      <c r="AO914" s="15"/>
      <c r="AP914" s="15"/>
      <c r="AQ914" s="9"/>
      <c r="AR914" s="9"/>
      <c r="AS914" s="9"/>
      <c r="AT914" s="9"/>
      <c r="AU914" s="9"/>
      <c r="AV914" s="9"/>
      <c r="AW914" s="9"/>
      <c r="AX914" s="15"/>
      <c r="AY914" s="9"/>
      <c r="AZ914" s="9"/>
      <c r="BA914" s="9"/>
      <c r="BB914" s="9"/>
      <c r="BC914" s="9"/>
      <c r="BD914" s="9"/>
      <c r="BE914" s="9"/>
      <c r="BF914" s="9"/>
      <c r="BG914" s="9"/>
      <c r="BH914" s="9"/>
      <c r="BI914" s="9"/>
      <c r="BJ914" s="11"/>
      <c r="BK914" s="16"/>
      <c r="BL914" s="11"/>
      <c r="BM914" s="11"/>
      <c r="BN914" s="11"/>
      <c r="BO914" s="11"/>
      <c r="BP914" s="11"/>
      <c r="BQ914" s="11"/>
      <c r="BR914" s="11"/>
      <c r="BS914" s="11"/>
      <c r="BT914" s="11"/>
      <c r="BU914" s="11"/>
      <c r="BV914" s="16"/>
      <c r="BW914" s="11"/>
      <c r="BX914" s="11"/>
      <c r="BY914" s="11"/>
      <c r="BZ914" s="11"/>
      <c r="CA914" s="11"/>
      <c r="CB914" s="11"/>
      <c r="CC914" s="9"/>
      <c r="CD914" s="9"/>
    </row>
    <row r="915" hidden="1">
      <c r="A915" s="11" t="s">
        <v>7563</v>
      </c>
      <c r="B915" s="10">
        <v>2022.0</v>
      </c>
      <c r="C915" s="11" t="s">
        <v>7571</v>
      </c>
      <c r="D915" s="11" t="s">
        <v>7572</v>
      </c>
      <c r="E915" s="9"/>
      <c r="F915" s="11" t="s">
        <v>2766</v>
      </c>
      <c r="G915" s="10">
        <v>158.0</v>
      </c>
      <c r="H915" s="9"/>
      <c r="I915" s="9"/>
      <c r="J915" s="9"/>
      <c r="K915" s="11" t="s">
        <v>7573</v>
      </c>
      <c r="L915" s="10">
        <v>3.0</v>
      </c>
      <c r="M915" s="11" t="s">
        <v>7574</v>
      </c>
      <c r="N915" s="11" t="s">
        <v>7575</v>
      </c>
      <c r="O915" s="12" t="s">
        <v>7576</v>
      </c>
      <c r="P915" s="11" t="s">
        <v>7577</v>
      </c>
      <c r="Q915" s="11" t="s">
        <v>125</v>
      </c>
      <c r="S915" s="9"/>
      <c r="T915" s="9"/>
      <c r="U915" s="11" t="s">
        <v>90</v>
      </c>
      <c r="V915" s="13" t="s">
        <v>91</v>
      </c>
      <c r="W915" s="9"/>
      <c r="X915" s="13" t="s">
        <v>91</v>
      </c>
      <c r="Y915" s="14"/>
      <c r="Z915" s="9"/>
      <c r="AA915" s="13" t="s">
        <v>91</v>
      </c>
      <c r="AB915" s="9"/>
      <c r="AC915" s="9"/>
      <c r="AD915" s="9"/>
      <c r="AE915" s="9"/>
      <c r="AF915" s="9"/>
      <c r="AG915" s="15"/>
      <c r="AH915" s="9"/>
      <c r="AI915" s="9"/>
      <c r="AJ915" s="9"/>
      <c r="AK915" s="9"/>
      <c r="AL915" s="9"/>
      <c r="AM915" s="9"/>
      <c r="AN915" s="9"/>
      <c r="AO915" s="15"/>
      <c r="AP915" s="15"/>
      <c r="AQ915" s="9"/>
      <c r="AR915" s="9"/>
      <c r="AS915" s="9"/>
      <c r="AT915" s="9"/>
      <c r="AU915" s="9"/>
      <c r="AV915" s="9"/>
      <c r="AW915" s="9"/>
      <c r="AX915" s="15"/>
      <c r="AY915" s="9"/>
      <c r="AZ915" s="9"/>
      <c r="BA915" s="9"/>
      <c r="BB915" s="9"/>
      <c r="BC915" s="9"/>
      <c r="BD915" s="9"/>
      <c r="BE915" s="9"/>
      <c r="BF915" s="9"/>
      <c r="BG915" s="9"/>
      <c r="BH915" s="9"/>
      <c r="BI915" s="9"/>
      <c r="BJ915" s="11"/>
      <c r="BK915" s="16"/>
      <c r="BL915" s="11"/>
      <c r="BM915" s="11"/>
      <c r="BN915" s="11"/>
      <c r="BO915" s="11"/>
      <c r="BP915" s="11"/>
      <c r="BQ915" s="11"/>
      <c r="BR915" s="11"/>
      <c r="BS915" s="11"/>
      <c r="BT915" s="11"/>
      <c r="BU915" s="11"/>
      <c r="BV915" s="16"/>
      <c r="BW915" s="11"/>
      <c r="BX915" s="11"/>
      <c r="BY915" s="11"/>
      <c r="BZ915" s="11"/>
      <c r="CA915" s="11"/>
      <c r="CB915" s="11"/>
      <c r="CC915" s="9"/>
      <c r="CD915" s="9"/>
    </row>
    <row r="916" hidden="1">
      <c r="A916" s="11" t="s">
        <v>7578</v>
      </c>
      <c r="B916" s="10">
        <v>2014.0</v>
      </c>
      <c r="C916" s="11" t="s">
        <v>7579</v>
      </c>
      <c r="D916" s="11" t="s">
        <v>7580</v>
      </c>
      <c r="E916" s="9"/>
      <c r="F916" s="11" t="s">
        <v>7581</v>
      </c>
      <c r="G916" s="10">
        <v>41.0</v>
      </c>
      <c r="H916" s="10">
        <v>4.0</v>
      </c>
      <c r="I916" s="10">
        <v>367.0</v>
      </c>
      <c r="J916" s="10">
        <v>383.0</v>
      </c>
      <c r="K916" s="9"/>
      <c r="L916" s="10">
        <v>15.0</v>
      </c>
      <c r="M916" s="11" t="s">
        <v>7582</v>
      </c>
      <c r="N916" s="11" t="s">
        <v>7583</v>
      </c>
      <c r="O916" s="12" t="s">
        <v>7584</v>
      </c>
      <c r="P916" s="11" t="s">
        <v>7585</v>
      </c>
      <c r="Q916" s="11" t="s">
        <v>89</v>
      </c>
      <c r="R916" s="9"/>
      <c r="S916" s="9"/>
      <c r="T916" s="9"/>
      <c r="U916" s="9"/>
      <c r="V916" s="17" t="s">
        <v>133</v>
      </c>
      <c r="W916" s="11" t="s">
        <v>90</v>
      </c>
      <c r="X916" s="13" t="s">
        <v>91</v>
      </c>
      <c r="Y916" s="14"/>
      <c r="Z916" s="9"/>
      <c r="AA916" s="13" t="s">
        <v>91</v>
      </c>
      <c r="AB916" s="9"/>
      <c r="AC916" s="9"/>
      <c r="AD916" s="9"/>
      <c r="AE916" s="9"/>
      <c r="AF916" s="9"/>
      <c r="AG916" s="15"/>
      <c r="AH916" s="9"/>
      <c r="AI916" s="9"/>
      <c r="AJ916" s="9"/>
      <c r="AK916" s="9"/>
      <c r="AL916" s="9"/>
      <c r="AM916" s="9"/>
      <c r="AN916" s="9"/>
      <c r="AO916" s="15"/>
      <c r="AP916" s="15"/>
      <c r="AQ916" s="9"/>
      <c r="AR916" s="9"/>
      <c r="AS916" s="9"/>
      <c r="AT916" s="9"/>
      <c r="AU916" s="9"/>
      <c r="AV916" s="9"/>
      <c r="AW916" s="9"/>
      <c r="AX916" s="15"/>
      <c r="AY916" s="9"/>
      <c r="AZ916" s="9"/>
      <c r="BA916" s="9"/>
      <c r="BB916" s="9"/>
      <c r="BC916" s="9"/>
      <c r="BD916" s="9"/>
      <c r="BE916" s="9"/>
      <c r="BF916" s="9"/>
      <c r="BG916" s="9"/>
      <c r="BH916" s="9"/>
      <c r="BI916" s="9"/>
      <c r="BJ916" s="11"/>
      <c r="BK916" s="16"/>
      <c r="BL916" s="11"/>
      <c r="BM916" s="11"/>
      <c r="BN916" s="11"/>
      <c r="BO916" s="11"/>
      <c r="BP916" s="11"/>
      <c r="BQ916" s="11"/>
      <c r="BR916" s="11"/>
      <c r="BS916" s="11"/>
      <c r="BT916" s="11"/>
      <c r="BU916" s="11"/>
      <c r="BV916" s="16"/>
      <c r="BW916" s="11"/>
      <c r="BX916" s="11"/>
      <c r="BY916" s="11"/>
      <c r="BZ916" s="11"/>
      <c r="CA916" s="11"/>
      <c r="CB916" s="11"/>
      <c r="CC916" s="9"/>
      <c r="CD916" s="9"/>
    </row>
    <row r="917" hidden="1">
      <c r="A917" s="11" t="s">
        <v>7586</v>
      </c>
      <c r="B917" s="10">
        <v>2018.0</v>
      </c>
      <c r="C917" s="11" t="s">
        <v>7587</v>
      </c>
      <c r="D917" s="11" t="s">
        <v>7588</v>
      </c>
      <c r="E917" s="9"/>
      <c r="F917" s="11" t="s">
        <v>7589</v>
      </c>
      <c r="G917" s="10">
        <v>2.0</v>
      </c>
      <c r="H917" s="10">
        <v>10.0</v>
      </c>
      <c r="I917" s="10">
        <v>1925.0</v>
      </c>
      <c r="J917" s="10">
        <v>1949.0</v>
      </c>
      <c r="K917" s="11" t="s">
        <v>7590</v>
      </c>
      <c r="L917" s="10">
        <v>286.0</v>
      </c>
      <c r="M917" s="11" t="s">
        <v>7591</v>
      </c>
      <c r="N917" s="11" t="s">
        <v>7592</v>
      </c>
      <c r="O917" s="12" t="s">
        <v>7593</v>
      </c>
      <c r="P917" s="11" t="s">
        <v>7594</v>
      </c>
      <c r="Q917" s="11" t="s">
        <v>89</v>
      </c>
      <c r="R917" s="9"/>
      <c r="S917" s="9"/>
      <c r="T917" s="9"/>
      <c r="U917" s="9"/>
      <c r="V917" s="17" t="s">
        <v>133</v>
      </c>
      <c r="W917" s="11" t="s">
        <v>90</v>
      </c>
      <c r="X917" s="13" t="s">
        <v>91</v>
      </c>
      <c r="Y917" s="14"/>
      <c r="Z917" s="9"/>
      <c r="AA917" s="13" t="s">
        <v>91</v>
      </c>
      <c r="AB917" s="9"/>
      <c r="AC917" s="9"/>
      <c r="AD917" s="9"/>
      <c r="AE917" s="9"/>
      <c r="AF917" s="9"/>
      <c r="AG917" s="15"/>
      <c r="AH917" s="9"/>
      <c r="AI917" s="9"/>
      <c r="AJ917" s="9"/>
      <c r="AK917" s="9"/>
      <c r="AL917" s="9"/>
      <c r="AM917" s="9"/>
      <c r="AN917" s="9"/>
      <c r="AO917" s="15"/>
      <c r="AP917" s="15"/>
      <c r="AQ917" s="9"/>
      <c r="AR917" s="9"/>
      <c r="AS917" s="9"/>
      <c r="AT917" s="9"/>
      <c r="AU917" s="9"/>
      <c r="AV917" s="9"/>
      <c r="AW917" s="9"/>
      <c r="AX917" s="15"/>
      <c r="AY917" s="9"/>
      <c r="AZ917" s="9"/>
      <c r="BA917" s="9"/>
      <c r="BB917" s="9"/>
      <c r="BC917" s="9"/>
      <c r="BD917" s="9"/>
      <c r="BE917" s="9"/>
      <c r="BF917" s="9"/>
      <c r="BG917" s="9"/>
      <c r="BH917" s="9"/>
      <c r="BI917" s="9"/>
      <c r="BJ917" s="11"/>
      <c r="BK917" s="16"/>
      <c r="BL917" s="11"/>
      <c r="BM917" s="11"/>
      <c r="BN917" s="11"/>
      <c r="BO917" s="11"/>
      <c r="BP917" s="11"/>
      <c r="BQ917" s="11"/>
      <c r="BR917" s="11"/>
      <c r="BS917" s="11"/>
      <c r="BT917" s="11"/>
      <c r="BU917" s="11"/>
      <c r="BV917" s="16"/>
      <c r="BW917" s="11"/>
      <c r="BX917" s="11"/>
      <c r="BY917" s="11"/>
      <c r="BZ917" s="11"/>
      <c r="CA917" s="11"/>
      <c r="CB917" s="11"/>
      <c r="CC917" s="9"/>
      <c r="CD917" s="9"/>
    </row>
    <row r="918" hidden="1">
      <c r="A918" s="11" t="s">
        <v>7595</v>
      </c>
      <c r="B918" s="10">
        <v>2020.0</v>
      </c>
      <c r="C918" s="11" t="s">
        <v>7596</v>
      </c>
      <c r="D918" s="11" t="s">
        <v>7597</v>
      </c>
      <c r="E918" s="9"/>
      <c r="F918" s="11" t="s">
        <v>3041</v>
      </c>
      <c r="G918" s="10">
        <v>12.0</v>
      </c>
      <c r="H918" s="9"/>
      <c r="I918" s="10">
        <v>645.0</v>
      </c>
      <c r="J918" s="10">
        <v>654.0</v>
      </c>
      <c r="K918" s="11" t="s">
        <v>7598</v>
      </c>
      <c r="M918" s="11" t="s">
        <v>7599</v>
      </c>
      <c r="N918" s="11" t="s">
        <v>7600</v>
      </c>
      <c r="O918" s="12" t="s">
        <v>7601</v>
      </c>
      <c r="P918" s="11" t="s">
        <v>7602</v>
      </c>
      <c r="Q918" s="11" t="s">
        <v>89</v>
      </c>
      <c r="R918" s="9"/>
      <c r="S918" s="9"/>
      <c r="T918" s="9"/>
      <c r="U918" s="9"/>
      <c r="V918" s="17" t="s">
        <v>133</v>
      </c>
      <c r="W918" s="11" t="s">
        <v>90</v>
      </c>
      <c r="X918" s="13" t="s">
        <v>91</v>
      </c>
      <c r="Y918" s="14"/>
      <c r="Z918" s="9"/>
      <c r="AA918" s="13" t="s">
        <v>91</v>
      </c>
      <c r="AB918" s="9"/>
      <c r="AC918" s="9"/>
      <c r="AD918" s="9"/>
      <c r="AE918" s="9"/>
      <c r="AF918" s="9"/>
      <c r="AG918" s="15"/>
      <c r="AH918" s="9"/>
      <c r="AI918" s="9"/>
      <c r="AJ918" s="9"/>
      <c r="AK918" s="9"/>
      <c r="AL918" s="9"/>
      <c r="AM918" s="9"/>
      <c r="AN918" s="9"/>
      <c r="AO918" s="15"/>
      <c r="AP918" s="15"/>
      <c r="AQ918" s="9"/>
      <c r="AR918" s="9"/>
      <c r="AS918" s="9"/>
      <c r="AT918" s="9"/>
      <c r="AU918" s="9"/>
      <c r="AV918" s="9"/>
      <c r="AW918" s="9"/>
      <c r="AX918" s="15"/>
      <c r="AY918" s="9"/>
      <c r="AZ918" s="9"/>
      <c r="BA918" s="9"/>
      <c r="BB918" s="9"/>
      <c r="BC918" s="9"/>
      <c r="BD918" s="9"/>
      <c r="BE918" s="9"/>
      <c r="BF918" s="9"/>
      <c r="BG918" s="9"/>
      <c r="BH918" s="9"/>
      <c r="BI918" s="9"/>
      <c r="BJ918" s="11"/>
      <c r="BK918" s="16"/>
      <c r="BL918" s="11"/>
      <c r="BM918" s="11"/>
      <c r="BN918" s="11"/>
      <c r="BO918" s="11"/>
      <c r="BP918" s="11"/>
      <c r="BQ918" s="11"/>
      <c r="BR918" s="11"/>
      <c r="BS918" s="11"/>
      <c r="BT918" s="11"/>
      <c r="BU918" s="11"/>
      <c r="BV918" s="16"/>
      <c r="BW918" s="11"/>
      <c r="BX918" s="11"/>
      <c r="BY918" s="11"/>
      <c r="BZ918" s="11"/>
      <c r="CA918" s="11"/>
      <c r="CB918" s="11"/>
      <c r="CC918" s="9"/>
      <c r="CD918" s="9"/>
    </row>
    <row r="919" hidden="1">
      <c r="A919" s="11" t="s">
        <v>7603</v>
      </c>
      <c r="B919" s="10">
        <v>2021.0</v>
      </c>
      <c r="C919" s="11" t="s">
        <v>7604</v>
      </c>
      <c r="D919" s="11" t="s">
        <v>7605</v>
      </c>
      <c r="E919" s="9"/>
      <c r="F919" s="11" t="s">
        <v>593</v>
      </c>
      <c r="H919" s="9"/>
      <c r="I919" s="10">
        <v>15.0</v>
      </c>
      <c r="J919" s="10">
        <v>32.0</v>
      </c>
      <c r="K919" s="9"/>
      <c r="L919" s="9"/>
      <c r="M919" s="11" t="s">
        <v>7606</v>
      </c>
      <c r="N919" s="11" t="s">
        <v>7607</v>
      </c>
      <c r="O919" s="12" t="s">
        <v>7608</v>
      </c>
      <c r="P919" s="11" t="s">
        <v>7609</v>
      </c>
      <c r="Q919" s="11" t="s">
        <v>89</v>
      </c>
      <c r="R919" s="9"/>
      <c r="S919" s="9"/>
      <c r="T919" s="9"/>
      <c r="U919" s="9"/>
      <c r="V919" s="17" t="s">
        <v>133</v>
      </c>
      <c r="W919" s="11" t="s">
        <v>90</v>
      </c>
      <c r="X919" s="13" t="s">
        <v>91</v>
      </c>
      <c r="Y919" s="14"/>
      <c r="Z919" s="9"/>
      <c r="AA919" s="13" t="s">
        <v>91</v>
      </c>
      <c r="AB919" s="9"/>
      <c r="AC919" s="9"/>
      <c r="AD919" s="9"/>
      <c r="AE919" s="9"/>
      <c r="AF919" s="9"/>
      <c r="AG919" s="15"/>
      <c r="AH919" s="9"/>
      <c r="AI919" s="9"/>
      <c r="AJ919" s="9"/>
      <c r="AK919" s="9"/>
      <c r="AL919" s="9"/>
      <c r="AM919" s="9"/>
      <c r="AN919" s="9"/>
      <c r="AO919" s="15"/>
      <c r="AP919" s="15"/>
      <c r="AQ919" s="9"/>
      <c r="AR919" s="9"/>
      <c r="AS919" s="9"/>
      <c r="AT919" s="9"/>
      <c r="AU919" s="9"/>
      <c r="AV919" s="9"/>
      <c r="AW919" s="9"/>
      <c r="AX919" s="15"/>
      <c r="AY919" s="9"/>
      <c r="AZ919" s="9"/>
      <c r="BA919" s="9"/>
      <c r="BB919" s="9"/>
      <c r="BC919" s="9"/>
      <c r="BD919" s="9"/>
      <c r="BE919" s="9"/>
      <c r="BF919" s="9"/>
      <c r="BG919" s="9"/>
      <c r="BH919" s="9"/>
      <c r="BI919" s="9"/>
      <c r="BJ919" s="11"/>
      <c r="BK919" s="16"/>
      <c r="BL919" s="11"/>
      <c r="BM919" s="11"/>
      <c r="BN919" s="11"/>
      <c r="BO919" s="11"/>
      <c r="BP919" s="11"/>
      <c r="BQ919" s="11"/>
      <c r="BR919" s="11"/>
      <c r="BS919" s="11"/>
      <c r="BT919" s="11"/>
      <c r="BU919" s="11"/>
      <c r="BV919" s="16"/>
      <c r="BW919" s="11"/>
      <c r="BX919" s="11"/>
      <c r="BY919" s="11"/>
      <c r="BZ919" s="11"/>
      <c r="CA919" s="11"/>
      <c r="CB919" s="11"/>
      <c r="CC919" s="9"/>
      <c r="CD919" s="9"/>
    </row>
    <row r="920" hidden="1">
      <c r="A920" s="11" t="s">
        <v>7610</v>
      </c>
      <c r="B920" s="10">
        <v>2013.0</v>
      </c>
      <c r="C920" s="11" t="s">
        <v>7611</v>
      </c>
      <c r="D920" s="11" t="s">
        <v>7612</v>
      </c>
      <c r="E920" s="9"/>
      <c r="F920" s="11" t="s">
        <v>1768</v>
      </c>
      <c r="G920" s="10">
        <v>51.0</v>
      </c>
      <c r="H920" s="10">
        <v>8.0</v>
      </c>
      <c r="I920" s="10">
        <v>1753.0</v>
      </c>
      <c r="J920" s="10">
        <v>1768.0</v>
      </c>
      <c r="K920" s="11" t="s">
        <v>7613</v>
      </c>
      <c r="L920" s="10">
        <v>53.0</v>
      </c>
      <c r="M920" s="11" t="s">
        <v>7614</v>
      </c>
      <c r="N920" s="11" t="s">
        <v>7615</v>
      </c>
      <c r="O920" s="12" t="s">
        <v>7616</v>
      </c>
      <c r="P920" s="11" t="s">
        <v>7617</v>
      </c>
      <c r="Q920" s="11" t="s">
        <v>89</v>
      </c>
      <c r="R920" s="9"/>
      <c r="S920" s="9"/>
      <c r="T920" s="9"/>
      <c r="U920" s="9"/>
      <c r="V920" s="17" t="s">
        <v>133</v>
      </c>
      <c r="W920" s="11" t="s">
        <v>90</v>
      </c>
      <c r="X920" s="13" t="s">
        <v>91</v>
      </c>
      <c r="Y920" s="14"/>
      <c r="Z920" s="9"/>
      <c r="AA920" s="13" t="s">
        <v>91</v>
      </c>
      <c r="AB920" s="9"/>
      <c r="AC920" s="9"/>
      <c r="AD920" s="9"/>
      <c r="AE920" s="9"/>
      <c r="AF920" s="9"/>
      <c r="AG920" s="15"/>
      <c r="AH920" s="9"/>
      <c r="AI920" s="9"/>
      <c r="AJ920" s="9"/>
      <c r="AK920" s="9"/>
      <c r="AL920" s="9"/>
      <c r="AM920" s="9"/>
      <c r="AN920" s="9"/>
      <c r="AO920" s="15"/>
      <c r="AP920" s="15"/>
      <c r="AQ920" s="9"/>
      <c r="AR920" s="9"/>
      <c r="AS920" s="9"/>
      <c r="AT920" s="9"/>
      <c r="AU920" s="9"/>
      <c r="AV920" s="9"/>
      <c r="AW920" s="9"/>
      <c r="AX920" s="15"/>
      <c r="AY920" s="9"/>
      <c r="AZ920" s="9"/>
      <c r="BA920" s="9"/>
      <c r="BB920" s="9"/>
      <c r="BC920" s="9"/>
      <c r="BD920" s="9"/>
      <c r="BE920" s="9"/>
      <c r="BF920" s="9"/>
      <c r="BG920" s="9"/>
      <c r="BH920" s="9"/>
      <c r="BI920" s="9"/>
      <c r="BJ920" s="11"/>
      <c r="BK920" s="16"/>
      <c r="BL920" s="11"/>
      <c r="BM920" s="11"/>
      <c r="BN920" s="11"/>
      <c r="BO920" s="11"/>
      <c r="BP920" s="11"/>
      <c r="BQ920" s="11"/>
      <c r="BR920" s="11"/>
      <c r="BS920" s="11"/>
      <c r="BT920" s="11"/>
      <c r="BU920" s="11"/>
      <c r="BV920" s="16"/>
      <c r="BW920" s="11"/>
      <c r="BX920" s="11"/>
      <c r="BY920" s="11"/>
      <c r="BZ920" s="11"/>
      <c r="CA920" s="11"/>
      <c r="CB920" s="11"/>
      <c r="CC920" s="9"/>
      <c r="CD920" s="9"/>
    </row>
    <row r="921" hidden="1">
      <c r="A921" s="11" t="s">
        <v>7618</v>
      </c>
      <c r="B921" s="10">
        <v>2023.0</v>
      </c>
      <c r="C921" s="11" t="s">
        <v>7619</v>
      </c>
      <c r="D921" s="11" t="s">
        <v>7620</v>
      </c>
      <c r="E921" s="9"/>
      <c r="F921" s="11" t="s">
        <v>422</v>
      </c>
      <c r="G921" s="10">
        <v>212.0</v>
      </c>
      <c r="H921" s="9"/>
      <c r="I921" s="9"/>
      <c r="J921" s="9"/>
      <c r="K921" s="11" t="s">
        <v>7621</v>
      </c>
      <c r="M921" s="11" t="s">
        <v>7622</v>
      </c>
      <c r="N921" s="11" t="s">
        <v>7623</v>
      </c>
      <c r="O921" s="12" t="s">
        <v>7624</v>
      </c>
      <c r="P921" s="11" t="s">
        <v>7625</v>
      </c>
      <c r="Q921" s="11" t="s">
        <v>89</v>
      </c>
      <c r="R921" s="9"/>
      <c r="S921" s="9"/>
      <c r="T921" s="9"/>
      <c r="U921" s="9"/>
      <c r="V921" s="17" t="s">
        <v>133</v>
      </c>
      <c r="W921" s="11" t="s">
        <v>90</v>
      </c>
      <c r="X921" s="13" t="s">
        <v>91</v>
      </c>
      <c r="Y921" s="14"/>
      <c r="Z921" s="9"/>
      <c r="AA921" s="13" t="s">
        <v>91</v>
      </c>
      <c r="AB921" s="9"/>
      <c r="AC921" s="9"/>
      <c r="AD921" s="9"/>
      <c r="AE921" s="9"/>
      <c r="AF921" s="9"/>
      <c r="AG921" s="15"/>
      <c r="AH921" s="9"/>
      <c r="AI921" s="9"/>
      <c r="AJ921" s="9"/>
      <c r="AK921" s="9"/>
      <c r="AL921" s="9"/>
      <c r="AM921" s="9"/>
      <c r="AN921" s="9"/>
      <c r="AO921" s="15"/>
      <c r="AP921" s="15"/>
      <c r="AQ921" s="9"/>
      <c r="AR921" s="9"/>
      <c r="AS921" s="9"/>
      <c r="AT921" s="9"/>
      <c r="AU921" s="9"/>
      <c r="AV921" s="9"/>
      <c r="AW921" s="9"/>
      <c r="AX921" s="15"/>
      <c r="AY921" s="9"/>
      <c r="AZ921" s="9"/>
      <c r="BA921" s="9"/>
      <c r="BB921" s="9"/>
      <c r="BC921" s="9"/>
      <c r="BD921" s="9"/>
      <c r="BE921" s="9"/>
      <c r="BF921" s="9"/>
      <c r="BG921" s="9"/>
      <c r="BH921" s="9"/>
      <c r="BI921" s="9"/>
      <c r="BJ921" s="11"/>
      <c r="BK921" s="16"/>
      <c r="BL921" s="11"/>
      <c r="BM921" s="11"/>
      <c r="BN921" s="11"/>
      <c r="BO921" s="11"/>
      <c r="BP921" s="11"/>
      <c r="BQ921" s="11"/>
      <c r="BR921" s="11"/>
      <c r="BS921" s="11"/>
      <c r="BT921" s="11"/>
      <c r="BU921" s="11"/>
      <c r="BV921" s="16"/>
      <c r="BW921" s="11"/>
      <c r="BX921" s="11"/>
      <c r="BY921" s="11"/>
      <c r="BZ921" s="11"/>
      <c r="CA921" s="11"/>
      <c r="CB921" s="11"/>
      <c r="CC921" s="9"/>
      <c r="CD921" s="9"/>
    </row>
    <row r="922" hidden="1">
      <c r="A922" s="11" t="s">
        <v>7626</v>
      </c>
      <c r="B922" s="10">
        <v>2019.0</v>
      </c>
      <c r="C922" s="11" t="s">
        <v>7627</v>
      </c>
      <c r="D922" s="11" t="s">
        <v>7628</v>
      </c>
      <c r="E922" s="9"/>
      <c r="F922" s="11" t="s">
        <v>395</v>
      </c>
      <c r="G922" s="10">
        <v>135.0</v>
      </c>
      <c r="H922" s="9"/>
      <c r="I922" s="10">
        <v>655.0</v>
      </c>
      <c r="J922" s="10">
        <v>674.0</v>
      </c>
      <c r="K922" s="11" t="s">
        <v>7629</v>
      </c>
      <c r="L922" s="10">
        <v>39.0</v>
      </c>
      <c r="M922" s="11" t="s">
        <v>7630</v>
      </c>
      <c r="N922" s="11" t="s">
        <v>7631</v>
      </c>
      <c r="O922" s="12" t="s">
        <v>7632</v>
      </c>
      <c r="P922" s="11" t="s">
        <v>7633</v>
      </c>
      <c r="Q922" s="11" t="s">
        <v>89</v>
      </c>
      <c r="R922" s="9"/>
      <c r="S922" s="9"/>
      <c r="T922" s="9"/>
      <c r="U922" s="9"/>
      <c r="V922" s="17" t="s">
        <v>133</v>
      </c>
      <c r="W922" s="11" t="s">
        <v>90</v>
      </c>
      <c r="X922" s="13" t="s">
        <v>91</v>
      </c>
      <c r="Y922" s="14"/>
      <c r="Z922" s="9"/>
      <c r="AA922" s="13" t="s">
        <v>91</v>
      </c>
      <c r="AB922" s="9"/>
      <c r="AC922" s="9"/>
      <c r="AD922" s="9"/>
      <c r="AE922" s="9"/>
      <c r="AF922" s="9"/>
      <c r="AG922" s="15"/>
      <c r="AH922" s="9"/>
      <c r="AI922" s="9"/>
      <c r="AJ922" s="9"/>
      <c r="AK922" s="9"/>
      <c r="AL922" s="9"/>
      <c r="AM922" s="9"/>
      <c r="AN922" s="9"/>
      <c r="AO922" s="15"/>
      <c r="AP922" s="15"/>
      <c r="AQ922" s="9"/>
      <c r="AR922" s="9"/>
      <c r="AS922" s="9"/>
      <c r="AT922" s="9"/>
      <c r="AU922" s="9"/>
      <c r="AV922" s="9"/>
      <c r="AW922" s="9"/>
      <c r="AX922" s="15"/>
      <c r="AY922" s="9"/>
      <c r="AZ922" s="9"/>
      <c r="BA922" s="9"/>
      <c r="BB922" s="9"/>
      <c r="BC922" s="9"/>
      <c r="BD922" s="9"/>
      <c r="BE922" s="9"/>
      <c r="BF922" s="9"/>
      <c r="BG922" s="9"/>
      <c r="BH922" s="9"/>
      <c r="BI922" s="9"/>
      <c r="BJ922" s="11"/>
      <c r="BK922" s="16"/>
      <c r="BL922" s="11"/>
      <c r="BM922" s="11"/>
      <c r="BN922" s="11"/>
      <c r="BO922" s="11"/>
      <c r="BP922" s="11"/>
      <c r="BQ922" s="11"/>
      <c r="BR922" s="11"/>
      <c r="BS922" s="11"/>
      <c r="BT922" s="11"/>
      <c r="BU922" s="11"/>
      <c r="BV922" s="16"/>
      <c r="BW922" s="11"/>
      <c r="BX922" s="11"/>
      <c r="BY922" s="11"/>
      <c r="BZ922" s="11"/>
      <c r="CA922" s="11"/>
      <c r="CB922" s="11"/>
      <c r="CC922" s="9"/>
      <c r="CD922" s="9"/>
    </row>
    <row r="923" hidden="1">
      <c r="A923" s="11" t="s">
        <v>7634</v>
      </c>
      <c r="B923" s="10">
        <v>2021.0</v>
      </c>
      <c r="C923" s="11" t="s">
        <v>7635</v>
      </c>
      <c r="D923" s="11" t="s">
        <v>7636</v>
      </c>
      <c r="E923" s="9"/>
      <c r="F923" s="11" t="s">
        <v>4553</v>
      </c>
      <c r="G923" s="10">
        <v>33.0</v>
      </c>
      <c r="H923" s="10">
        <v>1.0</v>
      </c>
      <c r="I923" s="10">
        <v>296.0</v>
      </c>
      <c r="J923" s="10">
        <v>329.0</v>
      </c>
      <c r="K923" s="11" t="s">
        <v>7637</v>
      </c>
      <c r="L923" s="10">
        <v>4.0</v>
      </c>
      <c r="M923" s="11" t="s">
        <v>7638</v>
      </c>
      <c r="N923" s="11" t="s">
        <v>7639</v>
      </c>
      <c r="O923" s="12" t="s">
        <v>7640</v>
      </c>
      <c r="P923" s="11" t="s">
        <v>7641</v>
      </c>
      <c r="Q923" s="11" t="s">
        <v>89</v>
      </c>
      <c r="R923" s="9"/>
      <c r="S923" s="9"/>
      <c r="T923" s="9"/>
      <c r="U923" s="9"/>
      <c r="V923" s="17" t="s">
        <v>133</v>
      </c>
      <c r="W923" s="11" t="s">
        <v>90</v>
      </c>
      <c r="X923" s="13" t="s">
        <v>91</v>
      </c>
      <c r="Y923" s="14"/>
      <c r="Z923" s="9"/>
      <c r="AA923" s="13" t="s">
        <v>91</v>
      </c>
      <c r="AB923" s="9"/>
      <c r="AC923" s="9"/>
      <c r="AD923" s="9"/>
      <c r="AE923" s="9"/>
      <c r="AF923" s="9"/>
      <c r="AG923" s="15"/>
      <c r="AH923" s="9"/>
      <c r="AI923" s="9"/>
      <c r="AJ923" s="9"/>
      <c r="AK923" s="9"/>
      <c r="AL923" s="9"/>
      <c r="AM923" s="9"/>
      <c r="AN923" s="9"/>
      <c r="AO923" s="15"/>
      <c r="AP923" s="15"/>
      <c r="AQ923" s="9"/>
      <c r="AR923" s="9"/>
      <c r="AS923" s="9"/>
      <c r="AT923" s="9"/>
      <c r="AU923" s="9"/>
      <c r="AV923" s="9"/>
      <c r="AW923" s="9"/>
      <c r="AX923" s="15"/>
      <c r="AY923" s="9"/>
      <c r="AZ923" s="9"/>
      <c r="BA923" s="9"/>
      <c r="BB923" s="9"/>
      <c r="BC923" s="9"/>
      <c r="BD923" s="9"/>
      <c r="BE923" s="9"/>
      <c r="BF923" s="9"/>
      <c r="BG923" s="9"/>
      <c r="BH923" s="9"/>
      <c r="BI923" s="9"/>
      <c r="BJ923" s="11"/>
      <c r="BK923" s="16"/>
      <c r="BL923" s="11"/>
      <c r="BM923" s="11"/>
      <c r="BN923" s="11"/>
      <c r="BO923" s="11"/>
      <c r="BP923" s="11"/>
      <c r="BQ923" s="11"/>
      <c r="BR923" s="11"/>
      <c r="BS923" s="11"/>
      <c r="BT923" s="11"/>
      <c r="BU923" s="11"/>
      <c r="BV923" s="16"/>
      <c r="BW923" s="11"/>
      <c r="BX923" s="11"/>
      <c r="BY923" s="11"/>
      <c r="BZ923" s="11"/>
      <c r="CA923" s="11"/>
      <c r="CB923" s="11"/>
      <c r="CC923" s="9"/>
      <c r="CD923" s="9"/>
    </row>
    <row r="924" hidden="1">
      <c r="A924" s="11" t="s">
        <v>7642</v>
      </c>
      <c r="B924" s="10">
        <v>2019.0</v>
      </c>
      <c r="C924" s="11" t="s">
        <v>7643</v>
      </c>
      <c r="D924" s="11" t="s">
        <v>7644</v>
      </c>
      <c r="E924" s="9"/>
      <c r="F924" s="11" t="s">
        <v>1208</v>
      </c>
      <c r="G924" s="10">
        <v>30.0</v>
      </c>
      <c r="H924" s="10">
        <v>2.0</v>
      </c>
      <c r="I924" s="10">
        <v>483.0</v>
      </c>
      <c r="J924" s="10">
        <v>505.0</v>
      </c>
      <c r="K924" s="11" t="s">
        <v>7645</v>
      </c>
      <c r="L924" s="10">
        <v>13.0</v>
      </c>
      <c r="M924" s="11" t="s">
        <v>7646</v>
      </c>
      <c r="N924" s="11" t="s">
        <v>7647</v>
      </c>
      <c r="O924" s="12" t="s">
        <v>7648</v>
      </c>
      <c r="P924" s="11" t="s">
        <v>7649</v>
      </c>
      <c r="Q924" s="11" t="s">
        <v>89</v>
      </c>
      <c r="R924" s="9"/>
      <c r="S924" s="9"/>
      <c r="T924" s="9"/>
      <c r="U924" s="9"/>
      <c r="V924" s="17" t="s">
        <v>133</v>
      </c>
      <c r="W924" s="11" t="s">
        <v>90</v>
      </c>
      <c r="X924" s="13" t="s">
        <v>91</v>
      </c>
      <c r="Y924" s="14"/>
      <c r="Z924" s="9"/>
      <c r="AA924" s="13" t="s">
        <v>91</v>
      </c>
      <c r="AB924" s="9"/>
      <c r="AC924" s="9"/>
      <c r="AD924" s="9"/>
      <c r="AE924" s="9"/>
      <c r="AF924" s="9"/>
      <c r="AG924" s="15"/>
      <c r="AH924" s="9"/>
      <c r="AI924" s="9"/>
      <c r="AJ924" s="9"/>
      <c r="AK924" s="9"/>
      <c r="AL924" s="9"/>
      <c r="AM924" s="9"/>
      <c r="AN924" s="9"/>
      <c r="AO924" s="15"/>
      <c r="AP924" s="15"/>
      <c r="AQ924" s="9"/>
      <c r="AR924" s="9"/>
      <c r="AS924" s="9"/>
      <c r="AT924" s="9"/>
      <c r="AU924" s="9"/>
      <c r="AV924" s="9"/>
      <c r="AW924" s="9"/>
      <c r="AX924" s="15"/>
      <c r="AY924" s="9"/>
      <c r="AZ924" s="9"/>
      <c r="BA924" s="9"/>
      <c r="BB924" s="9"/>
      <c r="BC924" s="9"/>
      <c r="BD924" s="9"/>
      <c r="BE924" s="9"/>
      <c r="BF924" s="9"/>
      <c r="BG924" s="9"/>
      <c r="BH924" s="9"/>
      <c r="BI924" s="9"/>
      <c r="BJ924" s="11"/>
      <c r="BK924" s="16"/>
      <c r="BL924" s="11"/>
      <c r="BM924" s="11"/>
      <c r="BN924" s="11"/>
      <c r="BO924" s="11"/>
      <c r="BP924" s="11"/>
      <c r="BQ924" s="11"/>
      <c r="BR924" s="11"/>
      <c r="BS924" s="11"/>
      <c r="BT924" s="11"/>
      <c r="BU924" s="11"/>
      <c r="BV924" s="16"/>
      <c r="BW924" s="11"/>
      <c r="BX924" s="11"/>
      <c r="BY924" s="11"/>
      <c r="BZ924" s="11"/>
      <c r="CA924" s="11"/>
      <c r="CB924" s="11"/>
      <c r="CC924" s="9"/>
      <c r="CD924" s="9"/>
    </row>
    <row r="925" hidden="1">
      <c r="A925" s="11" t="s">
        <v>7650</v>
      </c>
      <c r="B925" s="10">
        <v>2018.0</v>
      </c>
      <c r="C925" s="11" t="s">
        <v>7651</v>
      </c>
      <c r="D925" s="11" t="s">
        <v>7652</v>
      </c>
      <c r="E925" s="9"/>
      <c r="F925" s="11" t="s">
        <v>6145</v>
      </c>
      <c r="G925" s="10">
        <v>31.0</v>
      </c>
      <c r="H925" s="10">
        <v>1.0</v>
      </c>
      <c r="I925" s="10">
        <v>77.0</v>
      </c>
      <c r="J925" s="10">
        <v>97.0</v>
      </c>
      <c r="K925" s="11" t="s">
        <v>7653</v>
      </c>
      <c r="L925" s="10">
        <v>3.0</v>
      </c>
      <c r="M925" s="11" t="s">
        <v>7654</v>
      </c>
      <c r="N925" s="11" t="s">
        <v>7655</v>
      </c>
      <c r="O925" s="12" t="s">
        <v>7656</v>
      </c>
      <c r="P925" s="11" t="s">
        <v>7657</v>
      </c>
      <c r="Q925" s="11" t="s">
        <v>89</v>
      </c>
      <c r="R925" s="9"/>
      <c r="S925" s="9"/>
      <c r="T925" s="9"/>
      <c r="U925" s="9"/>
      <c r="V925" s="17" t="s">
        <v>133</v>
      </c>
      <c r="W925" s="11" t="s">
        <v>90</v>
      </c>
      <c r="X925" s="13" t="s">
        <v>91</v>
      </c>
      <c r="Y925" s="14"/>
      <c r="Z925" s="9"/>
      <c r="AA925" s="13" t="s">
        <v>91</v>
      </c>
      <c r="AB925" s="9"/>
      <c r="AC925" s="9"/>
      <c r="AD925" s="9"/>
      <c r="AE925" s="9"/>
      <c r="AF925" s="9"/>
      <c r="AG925" s="15"/>
      <c r="AH925" s="9"/>
      <c r="AI925" s="9"/>
      <c r="AJ925" s="9"/>
      <c r="AK925" s="9"/>
      <c r="AL925" s="9"/>
      <c r="AM925" s="9"/>
      <c r="AN925" s="9"/>
      <c r="AO925" s="15"/>
      <c r="AP925" s="15"/>
      <c r="AQ925" s="9"/>
      <c r="AR925" s="9"/>
      <c r="AS925" s="9"/>
      <c r="AT925" s="9"/>
      <c r="AU925" s="9"/>
      <c r="AV925" s="9"/>
      <c r="AW925" s="9"/>
      <c r="AX925" s="15"/>
      <c r="AY925" s="9"/>
      <c r="AZ925" s="9"/>
      <c r="BA925" s="9"/>
      <c r="BB925" s="9"/>
      <c r="BC925" s="9"/>
      <c r="BD925" s="9"/>
      <c r="BE925" s="9"/>
      <c r="BF925" s="9"/>
      <c r="BG925" s="9"/>
      <c r="BH925" s="9"/>
      <c r="BI925" s="9"/>
      <c r="BJ925" s="11"/>
      <c r="BK925" s="16"/>
      <c r="BL925" s="11"/>
      <c r="BM925" s="11"/>
      <c r="BN925" s="11"/>
      <c r="BO925" s="11"/>
      <c r="BP925" s="11"/>
      <c r="BQ925" s="11"/>
      <c r="BR925" s="11"/>
      <c r="BS925" s="11"/>
      <c r="BT925" s="11"/>
      <c r="BU925" s="11"/>
      <c r="BV925" s="16"/>
      <c r="BW925" s="11"/>
      <c r="BX925" s="11"/>
      <c r="BY925" s="11"/>
      <c r="BZ925" s="11"/>
      <c r="CA925" s="11"/>
      <c r="CB925" s="11"/>
      <c r="CC925" s="9"/>
      <c r="CD925" s="9"/>
    </row>
    <row r="926" hidden="1">
      <c r="A926" s="11" t="s">
        <v>7658</v>
      </c>
      <c r="B926" s="10">
        <v>2014.0</v>
      </c>
      <c r="C926" s="11" t="s">
        <v>7659</v>
      </c>
      <c r="D926" s="11" t="s">
        <v>7660</v>
      </c>
      <c r="E926" s="9"/>
      <c r="F926" s="11" t="s">
        <v>1043</v>
      </c>
      <c r="G926" s="10">
        <v>25.0</v>
      </c>
      <c r="H926" s="10">
        <v>2.0</v>
      </c>
      <c r="I926" s="10">
        <v>176.0</v>
      </c>
      <c r="J926" s="10">
        <v>192.0</v>
      </c>
      <c r="K926" s="11" t="s">
        <v>7661</v>
      </c>
      <c r="L926" s="10">
        <v>53.0</v>
      </c>
      <c r="M926" s="11" t="s">
        <v>7662</v>
      </c>
      <c r="N926" s="11" t="s">
        <v>7663</v>
      </c>
      <c r="O926" s="12" t="s">
        <v>7664</v>
      </c>
      <c r="P926" s="11" t="s">
        <v>7665</v>
      </c>
      <c r="Q926" s="11" t="s">
        <v>89</v>
      </c>
      <c r="R926" s="9"/>
      <c r="S926" s="9"/>
      <c r="T926" s="9"/>
      <c r="U926" s="9"/>
      <c r="V926" s="17" t="s">
        <v>133</v>
      </c>
      <c r="W926" s="11" t="s">
        <v>90</v>
      </c>
      <c r="X926" s="13" t="s">
        <v>91</v>
      </c>
      <c r="Y926" s="14"/>
      <c r="Z926" s="9"/>
      <c r="AA926" s="13" t="s">
        <v>91</v>
      </c>
      <c r="AB926" s="9"/>
      <c r="AC926" s="9"/>
      <c r="AD926" s="9"/>
      <c r="AE926" s="9"/>
      <c r="AF926" s="9"/>
      <c r="AG926" s="15"/>
      <c r="AH926" s="9"/>
      <c r="AI926" s="9"/>
      <c r="AJ926" s="9"/>
      <c r="AK926" s="9"/>
      <c r="AL926" s="9"/>
      <c r="AM926" s="9"/>
      <c r="AN926" s="9"/>
      <c r="AO926" s="15"/>
      <c r="AP926" s="15"/>
      <c r="AQ926" s="9"/>
      <c r="AR926" s="9"/>
      <c r="AS926" s="9"/>
      <c r="AT926" s="9"/>
      <c r="AU926" s="9"/>
      <c r="AV926" s="9"/>
      <c r="AW926" s="9"/>
      <c r="AX926" s="15"/>
      <c r="AY926" s="9"/>
      <c r="AZ926" s="9"/>
      <c r="BA926" s="9"/>
      <c r="BB926" s="9"/>
      <c r="BC926" s="9"/>
      <c r="BD926" s="9"/>
      <c r="BE926" s="9"/>
      <c r="BF926" s="9"/>
      <c r="BG926" s="9"/>
      <c r="BH926" s="9"/>
      <c r="BI926" s="9"/>
      <c r="BJ926" s="11"/>
      <c r="BK926" s="16"/>
      <c r="BL926" s="11"/>
      <c r="BM926" s="11"/>
      <c r="BN926" s="11"/>
      <c r="BO926" s="11"/>
      <c r="BP926" s="11"/>
      <c r="BQ926" s="11"/>
      <c r="BR926" s="11"/>
      <c r="BS926" s="11"/>
      <c r="BT926" s="11"/>
      <c r="BU926" s="11"/>
      <c r="BV926" s="16"/>
      <c r="BW926" s="11"/>
      <c r="BX926" s="11"/>
      <c r="BY926" s="11"/>
      <c r="BZ926" s="11"/>
      <c r="CA926" s="11"/>
      <c r="CB926" s="11"/>
      <c r="CC926" s="9"/>
      <c r="CD926" s="9"/>
    </row>
    <row r="927" hidden="1">
      <c r="A927" s="11" t="s">
        <v>7492</v>
      </c>
      <c r="B927" s="10">
        <v>2021.0</v>
      </c>
      <c r="C927" s="11" t="s">
        <v>7666</v>
      </c>
      <c r="D927" s="11" t="s">
        <v>7494</v>
      </c>
      <c r="E927" s="9"/>
      <c r="F927" s="11" t="s">
        <v>5611</v>
      </c>
      <c r="G927" s="10">
        <v>32.0</v>
      </c>
      <c r="H927" s="10">
        <v>2.0</v>
      </c>
      <c r="I927" s="10">
        <v>696.0</v>
      </c>
      <c r="J927" s="10">
        <v>714.0</v>
      </c>
      <c r="K927" s="11" t="s">
        <v>7667</v>
      </c>
      <c r="L927" s="10">
        <v>11.0</v>
      </c>
      <c r="M927" s="9"/>
      <c r="N927" s="11" t="s">
        <v>7668</v>
      </c>
      <c r="O927" s="12" t="s">
        <v>7669</v>
      </c>
      <c r="P927" s="11" t="s">
        <v>7670</v>
      </c>
      <c r="Q927" s="11" t="s">
        <v>125</v>
      </c>
      <c r="S927" s="9"/>
      <c r="T927" s="9"/>
      <c r="U927" s="11" t="s">
        <v>90</v>
      </c>
      <c r="V927" s="17" t="s">
        <v>91</v>
      </c>
      <c r="W927" s="9"/>
      <c r="X927" s="17" t="s">
        <v>91</v>
      </c>
      <c r="Y927" s="18"/>
      <c r="Z927" s="9"/>
      <c r="AA927" s="13" t="s">
        <v>91</v>
      </c>
      <c r="AB927" s="9"/>
      <c r="AC927" s="9"/>
      <c r="AD927" s="9"/>
      <c r="AE927" s="9"/>
      <c r="AF927" s="9"/>
      <c r="AG927" s="15"/>
      <c r="AH927" s="9"/>
      <c r="AI927" s="9"/>
      <c r="AJ927" s="9"/>
      <c r="AK927" s="9"/>
      <c r="AL927" s="9"/>
      <c r="AM927" s="9"/>
      <c r="AN927" s="9"/>
      <c r="AO927" s="15"/>
      <c r="AP927" s="15"/>
      <c r="AQ927" s="9"/>
      <c r="AR927" s="9"/>
      <c r="AS927" s="9"/>
      <c r="AT927" s="9"/>
      <c r="AU927" s="9"/>
      <c r="AV927" s="9"/>
      <c r="AW927" s="9"/>
      <c r="AX927" s="15"/>
      <c r="AY927" s="9"/>
      <c r="AZ927" s="9"/>
      <c r="BA927" s="9"/>
      <c r="BB927" s="9"/>
      <c r="BC927" s="9"/>
      <c r="BD927" s="9"/>
      <c r="BE927" s="9"/>
      <c r="BF927" s="9"/>
      <c r="BG927" s="9"/>
      <c r="BH927" s="9"/>
      <c r="BI927" s="9"/>
      <c r="BJ927" s="11"/>
      <c r="BK927" s="16"/>
      <c r="BL927" s="11"/>
      <c r="BM927" s="11"/>
      <c r="BN927" s="11"/>
      <c r="BO927" s="11"/>
      <c r="BP927" s="11"/>
      <c r="BQ927" s="11"/>
      <c r="BR927" s="11"/>
      <c r="BS927" s="11"/>
      <c r="BT927" s="11"/>
      <c r="BU927" s="11"/>
      <c r="BV927" s="16"/>
      <c r="BW927" s="11"/>
      <c r="BX927" s="11"/>
      <c r="BY927" s="11"/>
      <c r="BZ927" s="11"/>
      <c r="CA927" s="11"/>
      <c r="CB927" s="11"/>
      <c r="CC927" s="9"/>
      <c r="CD927" s="9"/>
    </row>
    <row r="928" hidden="1">
      <c r="A928" s="11" t="s">
        <v>7671</v>
      </c>
      <c r="B928" s="10">
        <v>2020.0</v>
      </c>
      <c r="C928" s="11" t="s">
        <v>7672</v>
      </c>
      <c r="D928" s="11" t="s">
        <v>7673</v>
      </c>
      <c r="E928" s="9"/>
      <c r="F928" s="11" t="s">
        <v>7674</v>
      </c>
      <c r="K928" s="11" t="s">
        <v>7675</v>
      </c>
      <c r="L928" s="10">
        <v>9.0</v>
      </c>
      <c r="M928" s="11" t="s">
        <v>7676</v>
      </c>
      <c r="N928" s="11" t="s">
        <v>7677</v>
      </c>
      <c r="O928" s="12" t="s">
        <v>7678</v>
      </c>
      <c r="P928" s="11" t="s">
        <v>7679</v>
      </c>
      <c r="Q928" s="11" t="s">
        <v>89</v>
      </c>
      <c r="R928" s="9"/>
      <c r="S928" s="9"/>
      <c r="T928" s="9"/>
      <c r="U928" s="9"/>
      <c r="V928" s="17" t="s">
        <v>133</v>
      </c>
      <c r="W928" s="11" t="s">
        <v>90</v>
      </c>
      <c r="X928" s="13" t="s">
        <v>91</v>
      </c>
      <c r="Y928" s="14"/>
      <c r="Z928" s="9"/>
      <c r="AA928" s="13" t="s">
        <v>91</v>
      </c>
      <c r="AB928" s="9"/>
      <c r="AC928" s="9"/>
      <c r="AD928" s="9"/>
      <c r="AE928" s="9"/>
      <c r="AF928" s="9"/>
      <c r="AG928" s="15"/>
      <c r="AH928" s="9"/>
      <c r="AI928" s="9"/>
      <c r="AJ928" s="9"/>
      <c r="AK928" s="9"/>
      <c r="AL928" s="9"/>
      <c r="AM928" s="9"/>
      <c r="AN928" s="9"/>
      <c r="AO928" s="15"/>
      <c r="AP928" s="15"/>
      <c r="AQ928" s="9"/>
      <c r="AR928" s="9"/>
      <c r="AS928" s="9"/>
      <c r="AT928" s="9"/>
      <c r="AU928" s="9"/>
      <c r="AV928" s="9"/>
      <c r="AW928" s="9"/>
      <c r="AX928" s="15"/>
      <c r="AY928" s="9"/>
      <c r="AZ928" s="9"/>
      <c r="BA928" s="9"/>
      <c r="BB928" s="9"/>
      <c r="BC928" s="9"/>
      <c r="BD928" s="9"/>
      <c r="BE928" s="9"/>
      <c r="BF928" s="9"/>
      <c r="BG928" s="9"/>
      <c r="BH928" s="9"/>
      <c r="BI928" s="9"/>
      <c r="BJ928" s="11"/>
      <c r="BK928" s="16"/>
      <c r="BL928" s="11"/>
      <c r="BM928" s="11"/>
      <c r="BN928" s="11"/>
      <c r="BO928" s="11"/>
      <c r="BP928" s="11"/>
      <c r="BQ928" s="11"/>
      <c r="BR928" s="11"/>
      <c r="BS928" s="11"/>
      <c r="BT928" s="11"/>
      <c r="BU928" s="11"/>
      <c r="BV928" s="16"/>
      <c r="BW928" s="11"/>
      <c r="BX928" s="11"/>
      <c r="BY928" s="11"/>
      <c r="BZ928" s="11"/>
      <c r="CA928" s="11"/>
      <c r="CB928" s="11"/>
      <c r="CC928" s="9"/>
      <c r="CD928" s="9"/>
    </row>
    <row r="929" hidden="1">
      <c r="A929" s="11" t="s">
        <v>7680</v>
      </c>
      <c r="B929" s="10">
        <v>2021.0</v>
      </c>
      <c r="C929" s="11" t="s">
        <v>7681</v>
      </c>
      <c r="D929" s="11" t="s">
        <v>7682</v>
      </c>
      <c r="E929" s="9"/>
      <c r="F929" s="11" t="s">
        <v>7683</v>
      </c>
      <c r="G929" s="10">
        <v>13.0</v>
      </c>
      <c r="H929" s="9"/>
      <c r="I929" s="9"/>
      <c r="J929" s="9"/>
      <c r="K929" s="11" t="s">
        <v>7684</v>
      </c>
      <c r="L929" s="10">
        <v>5.0</v>
      </c>
      <c r="M929" s="11" t="s">
        <v>7685</v>
      </c>
      <c r="N929" s="11" t="s">
        <v>7686</v>
      </c>
      <c r="O929" s="12" t="s">
        <v>7687</v>
      </c>
      <c r="P929" s="11" t="s">
        <v>7688</v>
      </c>
      <c r="Q929" s="11" t="s">
        <v>89</v>
      </c>
      <c r="R929" s="9"/>
      <c r="S929" s="9"/>
      <c r="T929" s="9"/>
      <c r="U929" s="9"/>
      <c r="V929" s="17" t="s">
        <v>133</v>
      </c>
      <c r="W929" s="11" t="s">
        <v>90</v>
      </c>
      <c r="X929" s="13" t="s">
        <v>91</v>
      </c>
      <c r="Y929" s="14"/>
      <c r="Z929" s="9"/>
      <c r="AA929" s="13" t="s">
        <v>91</v>
      </c>
      <c r="AB929" s="9"/>
      <c r="AC929" s="9"/>
      <c r="AD929" s="9"/>
      <c r="AE929" s="9"/>
      <c r="AF929" s="9"/>
      <c r="AG929" s="15"/>
      <c r="AH929" s="9"/>
      <c r="AI929" s="9"/>
      <c r="AJ929" s="9"/>
      <c r="AK929" s="9"/>
      <c r="AL929" s="9"/>
      <c r="AM929" s="9"/>
      <c r="AN929" s="9"/>
      <c r="AO929" s="15"/>
      <c r="AP929" s="15"/>
      <c r="AQ929" s="9"/>
      <c r="AR929" s="9"/>
      <c r="AS929" s="9"/>
      <c r="AT929" s="9"/>
      <c r="AU929" s="9"/>
      <c r="AV929" s="9"/>
      <c r="AW929" s="9"/>
      <c r="AX929" s="15"/>
      <c r="AY929" s="9"/>
      <c r="AZ929" s="9"/>
      <c r="BA929" s="9"/>
      <c r="BB929" s="9"/>
      <c r="BC929" s="9"/>
      <c r="BD929" s="9"/>
      <c r="BE929" s="9"/>
      <c r="BF929" s="9"/>
      <c r="BG929" s="9"/>
      <c r="BH929" s="9"/>
      <c r="BI929" s="9"/>
      <c r="BJ929" s="11"/>
      <c r="BK929" s="16"/>
      <c r="BL929" s="11"/>
      <c r="BM929" s="11"/>
      <c r="BN929" s="11"/>
      <c r="BO929" s="11"/>
      <c r="BP929" s="11"/>
      <c r="BQ929" s="11"/>
      <c r="BR929" s="11"/>
      <c r="BS929" s="11"/>
      <c r="BT929" s="11"/>
      <c r="BU929" s="11"/>
      <c r="BV929" s="16"/>
      <c r="BW929" s="11"/>
      <c r="BX929" s="11"/>
      <c r="BY929" s="11"/>
      <c r="BZ929" s="11"/>
      <c r="CA929" s="11"/>
      <c r="CB929" s="11"/>
      <c r="CC929" s="9"/>
      <c r="CD929" s="9"/>
    </row>
    <row r="930" hidden="1">
      <c r="A930" s="11" t="s">
        <v>7689</v>
      </c>
      <c r="B930" s="10">
        <v>2020.0</v>
      </c>
      <c r="C930" s="11" t="s">
        <v>7690</v>
      </c>
      <c r="D930" s="11" t="s">
        <v>7691</v>
      </c>
      <c r="E930" s="9"/>
      <c r="F930" s="11" t="s">
        <v>1208</v>
      </c>
      <c r="G930" s="10">
        <v>32.0</v>
      </c>
      <c r="H930" s="10">
        <v>6.0</v>
      </c>
      <c r="I930" s="10">
        <v>1224.0</v>
      </c>
      <c r="J930" s="10">
        <v>1244.0</v>
      </c>
      <c r="K930" s="11" t="s">
        <v>7692</v>
      </c>
      <c r="L930" s="10">
        <v>23.0</v>
      </c>
      <c r="M930" s="11" t="s">
        <v>7693</v>
      </c>
      <c r="N930" s="11" t="s">
        <v>7694</v>
      </c>
      <c r="O930" s="12" t="s">
        <v>7695</v>
      </c>
      <c r="P930" s="11" t="s">
        <v>7696</v>
      </c>
      <c r="Q930" s="11" t="s">
        <v>89</v>
      </c>
      <c r="R930" s="9"/>
      <c r="S930" s="9"/>
      <c r="T930" s="9"/>
      <c r="U930" s="9"/>
      <c r="V930" s="17" t="s">
        <v>133</v>
      </c>
      <c r="W930" s="11" t="s">
        <v>90</v>
      </c>
      <c r="X930" s="13" t="s">
        <v>91</v>
      </c>
      <c r="Y930" s="14"/>
      <c r="Z930" s="9"/>
      <c r="AA930" s="13" t="s">
        <v>91</v>
      </c>
      <c r="AB930" s="9"/>
      <c r="AC930" s="9"/>
      <c r="AD930" s="9"/>
      <c r="AE930" s="9"/>
      <c r="AF930" s="9"/>
      <c r="AG930" s="15"/>
      <c r="AH930" s="9"/>
      <c r="AI930" s="9"/>
      <c r="AJ930" s="9"/>
      <c r="AK930" s="9"/>
      <c r="AL930" s="9"/>
      <c r="AM930" s="9"/>
      <c r="AN930" s="9"/>
      <c r="AO930" s="15"/>
      <c r="AP930" s="15"/>
      <c r="AQ930" s="9"/>
      <c r="AR930" s="9"/>
      <c r="AS930" s="9"/>
      <c r="AT930" s="9"/>
      <c r="AU930" s="9"/>
      <c r="AV930" s="9"/>
      <c r="AW930" s="9"/>
      <c r="AX930" s="15"/>
      <c r="AY930" s="9"/>
      <c r="AZ930" s="9"/>
      <c r="BA930" s="9"/>
      <c r="BB930" s="9"/>
      <c r="BC930" s="9"/>
      <c r="BD930" s="9"/>
      <c r="BE930" s="9"/>
      <c r="BF930" s="9"/>
      <c r="BG930" s="9"/>
      <c r="BH930" s="9"/>
      <c r="BI930" s="9"/>
      <c r="BJ930" s="11"/>
      <c r="BK930" s="16"/>
      <c r="BL930" s="11"/>
      <c r="BM930" s="11"/>
      <c r="BN930" s="11"/>
      <c r="BO930" s="11"/>
      <c r="BP930" s="11"/>
      <c r="BQ930" s="11"/>
      <c r="BR930" s="11"/>
      <c r="BS930" s="11"/>
      <c r="BT930" s="11"/>
      <c r="BU930" s="11"/>
      <c r="BV930" s="16"/>
      <c r="BW930" s="11"/>
      <c r="BX930" s="11"/>
      <c r="BY930" s="11"/>
      <c r="BZ930" s="11"/>
      <c r="CA930" s="11"/>
      <c r="CB930" s="11"/>
      <c r="CC930" s="9"/>
      <c r="CD930" s="9"/>
    </row>
    <row r="931" hidden="1">
      <c r="A931" s="11" t="s">
        <v>7697</v>
      </c>
      <c r="B931" s="10">
        <v>2014.0</v>
      </c>
      <c r="C931" s="11" t="s">
        <v>7698</v>
      </c>
      <c r="D931" s="11" t="s">
        <v>7699</v>
      </c>
      <c r="E931" s="9"/>
      <c r="F931" s="11" t="s">
        <v>7700</v>
      </c>
      <c r="G931" s="10">
        <v>2014.0</v>
      </c>
      <c r="H931" s="9"/>
      <c r="I931" s="9"/>
      <c r="J931" s="9"/>
      <c r="K931" s="9"/>
      <c r="L931" s="10">
        <v>27.0</v>
      </c>
      <c r="M931" s="11" t="s">
        <v>7701</v>
      </c>
      <c r="N931" s="11" t="s">
        <v>7702</v>
      </c>
      <c r="O931" s="12" t="s">
        <v>7703</v>
      </c>
      <c r="P931" s="11" t="s">
        <v>7704</v>
      </c>
      <c r="Q931" s="11" t="s">
        <v>89</v>
      </c>
      <c r="R931" s="9"/>
      <c r="S931" s="9"/>
      <c r="T931" s="9"/>
      <c r="U931" s="9"/>
      <c r="V931" s="17" t="s">
        <v>133</v>
      </c>
      <c r="W931" s="11" t="s">
        <v>90</v>
      </c>
      <c r="X931" s="13" t="s">
        <v>91</v>
      </c>
      <c r="Y931" s="14"/>
      <c r="Z931" s="9"/>
      <c r="AA931" s="13" t="s">
        <v>91</v>
      </c>
      <c r="AB931" s="9"/>
      <c r="AC931" s="9"/>
      <c r="AD931" s="9"/>
      <c r="AE931" s="9"/>
      <c r="AF931" s="9"/>
      <c r="AG931" s="15"/>
      <c r="AH931" s="9"/>
      <c r="AI931" s="9"/>
      <c r="AJ931" s="9"/>
      <c r="AK931" s="9"/>
      <c r="AL931" s="9"/>
      <c r="AM931" s="9"/>
      <c r="AN931" s="9"/>
      <c r="AO931" s="15"/>
      <c r="AP931" s="15"/>
      <c r="AQ931" s="9"/>
      <c r="AR931" s="9"/>
      <c r="AS931" s="9"/>
      <c r="AT931" s="9"/>
      <c r="AU931" s="9"/>
      <c r="AV931" s="9"/>
      <c r="AW931" s="9"/>
      <c r="AX931" s="15"/>
      <c r="AY931" s="9"/>
      <c r="AZ931" s="9"/>
      <c r="BA931" s="9"/>
      <c r="BB931" s="9"/>
      <c r="BC931" s="9"/>
      <c r="BD931" s="9"/>
      <c r="BE931" s="9"/>
      <c r="BF931" s="9"/>
      <c r="BG931" s="9"/>
      <c r="BH931" s="9"/>
      <c r="BI931" s="9"/>
      <c r="BJ931" s="11"/>
      <c r="BK931" s="16"/>
      <c r="BL931" s="11"/>
      <c r="BM931" s="11"/>
      <c r="BN931" s="11"/>
      <c r="BO931" s="11"/>
      <c r="BP931" s="11"/>
      <c r="BQ931" s="11"/>
      <c r="BR931" s="11"/>
      <c r="BS931" s="11"/>
      <c r="BT931" s="11"/>
      <c r="BU931" s="11"/>
      <c r="BV931" s="16"/>
      <c r="BW931" s="11"/>
      <c r="BX931" s="11"/>
      <c r="BY931" s="11"/>
      <c r="BZ931" s="11"/>
      <c r="CA931" s="11"/>
      <c r="CB931" s="11"/>
      <c r="CC931" s="9"/>
      <c r="CD931" s="9"/>
    </row>
    <row r="932" hidden="1">
      <c r="A932" s="11" t="s">
        <v>7705</v>
      </c>
      <c r="B932" s="10">
        <v>2022.0</v>
      </c>
      <c r="C932" s="11" t="s">
        <v>7706</v>
      </c>
      <c r="D932" s="11" t="s">
        <v>7707</v>
      </c>
      <c r="E932" s="9"/>
      <c r="F932" s="11" t="s">
        <v>2394</v>
      </c>
      <c r="G932" s="10">
        <v>10.0</v>
      </c>
      <c r="H932" s="9"/>
      <c r="I932" s="10">
        <v>70032.0</v>
      </c>
      <c r="J932" s="10">
        <v>70052.0</v>
      </c>
      <c r="K932" s="11" t="s">
        <v>7708</v>
      </c>
      <c r="L932" s="10">
        <v>1.0</v>
      </c>
      <c r="M932" s="11" t="s">
        <v>7709</v>
      </c>
      <c r="N932" s="11" t="s">
        <v>7710</v>
      </c>
      <c r="O932" s="12" t="s">
        <v>7711</v>
      </c>
      <c r="P932" s="11" t="s">
        <v>7712</v>
      </c>
      <c r="Q932" s="11" t="s">
        <v>89</v>
      </c>
      <c r="R932" s="9"/>
      <c r="S932" s="9"/>
      <c r="T932" s="9"/>
      <c r="U932" s="9"/>
      <c r="V932" s="17" t="s">
        <v>133</v>
      </c>
      <c r="W932" s="11" t="s">
        <v>90</v>
      </c>
      <c r="X932" s="13" t="s">
        <v>91</v>
      </c>
      <c r="Y932" s="14"/>
      <c r="Z932" s="9"/>
      <c r="AA932" s="13" t="s">
        <v>91</v>
      </c>
      <c r="AB932" s="9"/>
      <c r="AC932" s="9"/>
      <c r="AD932" s="9"/>
      <c r="AE932" s="9"/>
      <c r="AF932" s="9"/>
      <c r="AG932" s="15"/>
      <c r="AH932" s="9"/>
      <c r="AI932" s="9"/>
      <c r="AJ932" s="9"/>
      <c r="AK932" s="9"/>
      <c r="AL932" s="9"/>
      <c r="AM932" s="9"/>
      <c r="AN932" s="9"/>
      <c r="AO932" s="15"/>
      <c r="AP932" s="15"/>
      <c r="AQ932" s="9"/>
      <c r="AR932" s="9"/>
      <c r="AS932" s="9"/>
      <c r="AT932" s="9"/>
      <c r="AU932" s="9"/>
      <c r="AV932" s="9"/>
      <c r="AW932" s="9"/>
      <c r="AX932" s="15"/>
      <c r="AY932" s="9"/>
      <c r="AZ932" s="9"/>
      <c r="BA932" s="9"/>
      <c r="BB932" s="9"/>
      <c r="BC932" s="9"/>
      <c r="BD932" s="9"/>
      <c r="BE932" s="9"/>
      <c r="BF932" s="9"/>
      <c r="BG932" s="9"/>
      <c r="BH932" s="9"/>
      <c r="BI932" s="9"/>
      <c r="BJ932" s="11"/>
      <c r="BK932" s="16"/>
      <c r="BL932" s="11"/>
      <c r="BM932" s="11"/>
      <c r="BN932" s="11"/>
      <c r="BO932" s="11"/>
      <c r="BP932" s="11"/>
      <c r="BQ932" s="11"/>
      <c r="BR932" s="11"/>
      <c r="BS932" s="11"/>
      <c r="BT932" s="11"/>
      <c r="BU932" s="11"/>
      <c r="BV932" s="16"/>
      <c r="BW932" s="11"/>
      <c r="BX932" s="11"/>
      <c r="BY932" s="11"/>
      <c r="BZ932" s="11"/>
      <c r="CA932" s="11"/>
      <c r="CB932" s="11"/>
      <c r="CC932" s="9"/>
      <c r="CD932" s="9"/>
    </row>
    <row r="933" hidden="1">
      <c r="A933" s="9"/>
      <c r="B933" s="10">
        <v>2013.0</v>
      </c>
      <c r="C933" s="11" t="s">
        <v>82</v>
      </c>
      <c r="D933" s="11" t="s">
        <v>7713</v>
      </c>
      <c r="E933" s="9"/>
      <c r="F933" s="11" t="s">
        <v>7713</v>
      </c>
      <c r="N933" s="11" t="s">
        <v>7714</v>
      </c>
      <c r="O933" s="12" t="s">
        <v>7715</v>
      </c>
      <c r="Q933" s="11" t="s">
        <v>89</v>
      </c>
      <c r="R933" s="11" t="s">
        <v>90</v>
      </c>
      <c r="S933" s="9"/>
      <c r="T933" s="9"/>
      <c r="U933" s="9"/>
      <c r="V933" s="13" t="s">
        <v>91</v>
      </c>
      <c r="W933" s="9"/>
      <c r="X933" s="13" t="s">
        <v>91</v>
      </c>
      <c r="Y933" s="14"/>
      <c r="Z933" s="9"/>
      <c r="AA933" s="13" t="s">
        <v>91</v>
      </c>
      <c r="AB933" s="9"/>
      <c r="AC933" s="9"/>
      <c r="AD933" s="9"/>
      <c r="AE933" s="9"/>
      <c r="AF933" s="9"/>
      <c r="AG933" s="15"/>
      <c r="AH933" s="9"/>
      <c r="AI933" s="9"/>
      <c r="AJ933" s="9"/>
      <c r="AK933" s="9"/>
      <c r="AL933" s="9"/>
      <c r="AM933" s="9"/>
      <c r="AN933" s="9"/>
      <c r="AO933" s="15"/>
      <c r="AP933" s="15"/>
      <c r="AQ933" s="9"/>
      <c r="AR933" s="9"/>
      <c r="AS933" s="9"/>
      <c r="AT933" s="9"/>
      <c r="AU933" s="9"/>
      <c r="AV933" s="9"/>
      <c r="AW933" s="9"/>
      <c r="AX933" s="15"/>
      <c r="AY933" s="9"/>
      <c r="AZ933" s="9"/>
      <c r="BA933" s="9"/>
      <c r="BB933" s="9"/>
      <c r="BC933" s="9"/>
      <c r="BD933" s="9"/>
      <c r="BE933" s="9"/>
      <c r="BF933" s="9"/>
      <c r="BG933" s="9"/>
      <c r="BH933" s="9"/>
      <c r="BI933" s="9"/>
      <c r="BJ933" s="11"/>
      <c r="BK933" s="16"/>
      <c r="BL933" s="11"/>
      <c r="BM933" s="11"/>
      <c r="BN933" s="11"/>
      <c r="BO933" s="11"/>
      <c r="BP933" s="11"/>
      <c r="BQ933" s="11"/>
      <c r="BR933" s="11"/>
      <c r="BS933" s="11"/>
      <c r="BT933" s="11"/>
      <c r="BU933" s="11"/>
      <c r="BV933" s="16"/>
      <c r="BW933" s="11"/>
      <c r="BX933" s="11"/>
      <c r="BY933" s="11"/>
      <c r="BZ933" s="11"/>
      <c r="CA933" s="11"/>
      <c r="CB933" s="11"/>
      <c r="CC933" s="9"/>
      <c r="CD933" s="9"/>
    </row>
    <row r="934" hidden="1">
      <c r="A934" s="9"/>
      <c r="B934" s="10">
        <v>2013.0</v>
      </c>
      <c r="C934" s="11" t="s">
        <v>82</v>
      </c>
      <c r="D934" s="11" t="s">
        <v>7716</v>
      </c>
      <c r="E934" s="9"/>
      <c r="F934" s="11" t="s">
        <v>7717</v>
      </c>
      <c r="K934" s="9"/>
      <c r="L934" s="9"/>
      <c r="M934" s="9"/>
      <c r="N934" s="11" t="s">
        <v>7718</v>
      </c>
      <c r="O934" s="12" t="s">
        <v>7719</v>
      </c>
      <c r="Q934" s="11" t="s">
        <v>89</v>
      </c>
      <c r="R934" s="11" t="s">
        <v>90</v>
      </c>
      <c r="S934" s="9"/>
      <c r="T934" s="9"/>
      <c r="U934" s="9"/>
      <c r="V934" s="13" t="s">
        <v>91</v>
      </c>
      <c r="W934" s="9"/>
      <c r="X934" s="13" t="s">
        <v>91</v>
      </c>
      <c r="Y934" s="14"/>
      <c r="Z934" s="9"/>
      <c r="AA934" s="13" t="s">
        <v>91</v>
      </c>
      <c r="AB934" s="9"/>
      <c r="AC934" s="9"/>
      <c r="AD934" s="9"/>
      <c r="AE934" s="9"/>
      <c r="AF934" s="9"/>
      <c r="AG934" s="15"/>
      <c r="AH934" s="9"/>
      <c r="AI934" s="9"/>
      <c r="AJ934" s="9"/>
      <c r="AK934" s="9"/>
      <c r="AL934" s="9"/>
      <c r="AM934" s="9"/>
      <c r="AN934" s="9"/>
      <c r="AO934" s="15"/>
      <c r="AP934" s="15"/>
      <c r="AQ934" s="9"/>
      <c r="AR934" s="9"/>
      <c r="AS934" s="9"/>
      <c r="AT934" s="9"/>
      <c r="AU934" s="9"/>
      <c r="AV934" s="9"/>
      <c r="AW934" s="9"/>
      <c r="AX934" s="15"/>
      <c r="AY934" s="9"/>
      <c r="AZ934" s="9"/>
      <c r="BA934" s="9"/>
      <c r="BB934" s="9"/>
      <c r="BC934" s="9"/>
      <c r="BD934" s="9"/>
      <c r="BE934" s="9"/>
      <c r="BF934" s="9"/>
      <c r="BG934" s="9"/>
      <c r="BH934" s="9"/>
      <c r="BI934" s="9"/>
      <c r="BJ934" s="11"/>
      <c r="BK934" s="16"/>
      <c r="BL934" s="11"/>
      <c r="BM934" s="11"/>
      <c r="BN934" s="11"/>
      <c r="BO934" s="11"/>
      <c r="BP934" s="11"/>
      <c r="BQ934" s="11"/>
      <c r="BR934" s="11"/>
      <c r="BS934" s="11"/>
      <c r="BT934" s="11"/>
      <c r="BU934" s="11"/>
      <c r="BV934" s="16"/>
      <c r="BW934" s="11"/>
      <c r="BX934" s="11"/>
      <c r="BY934" s="11"/>
      <c r="BZ934" s="11"/>
      <c r="CA934" s="11"/>
      <c r="CB934" s="11"/>
      <c r="CC934" s="9"/>
      <c r="CD934" s="9"/>
    </row>
    <row r="935" hidden="1">
      <c r="A935" s="9"/>
      <c r="B935" s="10">
        <v>2013.0</v>
      </c>
      <c r="C935" s="11" t="s">
        <v>82</v>
      </c>
      <c r="D935" s="11" t="s">
        <v>1670</v>
      </c>
      <c r="E935" s="9"/>
      <c r="F935" s="11" t="s">
        <v>1670</v>
      </c>
      <c r="N935" s="11" t="s">
        <v>7720</v>
      </c>
      <c r="O935" s="12" t="s">
        <v>7721</v>
      </c>
      <c r="P935" s="11" t="s">
        <v>7722</v>
      </c>
      <c r="Q935" s="11" t="s">
        <v>89</v>
      </c>
      <c r="R935" s="11" t="s">
        <v>90</v>
      </c>
      <c r="S935" s="9"/>
      <c r="T935" s="9"/>
      <c r="U935" s="9"/>
      <c r="V935" s="13" t="s">
        <v>91</v>
      </c>
      <c r="W935" s="9"/>
      <c r="X935" s="13" t="s">
        <v>91</v>
      </c>
      <c r="Y935" s="14"/>
      <c r="Z935" s="9"/>
      <c r="AA935" s="13" t="s">
        <v>91</v>
      </c>
      <c r="AB935" s="9"/>
      <c r="AC935" s="9"/>
      <c r="AD935" s="9"/>
      <c r="AE935" s="9"/>
      <c r="AF935" s="9"/>
      <c r="AG935" s="15"/>
      <c r="AH935" s="9"/>
      <c r="AI935" s="9"/>
      <c r="AJ935" s="9"/>
      <c r="AK935" s="9"/>
      <c r="AL935" s="9"/>
      <c r="AM935" s="9"/>
      <c r="AN935" s="9"/>
      <c r="AO935" s="15"/>
      <c r="AP935" s="15"/>
      <c r="AQ935" s="9"/>
      <c r="AR935" s="9"/>
      <c r="AS935" s="9"/>
      <c r="AT935" s="9"/>
      <c r="AU935" s="9"/>
      <c r="AV935" s="9"/>
      <c r="AW935" s="9"/>
      <c r="AX935" s="15"/>
      <c r="AY935" s="9"/>
      <c r="AZ935" s="9"/>
      <c r="BA935" s="9"/>
      <c r="BB935" s="9"/>
      <c r="BC935" s="9"/>
      <c r="BD935" s="9"/>
      <c r="BE935" s="9"/>
      <c r="BF935" s="9"/>
      <c r="BG935" s="9"/>
      <c r="BH935" s="9"/>
      <c r="BI935" s="9"/>
      <c r="BJ935" s="11"/>
      <c r="BK935" s="16"/>
      <c r="BL935" s="11"/>
      <c r="BM935" s="11"/>
      <c r="BN935" s="11"/>
      <c r="BO935" s="11"/>
      <c r="BP935" s="11"/>
      <c r="BQ935" s="11"/>
      <c r="BR935" s="11"/>
      <c r="BS935" s="11"/>
      <c r="BT935" s="11"/>
      <c r="BU935" s="11"/>
      <c r="BV935" s="16"/>
      <c r="BW935" s="11"/>
      <c r="BX935" s="11"/>
      <c r="BY935" s="11"/>
      <c r="BZ935" s="11"/>
      <c r="CA935" s="11"/>
      <c r="CB935" s="11"/>
      <c r="CC935" s="9"/>
      <c r="CD935" s="9"/>
    </row>
    <row r="936" hidden="1">
      <c r="A936" s="9"/>
      <c r="B936" s="10">
        <v>2019.0</v>
      </c>
      <c r="C936" s="11" t="s">
        <v>82</v>
      </c>
      <c r="D936" s="11" t="s">
        <v>6893</v>
      </c>
      <c r="E936" s="9"/>
      <c r="F936" s="11" t="s">
        <v>6893</v>
      </c>
      <c r="N936" s="11" t="s">
        <v>7723</v>
      </c>
      <c r="O936" s="12" t="s">
        <v>7724</v>
      </c>
      <c r="Q936" s="11" t="s">
        <v>89</v>
      </c>
      <c r="R936" s="11" t="s">
        <v>90</v>
      </c>
      <c r="S936" s="9"/>
      <c r="T936" s="9"/>
      <c r="U936" s="9"/>
      <c r="V936" s="13" t="s">
        <v>91</v>
      </c>
      <c r="W936" s="9"/>
      <c r="X936" s="13" t="s">
        <v>91</v>
      </c>
      <c r="Y936" s="14"/>
      <c r="Z936" s="9"/>
      <c r="AA936" s="13" t="s">
        <v>91</v>
      </c>
      <c r="AB936" s="9"/>
      <c r="AC936" s="9"/>
      <c r="AD936" s="9"/>
      <c r="AE936" s="9"/>
      <c r="AF936" s="9"/>
      <c r="AG936" s="15"/>
      <c r="AH936" s="9"/>
      <c r="AI936" s="9"/>
      <c r="AJ936" s="9"/>
      <c r="AK936" s="9"/>
      <c r="AL936" s="9"/>
      <c r="AM936" s="9"/>
      <c r="AN936" s="9"/>
      <c r="AO936" s="15"/>
      <c r="AP936" s="15"/>
      <c r="AQ936" s="9"/>
      <c r="AR936" s="9"/>
      <c r="AS936" s="9"/>
      <c r="AT936" s="9"/>
      <c r="AU936" s="9"/>
      <c r="AV936" s="9"/>
      <c r="AW936" s="9"/>
      <c r="AX936" s="15"/>
      <c r="AY936" s="9"/>
      <c r="AZ936" s="9"/>
      <c r="BA936" s="9"/>
      <c r="BB936" s="9"/>
      <c r="BC936" s="9"/>
      <c r="BD936" s="9"/>
      <c r="BE936" s="9"/>
      <c r="BF936" s="9"/>
      <c r="BG936" s="9"/>
      <c r="BH936" s="9"/>
      <c r="BI936" s="9"/>
      <c r="BJ936" s="11"/>
      <c r="BK936" s="16"/>
      <c r="BL936" s="11"/>
      <c r="BM936" s="11"/>
      <c r="BN936" s="11"/>
      <c r="BO936" s="11"/>
      <c r="BP936" s="11"/>
      <c r="BQ936" s="11"/>
      <c r="BR936" s="11"/>
      <c r="BS936" s="11"/>
      <c r="BT936" s="11"/>
      <c r="BU936" s="11"/>
      <c r="BV936" s="16"/>
      <c r="BW936" s="11"/>
      <c r="BX936" s="11"/>
      <c r="BY936" s="11"/>
      <c r="BZ936" s="11"/>
      <c r="CA936" s="11"/>
      <c r="CB936" s="11"/>
      <c r="CC936" s="9"/>
      <c r="CD936" s="9"/>
    </row>
    <row r="937" hidden="1">
      <c r="A937" s="9"/>
      <c r="B937" s="10">
        <v>2021.0</v>
      </c>
      <c r="C937" s="11" t="s">
        <v>82</v>
      </c>
      <c r="D937" s="11" t="s">
        <v>7725</v>
      </c>
      <c r="E937" s="9"/>
      <c r="F937" s="11" t="s">
        <v>6596</v>
      </c>
      <c r="G937" s="10">
        <v>31.0</v>
      </c>
      <c r="H937" s="9"/>
      <c r="I937" s="9"/>
      <c r="J937" s="9"/>
      <c r="K937" s="9"/>
      <c r="L937" s="9"/>
      <c r="M937" s="9"/>
      <c r="N937" s="11" t="s">
        <v>7726</v>
      </c>
      <c r="O937" s="12" t="s">
        <v>7727</v>
      </c>
      <c r="Q937" s="11" t="s">
        <v>89</v>
      </c>
      <c r="R937" s="11" t="s">
        <v>90</v>
      </c>
      <c r="S937" s="9"/>
      <c r="T937" s="9"/>
      <c r="U937" s="9"/>
      <c r="V937" s="13" t="s">
        <v>91</v>
      </c>
      <c r="W937" s="9"/>
      <c r="X937" s="13" t="s">
        <v>91</v>
      </c>
      <c r="Y937" s="14"/>
      <c r="Z937" s="9"/>
      <c r="AA937" s="13" t="s">
        <v>91</v>
      </c>
      <c r="AB937" s="9"/>
      <c r="AC937" s="9"/>
      <c r="AD937" s="9"/>
      <c r="AE937" s="9"/>
      <c r="AF937" s="9"/>
      <c r="AG937" s="15"/>
      <c r="AH937" s="9"/>
      <c r="AI937" s="9"/>
      <c r="AJ937" s="9"/>
      <c r="AK937" s="9"/>
      <c r="AL937" s="9"/>
      <c r="AM937" s="9"/>
      <c r="AN937" s="9"/>
      <c r="AO937" s="15"/>
      <c r="AP937" s="15"/>
      <c r="AQ937" s="9"/>
      <c r="AR937" s="9"/>
      <c r="AS937" s="9"/>
      <c r="AT937" s="9"/>
      <c r="AU937" s="9"/>
      <c r="AV937" s="9"/>
      <c r="AW937" s="9"/>
      <c r="AX937" s="15"/>
      <c r="AY937" s="9"/>
      <c r="AZ937" s="9"/>
      <c r="BA937" s="9"/>
      <c r="BB937" s="9"/>
      <c r="BC937" s="9"/>
      <c r="BD937" s="9"/>
      <c r="BE937" s="9"/>
      <c r="BF937" s="9"/>
      <c r="BG937" s="9"/>
      <c r="BH937" s="9"/>
      <c r="BI937" s="9"/>
      <c r="BJ937" s="11"/>
      <c r="BK937" s="16"/>
      <c r="BL937" s="11"/>
      <c r="BM937" s="11"/>
      <c r="BN937" s="11"/>
      <c r="BO937" s="11"/>
      <c r="BP937" s="11"/>
      <c r="BQ937" s="11"/>
      <c r="BR937" s="11"/>
      <c r="BS937" s="11"/>
      <c r="BT937" s="11"/>
      <c r="BU937" s="11"/>
      <c r="BV937" s="16"/>
      <c r="BW937" s="11"/>
      <c r="BX937" s="11"/>
      <c r="BY937" s="11"/>
      <c r="BZ937" s="11"/>
      <c r="CA937" s="11"/>
      <c r="CB937" s="11"/>
      <c r="CC937" s="9"/>
      <c r="CD937" s="9"/>
    </row>
    <row r="938" hidden="1">
      <c r="A938" s="11" t="s">
        <v>7728</v>
      </c>
      <c r="B938" s="10">
        <v>2018.0</v>
      </c>
      <c r="C938" s="11" t="s">
        <v>7729</v>
      </c>
      <c r="D938" s="11" t="s">
        <v>7730</v>
      </c>
      <c r="E938" s="9"/>
      <c r="F938" s="11" t="s">
        <v>1644</v>
      </c>
      <c r="G938" s="11" t="s">
        <v>934</v>
      </c>
      <c r="I938" s="10">
        <v>350.0</v>
      </c>
      <c r="J938" s="10">
        <v>354.0</v>
      </c>
      <c r="K938" s="11" t="s">
        <v>7731</v>
      </c>
      <c r="L938" s="10">
        <v>1.0</v>
      </c>
      <c r="M938" s="11" t="s">
        <v>7732</v>
      </c>
      <c r="N938" s="11" t="s">
        <v>7733</v>
      </c>
      <c r="O938" s="12" t="s">
        <v>7734</v>
      </c>
      <c r="P938" s="11" t="s">
        <v>7735</v>
      </c>
      <c r="Q938" s="11" t="s">
        <v>89</v>
      </c>
      <c r="R938" s="9"/>
      <c r="S938" s="9"/>
      <c r="T938" s="9"/>
      <c r="U938" s="9"/>
      <c r="V938" s="17" t="s">
        <v>133</v>
      </c>
      <c r="W938" s="11" t="s">
        <v>90</v>
      </c>
      <c r="X938" s="13" t="s">
        <v>91</v>
      </c>
      <c r="Y938" s="14"/>
      <c r="Z938" s="9"/>
      <c r="AA938" s="13" t="s">
        <v>91</v>
      </c>
      <c r="AB938" s="9"/>
      <c r="AC938" s="9"/>
      <c r="AD938" s="9"/>
      <c r="AE938" s="9"/>
      <c r="AF938" s="9"/>
      <c r="AG938" s="15"/>
      <c r="AH938" s="9"/>
      <c r="AI938" s="9"/>
      <c r="AJ938" s="9"/>
      <c r="AK938" s="9"/>
      <c r="AL938" s="9"/>
      <c r="AM938" s="9"/>
      <c r="AN938" s="9"/>
      <c r="AO938" s="15"/>
      <c r="AP938" s="15"/>
      <c r="AQ938" s="9"/>
      <c r="AR938" s="9"/>
      <c r="AS938" s="9"/>
      <c r="AT938" s="9"/>
      <c r="AU938" s="9"/>
      <c r="AV938" s="9"/>
      <c r="AW938" s="9"/>
      <c r="AX938" s="15"/>
      <c r="AY938" s="9"/>
      <c r="AZ938" s="9"/>
      <c r="BA938" s="9"/>
      <c r="BB938" s="9"/>
      <c r="BC938" s="9"/>
      <c r="BD938" s="9"/>
      <c r="BE938" s="9"/>
      <c r="BF938" s="9"/>
      <c r="BG938" s="9"/>
      <c r="BH938" s="9"/>
      <c r="BI938" s="9"/>
      <c r="BJ938" s="11"/>
      <c r="BK938" s="16"/>
      <c r="BL938" s="11"/>
      <c r="BM938" s="11"/>
      <c r="BN938" s="11"/>
      <c r="BO938" s="11"/>
      <c r="BP938" s="11"/>
      <c r="BQ938" s="11"/>
      <c r="BR938" s="11"/>
      <c r="BS938" s="11"/>
      <c r="BT938" s="11"/>
      <c r="BU938" s="11"/>
      <c r="BV938" s="16"/>
      <c r="BW938" s="11"/>
      <c r="BX938" s="11"/>
      <c r="BY938" s="11"/>
      <c r="BZ938" s="11"/>
      <c r="CA938" s="11"/>
      <c r="CB938" s="11"/>
      <c r="CC938" s="9"/>
      <c r="CD938" s="9"/>
    </row>
    <row r="939">
      <c r="A939" s="11" t="s">
        <v>7736</v>
      </c>
      <c r="B939" s="10">
        <v>2018.0</v>
      </c>
      <c r="C939" s="11" t="s">
        <v>7737</v>
      </c>
      <c r="D939" s="11" t="s">
        <v>7738</v>
      </c>
      <c r="E939" s="11" t="s">
        <v>185</v>
      </c>
      <c r="F939" s="11" t="s">
        <v>7739</v>
      </c>
      <c r="G939" s="10">
        <v>61.0</v>
      </c>
      <c r="H939" s="10">
        <v>2.0</v>
      </c>
      <c r="I939" s="10">
        <v>217.0</v>
      </c>
      <c r="J939" s="10">
        <v>235.0</v>
      </c>
      <c r="K939" s="11" t="s">
        <v>7740</v>
      </c>
      <c r="L939" s="10">
        <v>1.0</v>
      </c>
      <c r="M939" s="11" t="s">
        <v>7741</v>
      </c>
      <c r="N939" s="11" t="s">
        <v>7742</v>
      </c>
      <c r="O939" s="12" t="s">
        <v>7743</v>
      </c>
      <c r="P939" s="11" t="s">
        <v>7744</v>
      </c>
      <c r="Q939" s="11" t="s">
        <v>89</v>
      </c>
      <c r="R939" s="9"/>
      <c r="S939" s="9"/>
      <c r="T939" s="9"/>
      <c r="U939" s="9"/>
      <c r="V939" s="17" t="s">
        <v>133</v>
      </c>
      <c r="W939" s="9"/>
      <c r="X939" s="17" t="s">
        <v>133</v>
      </c>
      <c r="Y939" s="18"/>
      <c r="Z939" s="9"/>
      <c r="AA939" s="17" t="s">
        <v>133</v>
      </c>
      <c r="AB939" s="11" t="s">
        <v>7745</v>
      </c>
      <c r="AC939" s="9"/>
      <c r="AD939" s="9"/>
      <c r="AE939" s="9"/>
      <c r="AF939" s="11" t="s">
        <v>678</v>
      </c>
      <c r="AG939" s="20"/>
      <c r="AH939" s="21"/>
      <c r="AI939" s="23" t="s">
        <v>90</v>
      </c>
      <c r="AJ939" s="21"/>
      <c r="AK939" s="21"/>
      <c r="AL939" s="21"/>
      <c r="AM939" s="23" t="s">
        <v>90</v>
      </c>
      <c r="AN939" s="21"/>
      <c r="AO939" s="15"/>
      <c r="AP939" s="15"/>
      <c r="AQ939" s="9"/>
      <c r="AR939" s="9"/>
      <c r="AS939" s="9"/>
      <c r="AT939" s="9"/>
      <c r="AU939" s="9"/>
      <c r="AV939" s="9"/>
      <c r="AW939" s="9"/>
      <c r="AX939" s="15"/>
      <c r="AY939" s="9"/>
      <c r="AZ939" s="9"/>
      <c r="BA939" s="9"/>
      <c r="BB939" s="9"/>
      <c r="BC939" s="9"/>
      <c r="BD939" s="9"/>
      <c r="BE939" s="9"/>
      <c r="BF939" s="9"/>
      <c r="BG939" s="9"/>
      <c r="BH939" s="9"/>
      <c r="BI939" s="9"/>
      <c r="BJ939" s="11" t="s">
        <v>5210</v>
      </c>
      <c r="BK939" s="16"/>
      <c r="BL939" s="11" t="s">
        <v>90</v>
      </c>
      <c r="BM939" s="11"/>
      <c r="BN939" s="11"/>
      <c r="BO939" s="11" t="s">
        <v>90</v>
      </c>
      <c r="BP939" s="11" t="s">
        <v>90</v>
      </c>
      <c r="BQ939" s="11"/>
      <c r="BR939" s="11"/>
      <c r="BS939" s="11"/>
      <c r="BT939" s="11"/>
      <c r="BU939" s="11"/>
      <c r="BV939" s="16"/>
      <c r="BW939" s="11"/>
      <c r="BX939" s="11"/>
      <c r="BY939" s="11"/>
      <c r="BZ939" s="11"/>
      <c r="CA939" s="11"/>
      <c r="CB939" s="11"/>
      <c r="CC939" s="11" t="s">
        <v>432</v>
      </c>
      <c r="CD939" s="11" t="s">
        <v>197</v>
      </c>
    </row>
    <row r="940" hidden="1">
      <c r="A940" s="11" t="s">
        <v>7746</v>
      </c>
      <c r="B940" s="10">
        <v>2015.0</v>
      </c>
      <c r="C940" s="11" t="s">
        <v>7747</v>
      </c>
      <c r="D940" s="11" t="s">
        <v>7748</v>
      </c>
      <c r="E940" s="9"/>
      <c r="F940" s="11" t="s">
        <v>7749</v>
      </c>
      <c r="G940" s="10">
        <v>55.0</v>
      </c>
      <c r="H940" s="10">
        <v>3.0</v>
      </c>
      <c r="I940" s="10">
        <v>304.0</v>
      </c>
      <c r="J940" s="10">
        <v>313.0</v>
      </c>
      <c r="K940" s="11" t="s">
        <v>7750</v>
      </c>
      <c r="L940" s="10">
        <v>15.0</v>
      </c>
      <c r="M940" s="11" t="s">
        <v>7751</v>
      </c>
      <c r="N940" s="11" t="s">
        <v>7752</v>
      </c>
      <c r="O940" s="12" t="s">
        <v>7753</v>
      </c>
      <c r="P940" s="11" t="s">
        <v>7754</v>
      </c>
      <c r="Q940" s="11" t="s">
        <v>89</v>
      </c>
      <c r="R940" s="9"/>
      <c r="S940" s="9"/>
      <c r="T940" s="9"/>
      <c r="U940" s="9"/>
      <c r="V940" s="17" t="s">
        <v>133</v>
      </c>
      <c r="W940" s="9"/>
      <c r="X940" s="17" t="s">
        <v>133</v>
      </c>
      <c r="Y940" s="18"/>
      <c r="Z940" s="11" t="s">
        <v>90</v>
      </c>
      <c r="AA940" s="13" t="s">
        <v>91</v>
      </c>
      <c r="AB940" s="9"/>
      <c r="AC940" s="9"/>
      <c r="AD940" s="9"/>
      <c r="AE940" s="9"/>
      <c r="AF940" s="9"/>
      <c r="AG940" s="15"/>
      <c r="AH940" s="9"/>
      <c r="AI940" s="9"/>
      <c r="AJ940" s="9"/>
      <c r="AK940" s="9"/>
      <c r="AL940" s="9"/>
      <c r="AM940" s="9"/>
      <c r="AN940" s="9"/>
      <c r="AO940" s="15"/>
      <c r="AP940" s="15"/>
      <c r="AQ940" s="9"/>
      <c r="AR940" s="9"/>
      <c r="AS940" s="9"/>
      <c r="AT940" s="9"/>
      <c r="AU940" s="9"/>
      <c r="AV940" s="9"/>
      <c r="AW940" s="9"/>
      <c r="AX940" s="15"/>
      <c r="AY940" s="9"/>
      <c r="AZ940" s="9"/>
      <c r="BA940" s="9"/>
      <c r="BB940" s="9"/>
      <c r="BC940" s="9"/>
      <c r="BD940" s="9"/>
      <c r="BE940" s="9"/>
      <c r="BF940" s="9"/>
      <c r="BG940" s="9"/>
      <c r="BH940" s="9"/>
      <c r="BI940" s="9"/>
      <c r="BJ940" s="11"/>
      <c r="BK940" s="16"/>
      <c r="BL940" s="11"/>
      <c r="BM940" s="11"/>
      <c r="BN940" s="11"/>
      <c r="BO940" s="11"/>
      <c r="BP940" s="11"/>
      <c r="BQ940" s="11"/>
      <c r="BR940" s="11"/>
      <c r="BS940" s="11"/>
      <c r="BT940" s="11"/>
      <c r="BU940" s="11"/>
      <c r="BV940" s="16"/>
      <c r="BW940" s="11"/>
      <c r="BX940" s="11"/>
      <c r="BY940" s="11"/>
      <c r="BZ940" s="11"/>
      <c r="CA940" s="11"/>
      <c r="CB940" s="11"/>
      <c r="CC940" s="9"/>
      <c r="CD940" s="9"/>
    </row>
    <row r="941" hidden="1">
      <c r="A941" s="9"/>
      <c r="B941" s="10">
        <v>2019.0</v>
      </c>
      <c r="C941" s="11" t="s">
        <v>7755</v>
      </c>
      <c r="D941" s="11" t="s">
        <v>7756</v>
      </c>
      <c r="E941" s="9"/>
      <c r="F941" s="11" t="s">
        <v>7757</v>
      </c>
      <c r="I941" s="10">
        <v>2120.0</v>
      </c>
      <c r="J941" s="10">
        <v>2133.0</v>
      </c>
      <c r="K941" s="11" t="s">
        <v>7758</v>
      </c>
      <c r="L941" s="10">
        <v>1.0</v>
      </c>
      <c r="M941" s="11" t="s">
        <v>7759</v>
      </c>
      <c r="N941" s="11" t="s">
        <v>7760</v>
      </c>
      <c r="O941" s="12" t="s">
        <v>7761</v>
      </c>
      <c r="P941" s="11" t="s">
        <v>7762</v>
      </c>
      <c r="Q941" s="11" t="s">
        <v>89</v>
      </c>
      <c r="R941" s="9"/>
      <c r="S941" s="9"/>
      <c r="T941" s="9"/>
      <c r="U941" s="9"/>
      <c r="V941" s="17" t="s">
        <v>133</v>
      </c>
      <c r="W941" s="11" t="s">
        <v>90</v>
      </c>
      <c r="X941" s="13" t="s">
        <v>91</v>
      </c>
      <c r="Y941" s="14"/>
      <c r="Z941" s="9"/>
      <c r="AA941" s="13" t="s">
        <v>91</v>
      </c>
      <c r="AB941" s="9"/>
      <c r="AC941" s="9"/>
      <c r="AD941" s="9"/>
      <c r="AE941" s="9"/>
      <c r="AF941" s="9"/>
      <c r="AG941" s="15"/>
      <c r="AH941" s="9"/>
      <c r="AI941" s="9"/>
      <c r="AJ941" s="9"/>
      <c r="AK941" s="9"/>
      <c r="AL941" s="9"/>
      <c r="AM941" s="9"/>
      <c r="AN941" s="9"/>
      <c r="AO941" s="15"/>
      <c r="AP941" s="15"/>
      <c r="AQ941" s="9"/>
      <c r="AR941" s="9"/>
      <c r="AS941" s="9"/>
      <c r="AT941" s="9"/>
      <c r="AU941" s="9"/>
      <c r="AV941" s="9"/>
      <c r="AW941" s="9"/>
      <c r="AX941" s="15"/>
      <c r="AY941" s="9"/>
      <c r="AZ941" s="9"/>
      <c r="BA941" s="9"/>
      <c r="BB941" s="9"/>
      <c r="BC941" s="9"/>
      <c r="BD941" s="9"/>
      <c r="BE941" s="9"/>
      <c r="BF941" s="9"/>
      <c r="BG941" s="9"/>
      <c r="BH941" s="9"/>
      <c r="BI941" s="9"/>
      <c r="BJ941" s="11"/>
      <c r="BK941" s="16"/>
      <c r="BL941" s="11"/>
      <c r="BM941" s="11"/>
      <c r="BN941" s="11"/>
      <c r="BO941" s="11"/>
      <c r="BP941" s="11"/>
      <c r="BQ941" s="11"/>
      <c r="BR941" s="11"/>
      <c r="BS941" s="11"/>
      <c r="BT941" s="11"/>
      <c r="BU941" s="11"/>
      <c r="BV941" s="16"/>
      <c r="BW941" s="11"/>
      <c r="BX941" s="11"/>
      <c r="BY941" s="11"/>
      <c r="BZ941" s="11"/>
      <c r="CA941" s="11"/>
      <c r="CB941" s="11"/>
      <c r="CC941" s="9"/>
      <c r="CD941" s="9"/>
    </row>
    <row r="942" hidden="1">
      <c r="A942" s="11" t="s">
        <v>7763</v>
      </c>
      <c r="B942" s="10">
        <v>2017.0</v>
      </c>
      <c r="C942" s="11" t="s">
        <v>7764</v>
      </c>
      <c r="D942" s="11" t="s">
        <v>7765</v>
      </c>
      <c r="E942" s="9"/>
      <c r="F942" s="11" t="s">
        <v>1415</v>
      </c>
      <c r="G942" s="10">
        <v>187.0</v>
      </c>
      <c r="H942" s="9"/>
      <c r="I942" s="10">
        <v>15.0</v>
      </c>
      <c r="J942" s="10">
        <v>26.0</v>
      </c>
      <c r="K942" s="11" t="s">
        <v>7766</v>
      </c>
      <c r="L942" s="10">
        <v>66.0</v>
      </c>
      <c r="M942" s="11" t="s">
        <v>7767</v>
      </c>
      <c r="N942" s="11" t="s">
        <v>7768</v>
      </c>
      <c r="O942" s="12" t="s">
        <v>7769</v>
      </c>
      <c r="P942" s="11" t="s">
        <v>7770</v>
      </c>
      <c r="Q942" s="11" t="s">
        <v>89</v>
      </c>
      <c r="R942" s="9"/>
      <c r="S942" s="9"/>
      <c r="T942" s="9"/>
      <c r="U942" s="9"/>
      <c r="V942" s="17" t="s">
        <v>133</v>
      </c>
      <c r="W942" s="11" t="s">
        <v>90</v>
      </c>
      <c r="X942" s="13" t="s">
        <v>91</v>
      </c>
      <c r="Y942" s="14"/>
      <c r="Z942" s="9"/>
      <c r="AA942" s="13" t="s">
        <v>91</v>
      </c>
      <c r="AB942" s="9"/>
      <c r="AC942" s="9"/>
      <c r="AD942" s="9"/>
      <c r="AE942" s="9"/>
      <c r="AF942" s="9"/>
      <c r="AG942" s="15"/>
      <c r="AH942" s="9"/>
      <c r="AI942" s="9"/>
      <c r="AJ942" s="9"/>
      <c r="AK942" s="9"/>
      <c r="AL942" s="9"/>
      <c r="AM942" s="9"/>
      <c r="AN942" s="9"/>
      <c r="AO942" s="15"/>
      <c r="AP942" s="15"/>
      <c r="AQ942" s="9"/>
      <c r="AR942" s="9"/>
      <c r="AS942" s="9"/>
      <c r="AT942" s="9"/>
      <c r="AU942" s="9"/>
      <c r="AV942" s="9"/>
      <c r="AW942" s="9"/>
      <c r="AX942" s="15"/>
      <c r="AY942" s="9"/>
      <c r="AZ942" s="9"/>
      <c r="BA942" s="9"/>
      <c r="BB942" s="9"/>
      <c r="BC942" s="9"/>
      <c r="BD942" s="9"/>
      <c r="BE942" s="9"/>
      <c r="BF942" s="9"/>
      <c r="BG942" s="9"/>
      <c r="BH942" s="9"/>
      <c r="BI942" s="9"/>
      <c r="BJ942" s="11"/>
      <c r="BK942" s="16"/>
      <c r="BL942" s="11"/>
      <c r="BM942" s="11"/>
      <c r="BN942" s="11"/>
      <c r="BO942" s="11"/>
      <c r="BP942" s="11"/>
      <c r="BQ942" s="11"/>
      <c r="BR942" s="11"/>
      <c r="BS942" s="11"/>
      <c r="BT942" s="11"/>
      <c r="BU942" s="11"/>
      <c r="BV942" s="16"/>
      <c r="BW942" s="11"/>
      <c r="BX942" s="11"/>
      <c r="BY942" s="11"/>
      <c r="BZ942" s="11"/>
      <c r="CA942" s="11"/>
      <c r="CB942" s="11"/>
      <c r="CC942" s="9"/>
      <c r="CD942" s="9"/>
    </row>
    <row r="943" hidden="1">
      <c r="A943" s="11" t="s">
        <v>7771</v>
      </c>
      <c r="B943" s="10">
        <v>2015.0</v>
      </c>
      <c r="C943" s="11" t="s">
        <v>7772</v>
      </c>
      <c r="D943" s="11" t="s">
        <v>7773</v>
      </c>
      <c r="E943" s="9"/>
      <c r="F943" s="11" t="s">
        <v>7774</v>
      </c>
      <c r="G943" s="10">
        <v>66.0</v>
      </c>
      <c r="H943" s="10">
        <v>8.0</v>
      </c>
      <c r="I943" s="10">
        <v>1281.0</v>
      </c>
      <c r="J943" s="10">
        <v>1296.0</v>
      </c>
      <c r="K943" s="11" t="s">
        <v>7775</v>
      </c>
      <c r="L943" s="10">
        <v>10.0</v>
      </c>
      <c r="M943" s="11" t="s">
        <v>7776</v>
      </c>
      <c r="N943" s="11" t="s">
        <v>7777</v>
      </c>
      <c r="O943" s="12" t="s">
        <v>7778</v>
      </c>
      <c r="P943" s="11" t="s">
        <v>7779</v>
      </c>
      <c r="Q943" s="11" t="s">
        <v>89</v>
      </c>
      <c r="R943" s="9"/>
      <c r="S943" s="9"/>
      <c r="T943" s="9"/>
      <c r="U943" s="9"/>
      <c r="V943" s="17" t="s">
        <v>133</v>
      </c>
      <c r="W943" s="11" t="s">
        <v>90</v>
      </c>
      <c r="X943" s="13" t="s">
        <v>91</v>
      </c>
      <c r="Y943" s="14"/>
      <c r="Z943" s="9"/>
      <c r="AA943" s="13" t="s">
        <v>91</v>
      </c>
      <c r="AB943" s="9"/>
      <c r="AC943" s="9"/>
      <c r="AD943" s="9"/>
      <c r="AE943" s="9"/>
      <c r="AF943" s="9"/>
      <c r="AG943" s="15"/>
      <c r="AH943" s="9"/>
      <c r="AI943" s="9"/>
      <c r="AJ943" s="9"/>
      <c r="AK943" s="9"/>
      <c r="AL943" s="9"/>
      <c r="AM943" s="9"/>
      <c r="AN943" s="9"/>
      <c r="AO943" s="15"/>
      <c r="AP943" s="15"/>
      <c r="AQ943" s="9"/>
      <c r="AR943" s="9"/>
      <c r="AS943" s="9"/>
      <c r="AT943" s="9"/>
      <c r="AU943" s="9"/>
      <c r="AV943" s="9"/>
      <c r="AW943" s="9"/>
      <c r="AX943" s="15"/>
      <c r="AY943" s="9"/>
      <c r="AZ943" s="9"/>
      <c r="BA943" s="9"/>
      <c r="BB943" s="9"/>
      <c r="BC943" s="9"/>
      <c r="BD943" s="9"/>
      <c r="BE943" s="9"/>
      <c r="BF943" s="9"/>
      <c r="BG943" s="9"/>
      <c r="BH943" s="9"/>
      <c r="BI943" s="9"/>
      <c r="BJ943" s="11"/>
      <c r="BK943" s="16"/>
      <c r="BL943" s="11"/>
      <c r="BM943" s="11"/>
      <c r="BN943" s="11"/>
      <c r="BO943" s="11"/>
      <c r="BP943" s="11"/>
      <c r="BQ943" s="11"/>
      <c r="BR943" s="11"/>
      <c r="BS943" s="11"/>
      <c r="BT943" s="11"/>
      <c r="BU943" s="11"/>
      <c r="BV943" s="16"/>
      <c r="BW943" s="11"/>
      <c r="BX943" s="11"/>
      <c r="BY943" s="11"/>
      <c r="BZ943" s="11"/>
      <c r="CA943" s="11"/>
      <c r="CB943" s="11"/>
      <c r="CC943" s="9"/>
      <c r="CD943" s="9"/>
    </row>
    <row r="944" hidden="1">
      <c r="A944" s="9"/>
      <c r="B944" s="10">
        <v>2012.0</v>
      </c>
      <c r="C944" s="11" t="s">
        <v>7780</v>
      </c>
      <c r="D944" s="11" t="s">
        <v>7781</v>
      </c>
      <c r="E944" s="9"/>
      <c r="F944" s="11" t="s">
        <v>3470</v>
      </c>
      <c r="I944" s="10">
        <v>2344.0</v>
      </c>
      <c r="J944" s="10">
        <v>2353.0</v>
      </c>
      <c r="K944" s="11" t="s">
        <v>7782</v>
      </c>
      <c r="L944" s="10">
        <v>1.0</v>
      </c>
      <c r="M944" s="11" t="s">
        <v>7783</v>
      </c>
      <c r="N944" s="11" t="s">
        <v>7784</v>
      </c>
      <c r="O944" s="12" t="s">
        <v>7785</v>
      </c>
      <c r="P944" s="11" t="s">
        <v>7786</v>
      </c>
      <c r="Q944" s="11" t="s">
        <v>89</v>
      </c>
      <c r="R944" s="9"/>
      <c r="S944" s="9"/>
      <c r="T944" s="9"/>
      <c r="U944" s="9"/>
      <c r="V944" s="17" t="s">
        <v>133</v>
      </c>
      <c r="W944" s="9"/>
      <c r="X944" s="17" t="s">
        <v>133</v>
      </c>
      <c r="Y944" s="19" t="s">
        <v>90</v>
      </c>
      <c r="Z944" s="9"/>
      <c r="AA944" s="13" t="s">
        <v>91</v>
      </c>
      <c r="AB944" s="9"/>
      <c r="AC944" s="9"/>
      <c r="AD944" s="9"/>
      <c r="AE944" s="9"/>
      <c r="AF944" s="9"/>
      <c r="AG944" s="15"/>
      <c r="AH944" s="9"/>
      <c r="AI944" s="9"/>
      <c r="AJ944" s="9"/>
      <c r="AK944" s="9"/>
      <c r="AL944" s="9"/>
      <c r="AM944" s="9"/>
      <c r="AN944" s="9"/>
      <c r="AO944" s="15"/>
      <c r="AP944" s="15"/>
      <c r="AQ944" s="9"/>
      <c r="AR944" s="9"/>
      <c r="AS944" s="9"/>
      <c r="AT944" s="9"/>
      <c r="AU944" s="9"/>
      <c r="AV944" s="9"/>
      <c r="AW944" s="9"/>
      <c r="AX944" s="15"/>
      <c r="AY944" s="9"/>
      <c r="AZ944" s="9"/>
      <c r="BA944" s="9"/>
      <c r="BB944" s="9"/>
      <c r="BC944" s="9"/>
      <c r="BD944" s="9"/>
      <c r="BE944" s="9"/>
      <c r="BF944" s="9"/>
      <c r="BG944" s="9"/>
      <c r="BH944" s="9"/>
      <c r="BI944" s="9"/>
      <c r="BJ944" s="11"/>
      <c r="BK944" s="16"/>
      <c r="BL944" s="11"/>
      <c r="BM944" s="11"/>
      <c r="BN944" s="11"/>
      <c r="BO944" s="11"/>
      <c r="BP944" s="11"/>
      <c r="BQ944" s="11"/>
      <c r="BR944" s="11"/>
      <c r="BS944" s="11"/>
      <c r="BT944" s="11"/>
      <c r="BU944" s="11"/>
      <c r="BV944" s="16"/>
      <c r="BW944" s="11"/>
      <c r="BX944" s="11"/>
      <c r="BY944" s="11"/>
      <c r="BZ944" s="11"/>
      <c r="CA944" s="11"/>
      <c r="CB944" s="11"/>
      <c r="CC944" s="9"/>
      <c r="CD944" s="9"/>
    </row>
    <row r="945" hidden="1">
      <c r="A945" s="11" t="s">
        <v>7787</v>
      </c>
      <c r="B945" s="10">
        <v>2017.0</v>
      </c>
      <c r="C945" s="11" t="s">
        <v>7788</v>
      </c>
      <c r="D945" s="11" t="s">
        <v>7789</v>
      </c>
      <c r="E945" s="9"/>
      <c r="F945" s="11" t="s">
        <v>1148</v>
      </c>
      <c r="G945" s="10">
        <v>68.0</v>
      </c>
      <c r="H945" s="9"/>
      <c r="I945" s="10">
        <v>185.0</v>
      </c>
      <c r="J945" s="10">
        <v>198.0</v>
      </c>
      <c r="K945" s="11" t="s">
        <v>7790</v>
      </c>
      <c r="L945" s="10">
        <v>85.0</v>
      </c>
      <c r="M945" s="11" t="s">
        <v>7791</v>
      </c>
      <c r="N945" s="11" t="s">
        <v>7792</v>
      </c>
      <c r="O945" s="12" t="s">
        <v>7793</v>
      </c>
      <c r="P945" s="11" t="s">
        <v>7794</v>
      </c>
      <c r="Q945" s="11" t="s">
        <v>89</v>
      </c>
      <c r="R945" s="9"/>
      <c r="S945" s="9"/>
      <c r="T945" s="9"/>
      <c r="U945" s="9"/>
      <c r="V945" s="17" t="s">
        <v>133</v>
      </c>
      <c r="W945" s="9"/>
      <c r="X945" s="17" t="s">
        <v>133</v>
      </c>
      <c r="Y945" s="18"/>
      <c r="Z945" s="11" t="s">
        <v>90</v>
      </c>
      <c r="AA945" s="13" t="s">
        <v>91</v>
      </c>
      <c r="AB945" s="9"/>
      <c r="AC945" s="9"/>
      <c r="AD945" s="9"/>
      <c r="AE945" s="9"/>
      <c r="AF945" s="9"/>
      <c r="AG945" s="15"/>
      <c r="AH945" s="9"/>
      <c r="AI945" s="9"/>
      <c r="AJ945" s="9"/>
      <c r="AK945" s="9"/>
      <c r="AL945" s="9"/>
      <c r="AM945" s="9"/>
      <c r="AN945" s="9"/>
      <c r="AO945" s="15"/>
      <c r="AP945" s="15"/>
      <c r="AQ945" s="9"/>
      <c r="AR945" s="9"/>
      <c r="AS945" s="9"/>
      <c r="AT945" s="9"/>
      <c r="AU945" s="9"/>
      <c r="AV945" s="9"/>
      <c r="AW945" s="9"/>
      <c r="AX945" s="15"/>
      <c r="AY945" s="9"/>
      <c r="AZ945" s="9"/>
      <c r="BA945" s="9"/>
      <c r="BB945" s="9"/>
      <c r="BC945" s="9"/>
      <c r="BD945" s="9"/>
      <c r="BE945" s="9"/>
      <c r="BF945" s="9"/>
      <c r="BG945" s="9"/>
      <c r="BH945" s="9"/>
      <c r="BI945" s="9"/>
      <c r="BJ945" s="11"/>
      <c r="BK945" s="16"/>
      <c r="BL945" s="11"/>
      <c r="BM945" s="11"/>
      <c r="BN945" s="11"/>
      <c r="BO945" s="11"/>
      <c r="BP945" s="11"/>
      <c r="BQ945" s="11"/>
      <c r="BR945" s="11"/>
      <c r="BS945" s="11"/>
      <c r="BT945" s="11"/>
      <c r="BU945" s="11"/>
      <c r="BV945" s="16"/>
      <c r="BW945" s="11"/>
      <c r="BX945" s="11"/>
      <c r="BY945" s="11"/>
      <c r="BZ945" s="11"/>
      <c r="CA945" s="11"/>
      <c r="CB945" s="11"/>
      <c r="CC945" s="9"/>
      <c r="CD945" s="9"/>
    </row>
    <row r="946" hidden="1">
      <c r="A946" s="11" t="s">
        <v>7795</v>
      </c>
      <c r="B946" s="10">
        <v>2015.0</v>
      </c>
      <c r="C946" s="11" t="s">
        <v>7796</v>
      </c>
      <c r="D946" s="11" t="s">
        <v>7797</v>
      </c>
      <c r="E946" s="11"/>
      <c r="F946" s="11" t="s">
        <v>7798</v>
      </c>
      <c r="G946" s="10">
        <v>14.0</v>
      </c>
      <c r="H946" s="10">
        <v>1.0</v>
      </c>
      <c r="I946" s="10">
        <v>121.0</v>
      </c>
      <c r="J946" s="10">
        <v>133.0</v>
      </c>
      <c r="K946" s="11" t="s">
        <v>7799</v>
      </c>
      <c r="L946" s="10">
        <v>12.0</v>
      </c>
      <c r="M946" s="11" t="s">
        <v>7800</v>
      </c>
      <c r="N946" s="11" t="s">
        <v>7801</v>
      </c>
      <c r="O946" s="12" t="s">
        <v>7802</v>
      </c>
      <c r="P946" s="11" t="s">
        <v>7803</v>
      </c>
      <c r="Q946" s="11" t="s">
        <v>125</v>
      </c>
      <c r="S946" s="9"/>
      <c r="T946" s="9"/>
      <c r="U946" s="11" t="s">
        <v>90</v>
      </c>
      <c r="V946" s="13" t="s">
        <v>91</v>
      </c>
      <c r="W946" s="9"/>
      <c r="X946" s="13" t="s">
        <v>91</v>
      </c>
      <c r="Y946" s="14"/>
      <c r="Z946" s="9"/>
      <c r="AA946" s="13" t="s">
        <v>91</v>
      </c>
      <c r="AB946" s="11"/>
      <c r="AC946" s="11"/>
      <c r="AD946" s="11"/>
      <c r="AE946" s="11"/>
      <c r="AF946" s="11"/>
      <c r="AG946" s="16"/>
      <c r="AH946" s="11"/>
      <c r="AI946" s="11"/>
      <c r="AJ946" s="11"/>
      <c r="AK946" s="11"/>
      <c r="AL946" s="11"/>
      <c r="AM946" s="11"/>
      <c r="AN946" s="11"/>
      <c r="AO946" s="16"/>
      <c r="AP946" s="16"/>
      <c r="AQ946" s="11"/>
      <c r="AR946" s="11"/>
      <c r="AS946" s="11"/>
      <c r="AT946" s="11"/>
      <c r="AU946" s="11"/>
      <c r="AV946" s="11"/>
      <c r="AW946" s="11"/>
      <c r="AX946" s="16"/>
      <c r="AY946" s="11"/>
      <c r="AZ946" s="11"/>
      <c r="BA946" s="11"/>
      <c r="BB946" s="11"/>
      <c r="BC946" s="11"/>
      <c r="BD946" s="11"/>
      <c r="BE946" s="11"/>
      <c r="BF946" s="11"/>
      <c r="BG946" s="11"/>
      <c r="BH946" s="11"/>
      <c r="BI946" s="11"/>
      <c r="BJ946" s="11"/>
      <c r="BK946" s="16"/>
      <c r="BL946" s="11"/>
      <c r="BM946" s="11"/>
      <c r="BN946" s="11"/>
      <c r="BO946" s="11"/>
      <c r="BP946" s="11"/>
      <c r="BQ946" s="11"/>
      <c r="BR946" s="11"/>
      <c r="BS946" s="11"/>
      <c r="BT946" s="11"/>
      <c r="BU946" s="11"/>
      <c r="BV946" s="16"/>
      <c r="BW946" s="11"/>
      <c r="BX946" s="11"/>
      <c r="BY946" s="11"/>
      <c r="BZ946" s="11"/>
      <c r="CA946" s="11"/>
      <c r="CB946" s="11"/>
      <c r="CC946" s="9"/>
      <c r="CD946" s="9"/>
    </row>
    <row r="947" hidden="1">
      <c r="A947" s="11" t="s">
        <v>7795</v>
      </c>
      <c r="B947" s="10">
        <v>2015.0</v>
      </c>
      <c r="C947" s="11" t="s">
        <v>7804</v>
      </c>
      <c r="D947" s="11" t="s">
        <v>7805</v>
      </c>
      <c r="E947" s="11"/>
      <c r="F947" s="11" t="s">
        <v>7806</v>
      </c>
      <c r="G947" s="10">
        <v>14.0</v>
      </c>
      <c r="H947" s="10">
        <v>1.0</v>
      </c>
      <c r="I947" s="10">
        <v>121.0</v>
      </c>
      <c r="J947" s="10">
        <v>133.0</v>
      </c>
      <c r="K947" s="11" t="s">
        <v>7807</v>
      </c>
      <c r="L947" s="10">
        <v>14.0</v>
      </c>
      <c r="M947" s="11" t="s">
        <v>7808</v>
      </c>
      <c r="N947" s="11" t="s">
        <v>7809</v>
      </c>
      <c r="O947" s="12" t="s">
        <v>7810</v>
      </c>
      <c r="P947" s="11" t="s">
        <v>7811</v>
      </c>
      <c r="Q947" s="11" t="s">
        <v>89</v>
      </c>
      <c r="R947" s="9"/>
      <c r="S947" s="9"/>
      <c r="T947" s="9"/>
      <c r="U947" s="9"/>
      <c r="V947" s="17" t="s">
        <v>133</v>
      </c>
      <c r="W947" s="11" t="s">
        <v>90</v>
      </c>
      <c r="X947" s="13" t="s">
        <v>91</v>
      </c>
      <c r="Y947" s="14"/>
      <c r="Z947" s="9"/>
      <c r="AA947" s="13" t="s">
        <v>91</v>
      </c>
      <c r="AB947" s="11"/>
      <c r="AC947" s="11"/>
      <c r="AD947" s="11"/>
      <c r="AE947" s="11"/>
      <c r="AF947" s="11"/>
      <c r="AG947" s="16"/>
      <c r="AH947" s="11"/>
      <c r="AI947" s="11"/>
      <c r="AJ947" s="11"/>
      <c r="AK947" s="11"/>
      <c r="AL947" s="11"/>
      <c r="AM947" s="11"/>
      <c r="AN947" s="11"/>
      <c r="AO947" s="16"/>
      <c r="AP947" s="16"/>
      <c r="AQ947" s="11"/>
      <c r="AR947" s="11"/>
      <c r="AS947" s="11"/>
      <c r="AT947" s="11"/>
      <c r="AU947" s="11"/>
      <c r="AV947" s="11"/>
      <c r="AW947" s="11"/>
      <c r="AX947" s="16"/>
      <c r="AY947" s="11"/>
      <c r="AZ947" s="11"/>
      <c r="BA947" s="11"/>
      <c r="BB947" s="11"/>
      <c r="BC947" s="11"/>
      <c r="BD947" s="11"/>
      <c r="BE947" s="11"/>
      <c r="BF947" s="11"/>
      <c r="BG947" s="11"/>
      <c r="BH947" s="11"/>
      <c r="BI947" s="11"/>
      <c r="BJ947" s="11"/>
      <c r="BK947" s="16"/>
      <c r="BL947" s="11"/>
      <c r="BM947" s="11"/>
      <c r="BN947" s="11"/>
      <c r="BO947" s="11"/>
      <c r="BP947" s="11"/>
      <c r="BQ947" s="11"/>
      <c r="BR947" s="11"/>
      <c r="BS947" s="11"/>
      <c r="BT947" s="11"/>
      <c r="BU947" s="11"/>
      <c r="BV947" s="16"/>
      <c r="BW947" s="11"/>
      <c r="BX947" s="11"/>
      <c r="BY947" s="11"/>
      <c r="BZ947" s="11"/>
      <c r="CA947" s="11"/>
      <c r="CB947" s="11"/>
      <c r="CC947" s="9"/>
      <c r="CD947" s="9"/>
    </row>
    <row r="948" hidden="1">
      <c r="A948" s="11" t="s">
        <v>7812</v>
      </c>
      <c r="B948" s="10">
        <v>2021.0</v>
      </c>
      <c r="C948" s="11" t="s">
        <v>7813</v>
      </c>
      <c r="D948" s="11" t="s">
        <v>7814</v>
      </c>
      <c r="E948" s="11"/>
      <c r="F948" s="11" t="s">
        <v>137</v>
      </c>
      <c r="G948" s="10">
        <v>59.0</v>
      </c>
      <c r="H948" s="10">
        <v>11.0</v>
      </c>
      <c r="I948" s="10">
        <v>3323.0</v>
      </c>
      <c r="J948" s="10">
        <v>3337.0</v>
      </c>
      <c r="K948" s="11" t="s">
        <v>7815</v>
      </c>
      <c r="L948" s="10">
        <v>5.0</v>
      </c>
      <c r="M948" s="11" t="s">
        <v>7816</v>
      </c>
      <c r="N948" s="11" t="s">
        <v>7817</v>
      </c>
      <c r="O948" s="12" t="s">
        <v>7818</v>
      </c>
      <c r="P948" s="11" t="s">
        <v>7819</v>
      </c>
      <c r="Q948" s="11" t="s">
        <v>89</v>
      </c>
      <c r="R948" s="9"/>
      <c r="S948" s="9"/>
      <c r="T948" s="9"/>
      <c r="U948" s="9"/>
      <c r="V948" s="17" t="s">
        <v>133</v>
      </c>
      <c r="W948" s="11" t="s">
        <v>90</v>
      </c>
      <c r="X948" s="13" t="s">
        <v>91</v>
      </c>
      <c r="Y948" s="14"/>
      <c r="Z948" s="9"/>
      <c r="AA948" s="13" t="s">
        <v>91</v>
      </c>
      <c r="AB948" s="11"/>
      <c r="AC948" s="11"/>
      <c r="AD948" s="11"/>
      <c r="AE948" s="11"/>
      <c r="AF948" s="11"/>
      <c r="AG948" s="16"/>
      <c r="AH948" s="11"/>
      <c r="AI948" s="11"/>
      <c r="AJ948" s="11"/>
      <c r="AK948" s="11"/>
      <c r="AL948" s="11"/>
      <c r="AM948" s="11"/>
      <c r="AN948" s="11"/>
      <c r="AO948" s="16"/>
      <c r="AP948" s="16"/>
      <c r="AQ948" s="11"/>
      <c r="AR948" s="11"/>
      <c r="AS948" s="11"/>
      <c r="AT948" s="11"/>
      <c r="AU948" s="11"/>
      <c r="AV948" s="11"/>
      <c r="AW948" s="11"/>
      <c r="AX948" s="16"/>
      <c r="AY948" s="11"/>
      <c r="AZ948" s="11"/>
      <c r="BA948" s="11"/>
      <c r="BB948" s="11"/>
      <c r="BC948" s="11"/>
      <c r="BD948" s="11"/>
      <c r="BE948" s="11"/>
      <c r="BF948" s="11"/>
      <c r="BG948" s="11"/>
      <c r="BH948" s="11"/>
      <c r="BI948" s="11"/>
      <c r="BJ948" s="11"/>
      <c r="BK948" s="16"/>
      <c r="BL948" s="11"/>
      <c r="BM948" s="11"/>
      <c r="BN948" s="11"/>
      <c r="BO948" s="11"/>
      <c r="BP948" s="11"/>
      <c r="BQ948" s="11"/>
      <c r="BR948" s="11"/>
      <c r="BS948" s="11"/>
      <c r="BT948" s="11"/>
      <c r="BU948" s="11"/>
      <c r="BV948" s="16"/>
      <c r="BW948" s="11"/>
      <c r="BX948" s="11"/>
      <c r="BY948" s="11"/>
      <c r="BZ948" s="11"/>
      <c r="CA948" s="11"/>
      <c r="CB948" s="11"/>
      <c r="CC948" s="9"/>
      <c r="CD948" s="9"/>
    </row>
    <row r="949" hidden="1">
      <c r="A949" s="11" t="s">
        <v>7820</v>
      </c>
      <c r="B949" s="10">
        <v>2021.0</v>
      </c>
      <c r="C949" s="11" t="s">
        <v>7821</v>
      </c>
      <c r="D949" s="11" t="s">
        <v>7822</v>
      </c>
      <c r="E949" s="11"/>
      <c r="F949" s="11" t="s">
        <v>7823</v>
      </c>
      <c r="I949" s="10">
        <v>265.0</v>
      </c>
      <c r="J949" s="10">
        <v>266.0</v>
      </c>
      <c r="K949" s="11" t="s">
        <v>7824</v>
      </c>
      <c r="M949" s="11" t="s">
        <v>7825</v>
      </c>
      <c r="N949" s="11" t="s">
        <v>7826</v>
      </c>
      <c r="O949" s="12" t="s">
        <v>7827</v>
      </c>
      <c r="P949" s="11" t="s">
        <v>7828</v>
      </c>
      <c r="Q949" s="11" t="s">
        <v>89</v>
      </c>
      <c r="R949" s="9"/>
      <c r="S949" s="9"/>
      <c r="T949" s="9"/>
      <c r="U949" s="9"/>
      <c r="V949" s="17" t="s">
        <v>133</v>
      </c>
      <c r="W949" s="11" t="s">
        <v>90</v>
      </c>
      <c r="X949" s="13" t="s">
        <v>91</v>
      </c>
      <c r="Y949" s="14"/>
      <c r="Z949" s="9"/>
      <c r="AA949" s="13" t="s">
        <v>91</v>
      </c>
      <c r="AB949" s="11"/>
      <c r="AC949" s="11"/>
      <c r="AD949" s="11"/>
      <c r="AE949" s="11"/>
      <c r="AF949" s="11"/>
      <c r="AG949" s="16"/>
      <c r="AH949" s="11"/>
      <c r="AI949" s="11"/>
      <c r="AJ949" s="11"/>
      <c r="AK949" s="11"/>
      <c r="AL949" s="11"/>
      <c r="AM949" s="11"/>
      <c r="AN949" s="11"/>
      <c r="AO949" s="16"/>
      <c r="AP949" s="16"/>
      <c r="AQ949" s="11"/>
      <c r="AR949" s="11"/>
      <c r="AS949" s="11"/>
      <c r="AT949" s="11"/>
      <c r="AU949" s="11"/>
      <c r="AV949" s="11"/>
      <c r="AW949" s="11"/>
      <c r="AX949" s="16"/>
      <c r="AY949" s="11"/>
      <c r="AZ949" s="11"/>
      <c r="BA949" s="11"/>
      <c r="BB949" s="11"/>
      <c r="BC949" s="11"/>
      <c r="BD949" s="11"/>
      <c r="BE949" s="11"/>
      <c r="BF949" s="11"/>
      <c r="BG949" s="11"/>
      <c r="BH949" s="11"/>
      <c r="BI949" s="11"/>
      <c r="BJ949" s="11"/>
      <c r="BK949" s="16"/>
      <c r="BL949" s="11"/>
      <c r="BM949" s="11"/>
      <c r="BN949" s="11"/>
      <c r="BO949" s="11"/>
      <c r="BP949" s="11"/>
      <c r="BQ949" s="11"/>
      <c r="BR949" s="11"/>
      <c r="BS949" s="11"/>
      <c r="BT949" s="11"/>
      <c r="BU949" s="11"/>
      <c r="BV949" s="16"/>
      <c r="BW949" s="11"/>
      <c r="BX949" s="11"/>
      <c r="BY949" s="11"/>
      <c r="BZ949" s="11"/>
      <c r="CA949" s="11"/>
      <c r="CB949" s="11"/>
      <c r="CC949" s="9"/>
      <c r="CD949" s="9"/>
    </row>
    <row r="950" hidden="1">
      <c r="A950" s="11" t="s">
        <v>7829</v>
      </c>
      <c r="B950" s="10">
        <v>2022.0</v>
      </c>
      <c r="C950" s="11" t="s">
        <v>7830</v>
      </c>
      <c r="D950" s="11" t="s">
        <v>7831</v>
      </c>
      <c r="E950" s="11"/>
      <c r="F950" s="11" t="s">
        <v>7832</v>
      </c>
      <c r="G950" s="10">
        <v>9.0</v>
      </c>
      <c r="H950" s="10">
        <v>2.0</v>
      </c>
      <c r="I950" s="10">
        <v>253.0</v>
      </c>
      <c r="J950" s="10">
        <v>263.0</v>
      </c>
      <c r="K950" s="11" t="s">
        <v>7833</v>
      </c>
      <c r="M950" s="11" t="s">
        <v>7834</v>
      </c>
      <c r="N950" s="11" t="s">
        <v>7835</v>
      </c>
      <c r="O950" s="12" t="s">
        <v>7836</v>
      </c>
      <c r="P950" s="11" t="s">
        <v>7837</v>
      </c>
      <c r="Q950" s="11" t="s">
        <v>89</v>
      </c>
      <c r="R950" s="9"/>
      <c r="S950" s="9"/>
      <c r="T950" s="9"/>
      <c r="U950" s="9"/>
      <c r="V950" s="17" t="s">
        <v>133</v>
      </c>
      <c r="W950" s="11" t="s">
        <v>90</v>
      </c>
      <c r="X950" s="13" t="s">
        <v>91</v>
      </c>
      <c r="Y950" s="14"/>
      <c r="Z950" s="9"/>
      <c r="AA950" s="13" t="s">
        <v>91</v>
      </c>
      <c r="AB950" s="11"/>
      <c r="AC950" s="11"/>
      <c r="AD950" s="11"/>
      <c r="AE950" s="11"/>
      <c r="AF950" s="11"/>
      <c r="AG950" s="16"/>
      <c r="AH950" s="11"/>
      <c r="AI950" s="11"/>
      <c r="AJ950" s="11"/>
      <c r="AK950" s="11"/>
      <c r="AL950" s="11"/>
      <c r="AM950" s="11"/>
      <c r="AN950" s="11"/>
      <c r="AO950" s="16"/>
      <c r="AP950" s="16"/>
      <c r="AQ950" s="11"/>
      <c r="AR950" s="11"/>
      <c r="AS950" s="11"/>
      <c r="AT950" s="11"/>
      <c r="AU950" s="11"/>
      <c r="AV950" s="11"/>
      <c r="AW950" s="11"/>
      <c r="AX950" s="16"/>
      <c r="AY950" s="11"/>
      <c r="AZ950" s="11"/>
      <c r="BA950" s="11"/>
      <c r="BB950" s="11"/>
      <c r="BC950" s="11"/>
      <c r="BD950" s="11"/>
      <c r="BE950" s="11"/>
      <c r="BF950" s="11"/>
      <c r="BG950" s="11"/>
      <c r="BH950" s="11"/>
      <c r="BI950" s="11"/>
      <c r="BJ950" s="11"/>
      <c r="BK950" s="16"/>
      <c r="BL950" s="11"/>
      <c r="BM950" s="11"/>
      <c r="BN950" s="11"/>
      <c r="BO950" s="11"/>
      <c r="BP950" s="11"/>
      <c r="BQ950" s="11"/>
      <c r="BR950" s="11"/>
      <c r="BS950" s="11"/>
      <c r="BT950" s="11"/>
      <c r="BU950" s="11"/>
      <c r="BV950" s="16"/>
      <c r="BW950" s="11"/>
      <c r="BX950" s="11"/>
      <c r="BY950" s="11"/>
      <c r="BZ950" s="11"/>
      <c r="CA950" s="11"/>
      <c r="CB950" s="11"/>
      <c r="CC950" s="9"/>
      <c r="CD950" s="9"/>
    </row>
    <row r="951" hidden="1">
      <c r="A951" s="11" t="s">
        <v>7838</v>
      </c>
      <c r="B951" s="10">
        <v>2018.0</v>
      </c>
      <c r="C951" s="11" t="s">
        <v>700</v>
      </c>
      <c r="D951" s="11" t="s">
        <v>7839</v>
      </c>
      <c r="E951" s="11"/>
      <c r="F951" s="11" t="s">
        <v>5172</v>
      </c>
      <c r="H951" s="32">
        <v>9.78E12</v>
      </c>
      <c r="I951" s="10">
        <v>101.0</v>
      </c>
      <c r="J951" s="10">
        <v>121.0</v>
      </c>
      <c r="K951" s="9"/>
      <c r="L951" s="10">
        <v>2.0</v>
      </c>
      <c r="M951" s="11" t="s">
        <v>5173</v>
      </c>
      <c r="N951" s="11" t="s">
        <v>7840</v>
      </c>
      <c r="O951" s="12" t="s">
        <v>7841</v>
      </c>
      <c r="P951" s="11" t="s">
        <v>7842</v>
      </c>
      <c r="Q951" s="11" t="s">
        <v>89</v>
      </c>
      <c r="R951" s="9"/>
      <c r="S951" s="9"/>
      <c r="T951" s="9"/>
      <c r="U951" s="9"/>
      <c r="V951" s="17" t="s">
        <v>133</v>
      </c>
      <c r="W951" s="11" t="s">
        <v>90</v>
      </c>
      <c r="X951" s="13" t="s">
        <v>91</v>
      </c>
      <c r="Y951" s="14"/>
      <c r="Z951" s="9"/>
      <c r="AA951" s="13" t="s">
        <v>91</v>
      </c>
      <c r="AB951" s="11"/>
      <c r="AC951" s="11"/>
      <c r="AD951" s="11"/>
      <c r="AE951" s="11"/>
      <c r="AF951" s="11"/>
      <c r="AG951" s="16"/>
      <c r="AH951" s="11"/>
      <c r="AI951" s="11"/>
      <c r="AJ951" s="11"/>
      <c r="AK951" s="11"/>
      <c r="AL951" s="11"/>
      <c r="AM951" s="11"/>
      <c r="AN951" s="11"/>
      <c r="AO951" s="16"/>
      <c r="AP951" s="16"/>
      <c r="AQ951" s="11"/>
      <c r="AR951" s="11"/>
      <c r="AS951" s="11"/>
      <c r="AT951" s="11"/>
      <c r="AU951" s="11"/>
      <c r="AV951" s="11"/>
      <c r="AW951" s="11"/>
      <c r="AX951" s="16"/>
      <c r="AY951" s="11"/>
      <c r="AZ951" s="11"/>
      <c r="BA951" s="11"/>
      <c r="BB951" s="11"/>
      <c r="BC951" s="11"/>
      <c r="BD951" s="11"/>
      <c r="BE951" s="11"/>
      <c r="BF951" s="11"/>
      <c r="BG951" s="11"/>
      <c r="BH951" s="11"/>
      <c r="BI951" s="11"/>
      <c r="BJ951" s="11"/>
      <c r="BK951" s="16"/>
      <c r="BL951" s="11"/>
      <c r="BM951" s="11"/>
      <c r="BN951" s="11"/>
      <c r="BO951" s="11"/>
      <c r="BP951" s="11"/>
      <c r="BQ951" s="11"/>
      <c r="BR951" s="11"/>
      <c r="BS951" s="11"/>
      <c r="BT951" s="11"/>
      <c r="BU951" s="11"/>
      <c r="BV951" s="16"/>
      <c r="BW951" s="11"/>
      <c r="BX951" s="11"/>
      <c r="BY951" s="11"/>
      <c r="BZ951" s="11"/>
      <c r="CA951" s="11"/>
      <c r="CB951" s="11"/>
      <c r="CC951" s="9"/>
      <c r="CD951" s="9"/>
    </row>
    <row r="952" hidden="1">
      <c r="A952" s="9"/>
      <c r="B952" s="10">
        <v>2015.0</v>
      </c>
      <c r="C952" s="11" t="s">
        <v>700</v>
      </c>
      <c r="D952" s="11" t="s">
        <v>7843</v>
      </c>
      <c r="E952" s="11"/>
      <c r="F952" s="11" t="s">
        <v>7844</v>
      </c>
      <c r="K952" s="11" t="s">
        <v>7845</v>
      </c>
      <c r="M952" s="11" t="s">
        <v>7846</v>
      </c>
      <c r="N952" s="11" t="s">
        <v>7847</v>
      </c>
      <c r="O952" s="12" t="s">
        <v>7848</v>
      </c>
      <c r="P952" s="11" t="s">
        <v>7849</v>
      </c>
      <c r="Q952" s="11" t="s">
        <v>89</v>
      </c>
      <c r="R952" s="9"/>
      <c r="S952" s="9"/>
      <c r="T952" s="9"/>
      <c r="U952" s="9"/>
      <c r="V952" s="17" t="s">
        <v>133</v>
      </c>
      <c r="W952" s="11" t="s">
        <v>90</v>
      </c>
      <c r="X952" s="13" t="s">
        <v>91</v>
      </c>
      <c r="Y952" s="14"/>
      <c r="Z952" s="9"/>
      <c r="AA952" s="13" t="s">
        <v>91</v>
      </c>
      <c r="AB952" s="11"/>
      <c r="AC952" s="11"/>
      <c r="AD952" s="11"/>
      <c r="AE952" s="11"/>
      <c r="AF952" s="11"/>
      <c r="AG952" s="16"/>
      <c r="AH952" s="11"/>
      <c r="AI952" s="11"/>
      <c r="AJ952" s="11"/>
      <c r="AK952" s="11"/>
      <c r="AL952" s="11"/>
      <c r="AM952" s="11"/>
      <c r="AN952" s="11"/>
      <c r="AO952" s="16"/>
      <c r="AP952" s="16"/>
      <c r="AQ952" s="11"/>
      <c r="AR952" s="11"/>
      <c r="AS952" s="11"/>
      <c r="AT952" s="11"/>
      <c r="AU952" s="11"/>
      <c r="AV952" s="11"/>
      <c r="AW952" s="11"/>
      <c r="AX952" s="16"/>
      <c r="AY952" s="11"/>
      <c r="AZ952" s="11"/>
      <c r="BA952" s="11"/>
      <c r="BB952" s="11"/>
      <c r="BC952" s="11"/>
      <c r="BD952" s="11"/>
      <c r="BE952" s="11"/>
      <c r="BF952" s="11"/>
      <c r="BG952" s="11"/>
      <c r="BH952" s="11"/>
      <c r="BI952" s="11"/>
      <c r="BJ952" s="11"/>
      <c r="BK952" s="16"/>
      <c r="BL952" s="11"/>
      <c r="BM952" s="11"/>
      <c r="BN952" s="11"/>
      <c r="BO952" s="11"/>
      <c r="BP952" s="11"/>
      <c r="BQ952" s="11"/>
      <c r="BR952" s="11"/>
      <c r="BS952" s="11"/>
      <c r="BT952" s="11"/>
      <c r="BU952" s="11"/>
      <c r="BV952" s="16"/>
      <c r="BW952" s="11"/>
      <c r="BX952" s="11"/>
      <c r="BY952" s="11"/>
      <c r="BZ952" s="11"/>
      <c r="CA952" s="11"/>
      <c r="CB952" s="11"/>
      <c r="CC952" s="9"/>
      <c r="CD952" s="9"/>
    </row>
    <row r="953" hidden="1">
      <c r="A953" s="11" t="s">
        <v>7850</v>
      </c>
      <c r="B953" s="10">
        <v>2020.0</v>
      </c>
      <c r="C953" s="11" t="s">
        <v>7851</v>
      </c>
      <c r="D953" s="11" t="s">
        <v>7852</v>
      </c>
      <c r="E953" s="11"/>
      <c r="F953" s="11" t="s">
        <v>1415</v>
      </c>
      <c r="G953" s="10">
        <v>230.0</v>
      </c>
      <c r="H953" s="9"/>
      <c r="I953" s="9"/>
      <c r="J953" s="9"/>
      <c r="K953" s="11" t="s">
        <v>7853</v>
      </c>
      <c r="L953" s="10">
        <v>22.0</v>
      </c>
      <c r="M953" s="11" t="s">
        <v>7854</v>
      </c>
      <c r="N953" s="11" t="s">
        <v>7855</v>
      </c>
      <c r="O953" s="12" t="s">
        <v>7856</v>
      </c>
      <c r="P953" s="11" t="s">
        <v>7857</v>
      </c>
      <c r="Q953" s="11" t="s">
        <v>89</v>
      </c>
      <c r="R953" s="9"/>
      <c r="S953" s="9"/>
      <c r="T953" s="9"/>
      <c r="U953" s="9"/>
      <c r="V953" s="17" t="s">
        <v>133</v>
      </c>
      <c r="W953" s="11" t="s">
        <v>90</v>
      </c>
      <c r="X953" s="13" t="s">
        <v>91</v>
      </c>
      <c r="Y953" s="14"/>
      <c r="Z953" s="9"/>
      <c r="AA953" s="13" t="s">
        <v>91</v>
      </c>
      <c r="AB953" s="11"/>
      <c r="AC953" s="11"/>
      <c r="AD953" s="11"/>
      <c r="AE953" s="11"/>
      <c r="AF953" s="11"/>
      <c r="AG953" s="16"/>
      <c r="AH953" s="11"/>
      <c r="AI953" s="11"/>
      <c r="AJ953" s="11"/>
      <c r="AK953" s="11"/>
      <c r="AL953" s="11"/>
      <c r="AM953" s="11"/>
      <c r="AN953" s="11"/>
      <c r="AO953" s="16"/>
      <c r="AP953" s="16"/>
      <c r="AQ953" s="11"/>
      <c r="AR953" s="11"/>
      <c r="AS953" s="11"/>
      <c r="AT953" s="11"/>
      <c r="AU953" s="11"/>
      <c r="AV953" s="11"/>
      <c r="AW953" s="11"/>
      <c r="AX953" s="16"/>
      <c r="AY953" s="11"/>
      <c r="AZ953" s="11"/>
      <c r="BA953" s="11"/>
      <c r="BB953" s="11"/>
      <c r="BC953" s="11"/>
      <c r="BD953" s="11"/>
      <c r="BE953" s="11"/>
      <c r="BF953" s="11"/>
      <c r="BG953" s="11"/>
      <c r="BH953" s="11"/>
      <c r="BI953" s="11"/>
      <c r="BJ953" s="11"/>
      <c r="BK953" s="16"/>
      <c r="BL953" s="11"/>
      <c r="BM953" s="11"/>
      <c r="BN953" s="11"/>
      <c r="BO953" s="11"/>
      <c r="BP953" s="11"/>
      <c r="BQ953" s="11"/>
      <c r="BR953" s="11"/>
      <c r="BS953" s="11"/>
      <c r="BT953" s="11"/>
      <c r="BU953" s="11"/>
      <c r="BV953" s="16"/>
      <c r="BW953" s="11"/>
      <c r="BX953" s="11"/>
      <c r="BY953" s="11"/>
      <c r="BZ953" s="11"/>
      <c r="CA953" s="11"/>
      <c r="CB953" s="11"/>
      <c r="CC953" s="9"/>
      <c r="CD953" s="9"/>
    </row>
    <row r="954" hidden="1">
      <c r="A954" s="11" t="s">
        <v>7858</v>
      </c>
      <c r="B954" s="10">
        <v>2020.0</v>
      </c>
      <c r="C954" s="11" t="s">
        <v>7859</v>
      </c>
      <c r="D954" s="11" t="s">
        <v>7860</v>
      </c>
      <c r="E954" s="11"/>
      <c r="F954" s="11" t="s">
        <v>7861</v>
      </c>
      <c r="G954" s="10">
        <v>45.0</v>
      </c>
      <c r="H954" s="10">
        <v>56.0</v>
      </c>
      <c r="I954" s="10">
        <v>32534.0</v>
      </c>
      <c r="J954" s="10">
        <v>32546.0</v>
      </c>
      <c r="K954" s="11" t="s">
        <v>7862</v>
      </c>
      <c r="L954" s="10">
        <v>22.0</v>
      </c>
      <c r="M954" s="11" t="s">
        <v>7863</v>
      </c>
      <c r="N954" s="11" t="s">
        <v>7864</v>
      </c>
      <c r="O954" s="12" t="s">
        <v>7865</v>
      </c>
      <c r="P954" s="11" t="s">
        <v>7866</v>
      </c>
      <c r="Q954" s="11" t="s">
        <v>89</v>
      </c>
      <c r="R954" s="9"/>
      <c r="S954" s="9"/>
      <c r="T954" s="9"/>
      <c r="U954" s="9"/>
      <c r="V954" s="17" t="s">
        <v>133</v>
      </c>
      <c r="W954" s="11" t="s">
        <v>90</v>
      </c>
      <c r="X954" s="13" t="s">
        <v>91</v>
      </c>
      <c r="Y954" s="14"/>
      <c r="Z954" s="9"/>
      <c r="AA954" s="13" t="s">
        <v>91</v>
      </c>
      <c r="AB954" s="11"/>
      <c r="AC954" s="11"/>
      <c r="AD954" s="11"/>
      <c r="AE954" s="11"/>
      <c r="AF954" s="11"/>
      <c r="AG954" s="16"/>
      <c r="AH954" s="11"/>
      <c r="AI954" s="11"/>
      <c r="AJ954" s="11"/>
      <c r="AK954" s="11"/>
      <c r="AL954" s="11"/>
      <c r="AM954" s="11"/>
      <c r="AN954" s="11"/>
      <c r="AO954" s="16"/>
      <c r="AP954" s="16"/>
      <c r="AQ954" s="11"/>
      <c r="AR954" s="11"/>
      <c r="AS954" s="11"/>
      <c r="AT954" s="11"/>
      <c r="AU954" s="11"/>
      <c r="AV954" s="11"/>
      <c r="AW954" s="11"/>
      <c r="AX954" s="16"/>
      <c r="AY954" s="11"/>
      <c r="AZ954" s="11"/>
      <c r="BA954" s="11"/>
      <c r="BB954" s="11"/>
      <c r="BC954" s="11"/>
      <c r="BD954" s="11"/>
      <c r="BE954" s="11"/>
      <c r="BF954" s="11"/>
      <c r="BG954" s="11"/>
      <c r="BH954" s="11"/>
      <c r="BI954" s="11"/>
      <c r="BJ954" s="11"/>
      <c r="BK954" s="16"/>
      <c r="BL954" s="11"/>
      <c r="BM954" s="11"/>
      <c r="BN954" s="11"/>
      <c r="BO954" s="11"/>
      <c r="BP954" s="11"/>
      <c r="BQ954" s="11"/>
      <c r="BR954" s="11"/>
      <c r="BS954" s="11"/>
      <c r="BT954" s="11"/>
      <c r="BU954" s="11"/>
      <c r="BV954" s="16"/>
      <c r="BW954" s="11"/>
      <c r="BX954" s="11"/>
      <c r="BY954" s="11"/>
      <c r="BZ954" s="11"/>
      <c r="CA954" s="11"/>
      <c r="CB954" s="11"/>
      <c r="CC954" s="9"/>
      <c r="CD954" s="9"/>
    </row>
    <row r="955" hidden="1">
      <c r="A955" s="11" t="s">
        <v>7867</v>
      </c>
      <c r="B955" s="10">
        <v>2013.0</v>
      </c>
      <c r="C955" s="11" t="s">
        <v>5193</v>
      </c>
      <c r="D955" s="11" t="s">
        <v>7868</v>
      </c>
      <c r="E955" s="11"/>
      <c r="F955" s="11" t="s">
        <v>7869</v>
      </c>
      <c r="G955" s="10">
        <v>41.0</v>
      </c>
      <c r="H955" s="11" t="s">
        <v>7870</v>
      </c>
      <c r="I955" s="10">
        <v>167.0</v>
      </c>
      <c r="J955" s="10">
        <v>178.0</v>
      </c>
      <c r="K955" s="11" t="s">
        <v>7871</v>
      </c>
      <c r="L955" s="10">
        <v>14.0</v>
      </c>
      <c r="M955" s="11" t="s">
        <v>7872</v>
      </c>
      <c r="N955" s="11" t="s">
        <v>7873</v>
      </c>
      <c r="O955" s="12" t="s">
        <v>7874</v>
      </c>
      <c r="P955" s="11" t="s">
        <v>7875</v>
      </c>
      <c r="Q955" s="11" t="s">
        <v>89</v>
      </c>
      <c r="R955" s="9"/>
      <c r="S955" s="9"/>
      <c r="T955" s="9"/>
      <c r="U955" s="9"/>
      <c r="V955" s="17" t="s">
        <v>133</v>
      </c>
      <c r="W955" s="11" t="s">
        <v>90</v>
      </c>
      <c r="X955" s="13" t="s">
        <v>91</v>
      </c>
      <c r="Y955" s="14"/>
      <c r="Z955" s="9"/>
      <c r="AA955" s="13" t="s">
        <v>91</v>
      </c>
      <c r="AB955" s="11"/>
      <c r="AC955" s="11"/>
      <c r="AD955" s="11"/>
      <c r="AE955" s="11"/>
      <c r="AF955" s="11"/>
      <c r="AG955" s="16"/>
      <c r="AH955" s="11"/>
      <c r="AI955" s="11"/>
      <c r="AJ955" s="11"/>
      <c r="AK955" s="11"/>
      <c r="AL955" s="11"/>
      <c r="AM955" s="11"/>
      <c r="AN955" s="11"/>
      <c r="AO955" s="16"/>
      <c r="AP955" s="16"/>
      <c r="AQ955" s="11"/>
      <c r="AR955" s="11"/>
      <c r="AS955" s="11"/>
      <c r="AT955" s="11"/>
      <c r="AU955" s="11"/>
      <c r="AV955" s="11"/>
      <c r="AW955" s="11"/>
      <c r="AX955" s="16"/>
      <c r="AY955" s="11"/>
      <c r="AZ955" s="11"/>
      <c r="BA955" s="11"/>
      <c r="BB955" s="11"/>
      <c r="BC955" s="11"/>
      <c r="BD955" s="11"/>
      <c r="BE955" s="11"/>
      <c r="BF955" s="11"/>
      <c r="BG955" s="11"/>
      <c r="BH955" s="11"/>
      <c r="BI955" s="11"/>
      <c r="BJ955" s="11"/>
      <c r="BK955" s="16"/>
      <c r="BL955" s="11"/>
      <c r="BM955" s="11"/>
      <c r="BN955" s="11"/>
      <c r="BO955" s="11"/>
      <c r="BP955" s="11"/>
      <c r="BQ955" s="11"/>
      <c r="BR955" s="11"/>
      <c r="BS955" s="11"/>
      <c r="BT955" s="11"/>
      <c r="BU955" s="11"/>
      <c r="BV955" s="16"/>
      <c r="BW955" s="11"/>
      <c r="BX955" s="11"/>
      <c r="BY955" s="11"/>
      <c r="BZ955" s="11"/>
      <c r="CA955" s="11"/>
      <c r="CB955" s="11"/>
      <c r="CC955" s="9"/>
      <c r="CD955" s="9"/>
    </row>
    <row r="956" hidden="1">
      <c r="A956" s="11" t="s">
        <v>7876</v>
      </c>
      <c r="B956" s="10">
        <v>2021.0</v>
      </c>
      <c r="C956" s="11" t="s">
        <v>7877</v>
      </c>
      <c r="D956" s="11" t="s">
        <v>7878</v>
      </c>
      <c r="E956" s="11"/>
      <c r="F956" s="11" t="s">
        <v>7879</v>
      </c>
      <c r="G956" s="10">
        <v>14.0</v>
      </c>
      <c r="H956" s="10">
        <v>12.0</v>
      </c>
      <c r="I956" s="9"/>
      <c r="J956" s="9"/>
      <c r="K956" s="11" t="s">
        <v>7880</v>
      </c>
      <c r="L956" s="10">
        <v>1.0</v>
      </c>
      <c r="M956" s="11" t="s">
        <v>7881</v>
      </c>
      <c r="N956" s="11" t="s">
        <v>7882</v>
      </c>
      <c r="O956" s="12" t="s">
        <v>7883</v>
      </c>
      <c r="P956" s="11" t="s">
        <v>7884</v>
      </c>
      <c r="Q956" s="11" t="s">
        <v>89</v>
      </c>
      <c r="R956" s="9"/>
      <c r="S956" s="9"/>
      <c r="T956" s="9"/>
      <c r="U956" s="9"/>
      <c r="V956" s="17" t="s">
        <v>133</v>
      </c>
      <c r="W956" s="11" t="s">
        <v>90</v>
      </c>
      <c r="X956" s="13" t="s">
        <v>91</v>
      </c>
      <c r="Y956" s="14"/>
      <c r="Z956" s="9"/>
      <c r="AA956" s="13" t="s">
        <v>91</v>
      </c>
      <c r="AB956" s="11"/>
      <c r="AC956" s="11"/>
      <c r="AD956" s="11"/>
      <c r="AE956" s="11"/>
      <c r="AF956" s="11"/>
      <c r="AG956" s="16"/>
      <c r="AH956" s="11"/>
      <c r="AI956" s="11"/>
      <c r="AJ956" s="11"/>
      <c r="AK956" s="11"/>
      <c r="AL956" s="11"/>
      <c r="AM956" s="11"/>
      <c r="AN956" s="11"/>
      <c r="AO956" s="16"/>
      <c r="AP956" s="16"/>
      <c r="AQ956" s="11"/>
      <c r="AR956" s="11"/>
      <c r="AS956" s="11"/>
      <c r="AT956" s="11"/>
      <c r="AU956" s="11"/>
      <c r="AV956" s="11"/>
      <c r="AW956" s="11"/>
      <c r="AX956" s="16"/>
      <c r="AY956" s="11"/>
      <c r="AZ956" s="11"/>
      <c r="BA956" s="11"/>
      <c r="BB956" s="11"/>
      <c r="BC956" s="11"/>
      <c r="BD956" s="11"/>
      <c r="BE956" s="11"/>
      <c r="BF956" s="11"/>
      <c r="BG956" s="11"/>
      <c r="BH956" s="11"/>
      <c r="BI956" s="11"/>
      <c r="BJ956" s="11"/>
      <c r="BK956" s="16"/>
      <c r="BL956" s="11"/>
      <c r="BM956" s="11"/>
      <c r="BN956" s="11"/>
      <c r="BO956" s="11"/>
      <c r="BP956" s="11"/>
      <c r="BQ956" s="11"/>
      <c r="BR956" s="11"/>
      <c r="BS956" s="11"/>
      <c r="BT956" s="11"/>
      <c r="BU956" s="11"/>
      <c r="BV956" s="16"/>
      <c r="BW956" s="11"/>
      <c r="BX956" s="11"/>
      <c r="BY956" s="11"/>
      <c r="BZ956" s="11"/>
      <c r="CA956" s="11"/>
      <c r="CB956" s="11"/>
      <c r="CC956" s="9"/>
      <c r="CD956" s="9"/>
    </row>
    <row r="957" hidden="1">
      <c r="A957" s="11" t="s">
        <v>7885</v>
      </c>
      <c r="B957" s="10">
        <v>2013.0</v>
      </c>
      <c r="C957" s="11" t="s">
        <v>7886</v>
      </c>
      <c r="D957" s="11" t="s">
        <v>7887</v>
      </c>
      <c r="E957" s="11"/>
      <c r="F957" s="11" t="s">
        <v>7888</v>
      </c>
      <c r="G957" s="10">
        <v>19.0</v>
      </c>
      <c r="H957" s="10" t="s">
        <v>7889</v>
      </c>
      <c r="I957" s="10">
        <v>760.0</v>
      </c>
      <c r="J957" s="10">
        <v>778.0</v>
      </c>
      <c r="K957" s="11" t="s">
        <v>7890</v>
      </c>
      <c r="L957" s="10">
        <v>12.0</v>
      </c>
      <c r="M957" s="11" t="s">
        <v>7891</v>
      </c>
      <c r="N957" s="11" t="s">
        <v>7892</v>
      </c>
      <c r="O957" s="12" t="s">
        <v>7893</v>
      </c>
      <c r="P957" s="11" t="s">
        <v>7894</v>
      </c>
      <c r="Q957" s="11" t="s">
        <v>89</v>
      </c>
      <c r="R957" s="9"/>
      <c r="S957" s="9"/>
      <c r="T957" s="9"/>
      <c r="U957" s="9"/>
      <c r="V957" s="17" t="s">
        <v>133</v>
      </c>
      <c r="W957" s="11" t="s">
        <v>90</v>
      </c>
      <c r="X957" s="13" t="s">
        <v>91</v>
      </c>
      <c r="Y957" s="14"/>
      <c r="Z957" s="9"/>
      <c r="AA957" s="13" t="s">
        <v>91</v>
      </c>
      <c r="AB957" s="11"/>
      <c r="AC957" s="11"/>
      <c r="AD957" s="11"/>
      <c r="AE957" s="11"/>
      <c r="AF957" s="11"/>
      <c r="AG957" s="16"/>
      <c r="AH957" s="11"/>
      <c r="AI957" s="11"/>
      <c r="AJ957" s="11"/>
      <c r="AK957" s="11"/>
      <c r="AL957" s="11"/>
      <c r="AM957" s="11"/>
      <c r="AN957" s="11"/>
      <c r="AO957" s="16"/>
      <c r="AP957" s="16"/>
      <c r="AQ957" s="11"/>
      <c r="AR957" s="11"/>
      <c r="AS957" s="11"/>
      <c r="AT957" s="11"/>
      <c r="AU957" s="11"/>
      <c r="AV957" s="11"/>
      <c r="AW957" s="11"/>
      <c r="AX957" s="16"/>
      <c r="AY957" s="11"/>
      <c r="AZ957" s="11"/>
      <c r="BA957" s="11"/>
      <c r="BB957" s="11"/>
      <c r="BC957" s="11"/>
      <c r="BD957" s="11"/>
      <c r="BE957" s="11"/>
      <c r="BF957" s="11"/>
      <c r="BG957" s="11"/>
      <c r="BH957" s="11"/>
      <c r="BI957" s="11"/>
      <c r="BJ957" s="11"/>
      <c r="BK957" s="16"/>
      <c r="BL957" s="11"/>
      <c r="BM957" s="11"/>
      <c r="BN957" s="11"/>
      <c r="BO957" s="11"/>
      <c r="BP957" s="11"/>
      <c r="BQ957" s="11"/>
      <c r="BR957" s="11"/>
      <c r="BS957" s="11"/>
      <c r="BT957" s="11"/>
      <c r="BU957" s="11"/>
      <c r="BV957" s="16"/>
      <c r="BW957" s="11"/>
      <c r="BX957" s="11"/>
      <c r="BY957" s="11"/>
      <c r="BZ957" s="11"/>
      <c r="CA957" s="11"/>
      <c r="CB957" s="11"/>
      <c r="CC957" s="9"/>
      <c r="CD957" s="9"/>
    </row>
    <row r="958" hidden="1">
      <c r="A958" s="11" t="s">
        <v>7895</v>
      </c>
      <c r="B958" s="10">
        <v>2018.0</v>
      </c>
      <c r="C958" s="11" t="s">
        <v>7896</v>
      </c>
      <c r="D958" s="11" t="s">
        <v>7897</v>
      </c>
      <c r="E958" s="11"/>
      <c r="F958" s="11" t="s">
        <v>7898</v>
      </c>
      <c r="G958" s="10">
        <v>55.0</v>
      </c>
      <c r="H958" s="10">
        <v>4.0</v>
      </c>
      <c r="I958" s="10">
        <v>422.0</v>
      </c>
      <c r="J958" s="10">
        <v>429.0</v>
      </c>
      <c r="K958" s="11" t="s">
        <v>7899</v>
      </c>
      <c r="L958" s="10">
        <v>18.0</v>
      </c>
      <c r="M958" s="11" t="s">
        <v>7900</v>
      </c>
      <c r="N958" s="11" t="s">
        <v>7901</v>
      </c>
      <c r="O958" s="12" t="s">
        <v>7902</v>
      </c>
      <c r="P958" s="11" t="s">
        <v>7903</v>
      </c>
      <c r="Q958" s="11" t="s">
        <v>89</v>
      </c>
      <c r="R958" s="9"/>
      <c r="S958" s="9"/>
      <c r="T958" s="9"/>
      <c r="U958" s="9"/>
      <c r="V958" s="17" t="s">
        <v>133</v>
      </c>
      <c r="W958" s="11" t="s">
        <v>90</v>
      </c>
      <c r="X958" s="13" t="s">
        <v>91</v>
      </c>
      <c r="Y958" s="14"/>
      <c r="Z958" s="9"/>
      <c r="AA958" s="13" t="s">
        <v>91</v>
      </c>
      <c r="AB958" s="11"/>
      <c r="AC958" s="11"/>
      <c r="AD958" s="11"/>
      <c r="AE958" s="11"/>
      <c r="AF958" s="11"/>
      <c r="AG958" s="16"/>
      <c r="AH958" s="11"/>
      <c r="AI958" s="11"/>
      <c r="AJ958" s="11"/>
      <c r="AK958" s="11"/>
      <c r="AL958" s="11"/>
      <c r="AM958" s="11"/>
      <c r="AN958" s="11"/>
      <c r="AO958" s="16"/>
      <c r="AP958" s="16"/>
      <c r="AQ958" s="11"/>
      <c r="AR958" s="11"/>
      <c r="AS958" s="11"/>
      <c r="AT958" s="11"/>
      <c r="AU958" s="11"/>
      <c r="AV958" s="11"/>
      <c r="AW958" s="11"/>
      <c r="AX958" s="16"/>
      <c r="AY958" s="11"/>
      <c r="AZ958" s="11"/>
      <c r="BA958" s="11"/>
      <c r="BB958" s="11"/>
      <c r="BC958" s="11"/>
      <c r="BD958" s="11"/>
      <c r="BE958" s="11"/>
      <c r="BF958" s="11"/>
      <c r="BG958" s="11"/>
      <c r="BH958" s="11"/>
      <c r="BI958" s="11"/>
      <c r="BJ958" s="11"/>
      <c r="BK958" s="16"/>
      <c r="BL958" s="11"/>
      <c r="BM958" s="11"/>
      <c r="BN958" s="11"/>
      <c r="BO958" s="11"/>
      <c r="BP958" s="11"/>
      <c r="BQ958" s="11"/>
      <c r="BR958" s="11"/>
      <c r="BS958" s="11"/>
      <c r="BT958" s="11"/>
      <c r="BU958" s="11"/>
      <c r="BV958" s="16"/>
      <c r="BW958" s="11"/>
      <c r="BX958" s="11"/>
      <c r="BY958" s="11"/>
      <c r="BZ958" s="11"/>
      <c r="CA958" s="11"/>
      <c r="CB958" s="11"/>
      <c r="CC958" s="9"/>
      <c r="CD958" s="9"/>
    </row>
    <row r="959" hidden="1">
      <c r="A959" s="11" t="s">
        <v>7904</v>
      </c>
      <c r="B959" s="10">
        <v>2016.0</v>
      </c>
      <c r="C959" s="11" t="s">
        <v>7905</v>
      </c>
      <c r="D959" s="11" t="s">
        <v>7906</v>
      </c>
      <c r="E959" s="11"/>
      <c r="F959" s="11" t="s">
        <v>7907</v>
      </c>
      <c r="I959" s="10">
        <v>607.0</v>
      </c>
      <c r="J959" s="10">
        <v>612.0</v>
      </c>
      <c r="K959" s="11" t="s">
        <v>7908</v>
      </c>
      <c r="L959" s="10">
        <v>6.0</v>
      </c>
      <c r="M959" s="11" t="s">
        <v>7909</v>
      </c>
      <c r="N959" s="11" t="s">
        <v>7910</v>
      </c>
      <c r="O959" s="12" t="s">
        <v>7911</v>
      </c>
      <c r="P959" s="11" t="s">
        <v>7912</v>
      </c>
      <c r="Q959" s="11" t="s">
        <v>89</v>
      </c>
      <c r="R959" s="9"/>
      <c r="S959" s="9"/>
      <c r="T959" s="9"/>
      <c r="U959" s="9"/>
      <c r="V959" s="17" t="s">
        <v>133</v>
      </c>
      <c r="W959" s="11" t="s">
        <v>90</v>
      </c>
      <c r="X959" s="13" t="s">
        <v>91</v>
      </c>
      <c r="Y959" s="14"/>
      <c r="Z959" s="9"/>
      <c r="AA959" s="13" t="s">
        <v>91</v>
      </c>
      <c r="AB959" s="11"/>
      <c r="AC959" s="11"/>
      <c r="AD959" s="11"/>
      <c r="AE959" s="11"/>
      <c r="AF959" s="11"/>
      <c r="AG959" s="16"/>
      <c r="AH959" s="11"/>
      <c r="AI959" s="11"/>
      <c r="AJ959" s="11"/>
      <c r="AK959" s="11"/>
      <c r="AL959" s="11"/>
      <c r="AM959" s="11"/>
      <c r="AN959" s="11"/>
      <c r="AO959" s="16"/>
      <c r="AP959" s="16"/>
      <c r="AQ959" s="11"/>
      <c r="AR959" s="11"/>
      <c r="AS959" s="11"/>
      <c r="AT959" s="11"/>
      <c r="AU959" s="11"/>
      <c r="AV959" s="11"/>
      <c r="AW959" s="11"/>
      <c r="AX959" s="16"/>
      <c r="AY959" s="11"/>
      <c r="AZ959" s="11"/>
      <c r="BA959" s="11"/>
      <c r="BB959" s="11"/>
      <c r="BC959" s="11"/>
      <c r="BD959" s="11"/>
      <c r="BE959" s="11"/>
      <c r="BF959" s="11"/>
      <c r="BG959" s="11"/>
      <c r="BH959" s="11"/>
      <c r="BI959" s="11"/>
      <c r="BJ959" s="11"/>
      <c r="BK959" s="16"/>
      <c r="BL959" s="11"/>
      <c r="BM959" s="11"/>
      <c r="BN959" s="11"/>
      <c r="BO959" s="11"/>
      <c r="BP959" s="11"/>
      <c r="BQ959" s="11"/>
      <c r="BR959" s="11"/>
      <c r="BS959" s="11"/>
      <c r="BT959" s="11"/>
      <c r="BU959" s="11"/>
      <c r="BV959" s="16"/>
      <c r="BW959" s="11"/>
      <c r="BX959" s="11"/>
      <c r="BY959" s="11"/>
      <c r="BZ959" s="11"/>
      <c r="CA959" s="11"/>
      <c r="CB959" s="11"/>
      <c r="CC959" s="9"/>
      <c r="CD959" s="9"/>
    </row>
    <row r="960" hidden="1">
      <c r="A960" s="11" t="s">
        <v>7913</v>
      </c>
      <c r="B960" s="10">
        <v>2012.0</v>
      </c>
      <c r="C960" s="11" t="s">
        <v>7914</v>
      </c>
      <c r="D960" s="11" t="s">
        <v>7915</v>
      </c>
      <c r="E960" s="9"/>
      <c r="F960" s="11" t="s">
        <v>7916</v>
      </c>
      <c r="G960" s="10">
        <v>7.0</v>
      </c>
      <c r="H960" s="10">
        <v>4.0</v>
      </c>
      <c r="I960" s="10">
        <v>294.0</v>
      </c>
      <c r="J960" s="10">
        <v>312.0</v>
      </c>
      <c r="K960" s="11" t="s">
        <v>7917</v>
      </c>
      <c r="L960" s="10">
        <v>1.0</v>
      </c>
      <c r="M960" s="11" t="s">
        <v>7918</v>
      </c>
      <c r="N960" s="11" t="s">
        <v>7919</v>
      </c>
      <c r="O960" s="12" t="s">
        <v>7920</v>
      </c>
      <c r="P960" s="11" t="s">
        <v>7921</v>
      </c>
      <c r="Q960" s="11" t="s">
        <v>89</v>
      </c>
      <c r="R960" s="9"/>
      <c r="S960" s="9"/>
      <c r="T960" s="9"/>
      <c r="U960" s="9"/>
      <c r="V960" s="17" t="s">
        <v>133</v>
      </c>
      <c r="W960" s="11" t="s">
        <v>90</v>
      </c>
      <c r="X960" s="13" t="s">
        <v>91</v>
      </c>
      <c r="Y960" s="14"/>
      <c r="Z960" s="9"/>
      <c r="AA960" s="13" t="s">
        <v>91</v>
      </c>
      <c r="AB960" s="9"/>
      <c r="AC960" s="9"/>
      <c r="AD960" s="9"/>
      <c r="AE960" s="9"/>
      <c r="AF960" s="9"/>
      <c r="AG960" s="15"/>
      <c r="AH960" s="9"/>
      <c r="AI960" s="9"/>
      <c r="AJ960" s="9"/>
      <c r="AK960" s="9"/>
      <c r="AL960" s="9"/>
      <c r="AM960" s="9"/>
      <c r="AN960" s="9"/>
      <c r="AO960" s="15"/>
      <c r="AP960" s="15"/>
      <c r="AQ960" s="9"/>
      <c r="AR960" s="9"/>
      <c r="AS960" s="9"/>
      <c r="AT960" s="9"/>
      <c r="AU960" s="9"/>
      <c r="AV960" s="9"/>
      <c r="AW960" s="9"/>
      <c r="AX960" s="15"/>
      <c r="AY960" s="9"/>
      <c r="AZ960" s="9"/>
      <c r="BA960" s="9"/>
      <c r="BB960" s="9"/>
      <c r="BC960" s="9"/>
      <c r="BD960" s="9"/>
      <c r="BE960" s="9"/>
      <c r="BF960" s="9"/>
      <c r="BG960" s="9"/>
      <c r="BH960" s="9"/>
      <c r="BI960" s="9"/>
      <c r="BJ960" s="11"/>
      <c r="BK960" s="16"/>
      <c r="BL960" s="11"/>
      <c r="BM960" s="11"/>
      <c r="BN960" s="11"/>
      <c r="BO960" s="11"/>
      <c r="BP960" s="11"/>
      <c r="BQ960" s="11"/>
      <c r="BR960" s="11"/>
      <c r="BS960" s="11"/>
      <c r="BT960" s="11"/>
      <c r="BU960" s="11"/>
      <c r="BV960" s="16"/>
      <c r="BW960" s="11"/>
      <c r="BX960" s="11"/>
      <c r="BY960" s="11"/>
      <c r="BZ960" s="11"/>
      <c r="CA960" s="11"/>
      <c r="CB960" s="11"/>
      <c r="CC960" s="9"/>
      <c r="CD960" s="9"/>
    </row>
    <row r="961" hidden="1">
      <c r="A961" s="11" t="s">
        <v>7922</v>
      </c>
      <c r="B961" s="10">
        <v>2013.0</v>
      </c>
      <c r="C961" s="11" t="s">
        <v>7923</v>
      </c>
      <c r="D961" s="11" t="s">
        <v>7924</v>
      </c>
      <c r="E961" s="9"/>
      <c r="F961" s="11" t="s">
        <v>107</v>
      </c>
      <c r="G961" s="11" t="s">
        <v>7925</v>
      </c>
      <c r="H961" s="11" t="s">
        <v>7926</v>
      </c>
      <c r="I961" s="10">
        <v>465.0</v>
      </c>
      <c r="J961" s="10">
        <v>478.0</v>
      </c>
      <c r="K961" s="11" t="s">
        <v>7927</v>
      </c>
      <c r="L961" s="10">
        <v>9.0</v>
      </c>
      <c r="M961" s="11" t="s">
        <v>7928</v>
      </c>
      <c r="N961" s="11" t="s">
        <v>7929</v>
      </c>
      <c r="O961" s="12" t="s">
        <v>7930</v>
      </c>
      <c r="P961" s="11" t="s">
        <v>7931</v>
      </c>
      <c r="Q961" s="11" t="s">
        <v>89</v>
      </c>
      <c r="R961" s="9"/>
      <c r="S961" s="9"/>
      <c r="T961" s="9"/>
      <c r="U961" s="9"/>
      <c r="V961" s="17" t="s">
        <v>133</v>
      </c>
      <c r="W961" s="11" t="s">
        <v>90</v>
      </c>
      <c r="X961" s="13" t="s">
        <v>91</v>
      </c>
      <c r="Y961" s="14"/>
      <c r="Z961" s="9"/>
      <c r="AA961" s="13" t="s">
        <v>91</v>
      </c>
      <c r="AB961" s="9"/>
      <c r="AC961" s="9"/>
      <c r="AD961" s="9"/>
      <c r="AE961" s="9"/>
      <c r="AF961" s="9"/>
      <c r="AG961" s="15"/>
      <c r="AH961" s="9"/>
      <c r="AI961" s="9"/>
      <c r="AJ961" s="9"/>
      <c r="AK961" s="9"/>
      <c r="AL961" s="9"/>
      <c r="AM961" s="9"/>
      <c r="AN961" s="9"/>
      <c r="AO961" s="15"/>
      <c r="AP961" s="15"/>
      <c r="AQ961" s="9"/>
      <c r="AR961" s="9"/>
      <c r="AS961" s="9"/>
      <c r="AT961" s="9"/>
      <c r="AU961" s="9"/>
      <c r="AV961" s="9"/>
      <c r="AW961" s="9"/>
      <c r="AX961" s="15"/>
      <c r="AY961" s="9"/>
      <c r="AZ961" s="9"/>
      <c r="BA961" s="9"/>
      <c r="BB961" s="9"/>
      <c r="BC961" s="9"/>
      <c r="BD961" s="9"/>
      <c r="BE961" s="9"/>
      <c r="BF961" s="9"/>
      <c r="BG961" s="9"/>
      <c r="BH961" s="9"/>
      <c r="BI961" s="9"/>
      <c r="BJ961" s="11"/>
      <c r="BK961" s="16"/>
      <c r="BL961" s="11"/>
      <c r="BM961" s="11"/>
      <c r="BN961" s="11"/>
      <c r="BO961" s="11"/>
      <c r="BP961" s="11"/>
      <c r="BQ961" s="11"/>
      <c r="BR961" s="11"/>
      <c r="BS961" s="11"/>
      <c r="BT961" s="11"/>
      <c r="BU961" s="11"/>
      <c r="BV961" s="16"/>
      <c r="BW961" s="11"/>
      <c r="BX961" s="11"/>
      <c r="BY961" s="11"/>
      <c r="BZ961" s="11"/>
      <c r="CA961" s="11"/>
      <c r="CB961" s="11"/>
      <c r="CC961" s="9"/>
      <c r="CD961" s="9"/>
    </row>
    <row r="962" hidden="1">
      <c r="A962" s="11" t="s">
        <v>7932</v>
      </c>
      <c r="B962" s="10">
        <v>2017.0</v>
      </c>
      <c r="C962" s="11" t="s">
        <v>7933</v>
      </c>
      <c r="D962" s="11" t="s">
        <v>7934</v>
      </c>
      <c r="E962" s="9"/>
      <c r="F962" s="11" t="s">
        <v>1415</v>
      </c>
      <c r="G962" s="10">
        <v>187.0</v>
      </c>
      <c r="H962" s="9"/>
      <c r="I962" s="10">
        <v>196.0</v>
      </c>
      <c r="J962" s="10">
        <v>215.0</v>
      </c>
      <c r="K962" s="11" t="s">
        <v>7935</v>
      </c>
      <c r="L962" s="10">
        <v>85.0</v>
      </c>
      <c r="M962" s="11" t="s">
        <v>7936</v>
      </c>
      <c r="N962" s="11" t="s">
        <v>7937</v>
      </c>
      <c r="O962" s="12" t="s">
        <v>7938</v>
      </c>
      <c r="P962" s="11" t="s">
        <v>7939</v>
      </c>
      <c r="Q962" s="11" t="s">
        <v>89</v>
      </c>
      <c r="R962" s="9"/>
      <c r="S962" s="9"/>
      <c r="T962" s="9"/>
      <c r="U962" s="9"/>
      <c r="V962" s="17" t="s">
        <v>133</v>
      </c>
      <c r="W962" s="11" t="s">
        <v>90</v>
      </c>
      <c r="X962" s="13" t="s">
        <v>91</v>
      </c>
      <c r="Y962" s="14"/>
      <c r="Z962" s="9"/>
      <c r="AA962" s="13" t="s">
        <v>91</v>
      </c>
      <c r="AB962" s="9"/>
      <c r="AC962" s="9"/>
      <c r="AD962" s="9"/>
      <c r="AE962" s="9"/>
      <c r="AF962" s="9"/>
      <c r="AG962" s="15"/>
      <c r="AH962" s="9"/>
      <c r="AI962" s="9"/>
      <c r="AJ962" s="9"/>
      <c r="AK962" s="9"/>
      <c r="AL962" s="9"/>
      <c r="AM962" s="9"/>
      <c r="AN962" s="9"/>
      <c r="AO962" s="15"/>
      <c r="AP962" s="15"/>
      <c r="AQ962" s="9"/>
      <c r="AR962" s="9"/>
      <c r="AS962" s="9"/>
      <c r="AT962" s="9"/>
      <c r="AU962" s="9"/>
      <c r="AV962" s="9"/>
      <c r="AW962" s="9"/>
      <c r="AX962" s="15"/>
      <c r="AY962" s="9"/>
      <c r="AZ962" s="9"/>
      <c r="BA962" s="9"/>
      <c r="BB962" s="9"/>
      <c r="BC962" s="9"/>
      <c r="BD962" s="9"/>
      <c r="BE962" s="9"/>
      <c r="BF962" s="9"/>
      <c r="BG962" s="9"/>
      <c r="BH962" s="9"/>
      <c r="BI962" s="9"/>
      <c r="BJ962" s="11"/>
      <c r="BK962" s="16"/>
      <c r="BL962" s="11"/>
      <c r="BM962" s="11"/>
      <c r="BN962" s="11"/>
      <c r="BO962" s="11"/>
      <c r="BP962" s="11"/>
      <c r="BQ962" s="11"/>
      <c r="BR962" s="11"/>
      <c r="BS962" s="11"/>
      <c r="BT962" s="11"/>
      <c r="BU962" s="11"/>
      <c r="BV962" s="16"/>
      <c r="BW962" s="11"/>
      <c r="BX962" s="11"/>
      <c r="BY962" s="11"/>
      <c r="BZ962" s="11"/>
      <c r="CA962" s="11"/>
      <c r="CB962" s="11"/>
      <c r="CC962" s="9"/>
      <c r="CD962" s="9"/>
    </row>
    <row r="963" hidden="1">
      <c r="A963" s="11" t="s">
        <v>7940</v>
      </c>
      <c r="B963" s="10">
        <v>2022.0</v>
      </c>
      <c r="C963" s="11" t="s">
        <v>7941</v>
      </c>
      <c r="D963" s="11" t="s">
        <v>7942</v>
      </c>
      <c r="E963" s="9"/>
      <c r="F963" s="11" t="s">
        <v>7943</v>
      </c>
      <c r="H963" s="9"/>
      <c r="I963" s="10">
        <v>419.0</v>
      </c>
      <c r="J963" s="10">
        <v>434.0</v>
      </c>
      <c r="K963" s="11" t="s">
        <v>7944</v>
      </c>
      <c r="M963" s="11" t="s">
        <v>7945</v>
      </c>
      <c r="N963" s="11" t="s">
        <v>7946</v>
      </c>
      <c r="O963" s="12" t="s">
        <v>7947</v>
      </c>
      <c r="P963" s="11" t="s">
        <v>7948</v>
      </c>
      <c r="Q963" s="11" t="s">
        <v>89</v>
      </c>
      <c r="R963" s="9"/>
      <c r="S963" s="9"/>
      <c r="T963" s="9"/>
      <c r="U963" s="9"/>
      <c r="V963" s="17" t="s">
        <v>133</v>
      </c>
      <c r="W963" s="11" t="s">
        <v>90</v>
      </c>
      <c r="X963" s="13" t="s">
        <v>91</v>
      </c>
      <c r="Y963" s="14"/>
      <c r="Z963" s="9"/>
      <c r="AA963" s="13" t="s">
        <v>91</v>
      </c>
      <c r="AB963" s="9"/>
      <c r="AC963" s="9"/>
      <c r="AD963" s="9"/>
      <c r="AE963" s="9"/>
      <c r="AF963" s="9"/>
      <c r="AG963" s="15"/>
      <c r="AH963" s="9"/>
      <c r="AI963" s="9"/>
      <c r="AJ963" s="9"/>
      <c r="AK963" s="9"/>
      <c r="AL963" s="9"/>
      <c r="AM963" s="9"/>
      <c r="AN963" s="9"/>
      <c r="AO963" s="15"/>
      <c r="AP963" s="15"/>
      <c r="AQ963" s="9"/>
      <c r="AR963" s="9"/>
      <c r="AS963" s="9"/>
      <c r="AT963" s="9"/>
      <c r="AU963" s="9"/>
      <c r="AV963" s="9"/>
      <c r="AW963" s="9"/>
      <c r="AX963" s="15"/>
      <c r="AY963" s="9"/>
      <c r="AZ963" s="9"/>
      <c r="BA963" s="9"/>
      <c r="BB963" s="9"/>
      <c r="BC963" s="9"/>
      <c r="BD963" s="9"/>
      <c r="BE963" s="9"/>
      <c r="BF963" s="9"/>
      <c r="BG963" s="9"/>
      <c r="BH963" s="9"/>
      <c r="BI963" s="9"/>
      <c r="BJ963" s="11"/>
      <c r="BK963" s="16"/>
      <c r="BL963" s="11"/>
      <c r="BM963" s="11"/>
      <c r="BN963" s="11"/>
      <c r="BO963" s="11"/>
      <c r="BP963" s="11"/>
      <c r="BQ963" s="11"/>
      <c r="BR963" s="11"/>
      <c r="BS963" s="11"/>
      <c r="BT963" s="11"/>
      <c r="BU963" s="11"/>
      <c r="BV963" s="16"/>
      <c r="BW963" s="11"/>
      <c r="BX963" s="11"/>
      <c r="BY963" s="11"/>
      <c r="BZ963" s="11"/>
      <c r="CA963" s="11"/>
      <c r="CB963" s="11"/>
      <c r="CC963" s="9"/>
      <c r="CD963" s="9"/>
    </row>
    <row r="964" hidden="1">
      <c r="A964" s="11" t="s">
        <v>7949</v>
      </c>
      <c r="B964" s="10">
        <v>2015.0</v>
      </c>
      <c r="C964" s="11" t="s">
        <v>7950</v>
      </c>
      <c r="D964" s="11" t="s">
        <v>7951</v>
      </c>
      <c r="E964" s="9"/>
      <c r="F964" s="11" t="s">
        <v>1415</v>
      </c>
      <c r="G964" s="10">
        <v>167.0</v>
      </c>
      <c r="H964" s="9"/>
      <c r="I964" s="10">
        <v>177.0</v>
      </c>
      <c r="J964" s="10">
        <v>186.0</v>
      </c>
      <c r="K964" s="11" t="s">
        <v>7952</v>
      </c>
      <c r="L964" s="10">
        <v>47.0</v>
      </c>
      <c r="M964" s="11" t="s">
        <v>7953</v>
      </c>
      <c r="N964" s="11" t="s">
        <v>7954</v>
      </c>
      <c r="O964" s="12" t="s">
        <v>7955</v>
      </c>
      <c r="P964" s="11" t="s">
        <v>7956</v>
      </c>
      <c r="Q964" s="11" t="s">
        <v>89</v>
      </c>
      <c r="R964" s="9"/>
      <c r="S964" s="9"/>
      <c r="T964" s="9"/>
      <c r="U964" s="9"/>
      <c r="V964" s="17" t="s">
        <v>133</v>
      </c>
      <c r="W964" s="9"/>
      <c r="X964" s="17" t="s">
        <v>133</v>
      </c>
      <c r="Y964" s="18"/>
      <c r="Z964" s="11" t="s">
        <v>90</v>
      </c>
      <c r="AA964" s="13" t="s">
        <v>91</v>
      </c>
      <c r="AB964" s="9"/>
      <c r="AC964" s="9"/>
      <c r="AD964" s="9"/>
      <c r="AE964" s="9"/>
      <c r="AF964" s="9"/>
      <c r="AG964" s="15"/>
      <c r="AH964" s="9"/>
      <c r="AI964" s="9"/>
      <c r="AJ964" s="9"/>
      <c r="AK964" s="9"/>
      <c r="AL964" s="9"/>
      <c r="AM964" s="9"/>
      <c r="AN964" s="9"/>
      <c r="AO964" s="15"/>
      <c r="AP964" s="15"/>
      <c r="AQ964" s="9"/>
      <c r="AR964" s="9"/>
      <c r="AS964" s="9"/>
      <c r="AT964" s="9"/>
      <c r="AU964" s="9"/>
      <c r="AV964" s="9"/>
      <c r="AW964" s="9"/>
      <c r="AX964" s="15"/>
      <c r="AY964" s="9"/>
      <c r="AZ964" s="9"/>
      <c r="BA964" s="9"/>
      <c r="BB964" s="9"/>
      <c r="BC964" s="9"/>
      <c r="BD964" s="9"/>
      <c r="BE964" s="9"/>
      <c r="BF964" s="9"/>
      <c r="BG964" s="9"/>
      <c r="BH964" s="9"/>
      <c r="BI964" s="9"/>
      <c r="BJ964" s="11"/>
      <c r="BK964" s="16"/>
      <c r="BL964" s="11"/>
      <c r="BM964" s="11"/>
      <c r="BN964" s="11"/>
      <c r="BO964" s="11"/>
      <c r="BP964" s="11"/>
      <c r="BQ964" s="11"/>
      <c r="BR964" s="11"/>
      <c r="BS964" s="11"/>
      <c r="BT964" s="11"/>
      <c r="BU964" s="11"/>
      <c r="BV964" s="16"/>
      <c r="BW964" s="11"/>
      <c r="BX964" s="11"/>
      <c r="BY964" s="11"/>
      <c r="BZ964" s="11"/>
      <c r="CA964" s="11"/>
      <c r="CB964" s="11"/>
      <c r="CC964" s="9"/>
      <c r="CD964" s="9"/>
    </row>
    <row r="965" hidden="1">
      <c r="A965" s="11" t="s">
        <v>216</v>
      </c>
      <c r="B965" s="10">
        <v>2013.0</v>
      </c>
      <c r="C965" s="11" t="s">
        <v>7950</v>
      </c>
      <c r="D965" s="11" t="s">
        <v>7957</v>
      </c>
      <c r="E965" s="9"/>
      <c r="F965" s="11" t="s">
        <v>137</v>
      </c>
      <c r="G965" s="10">
        <v>51.0</v>
      </c>
      <c r="H965" s="10">
        <v>11.0</v>
      </c>
      <c r="I965" s="10">
        <v>3415.0</v>
      </c>
      <c r="J965" s="10">
        <v>3427.0</v>
      </c>
      <c r="K965" s="11" t="s">
        <v>220</v>
      </c>
      <c r="L965" s="10">
        <v>41.0</v>
      </c>
      <c r="M965" s="11" t="s">
        <v>7958</v>
      </c>
      <c r="N965" s="11" t="s">
        <v>7959</v>
      </c>
      <c r="O965" s="12" t="s">
        <v>7960</v>
      </c>
      <c r="P965" s="11" t="s">
        <v>7961</v>
      </c>
      <c r="Q965" s="11" t="s">
        <v>89</v>
      </c>
      <c r="R965" s="9"/>
      <c r="S965" s="9"/>
      <c r="T965" s="9"/>
      <c r="U965" s="9"/>
      <c r="V965" s="17" t="s">
        <v>133</v>
      </c>
      <c r="W965" s="9"/>
      <c r="X965" s="17" t="s">
        <v>133</v>
      </c>
      <c r="Y965" s="18"/>
      <c r="Z965" s="11" t="s">
        <v>90</v>
      </c>
      <c r="AA965" s="13" t="s">
        <v>91</v>
      </c>
      <c r="AB965" s="9"/>
      <c r="AC965" s="9"/>
      <c r="AD965" s="9"/>
      <c r="AE965" s="9"/>
      <c r="AF965" s="9"/>
      <c r="AG965" s="15"/>
      <c r="AH965" s="9"/>
      <c r="AI965" s="9"/>
      <c r="AJ965" s="9"/>
      <c r="AK965" s="9"/>
      <c r="AL965" s="9"/>
      <c r="AM965" s="9"/>
      <c r="AN965" s="9"/>
      <c r="AO965" s="15"/>
      <c r="AP965" s="15"/>
      <c r="AQ965" s="9"/>
      <c r="AR965" s="9"/>
      <c r="AS965" s="9"/>
      <c r="AT965" s="9"/>
      <c r="AU965" s="9"/>
      <c r="AV965" s="9"/>
      <c r="AW965" s="9"/>
      <c r="AX965" s="15"/>
      <c r="AY965" s="9"/>
      <c r="AZ965" s="9"/>
      <c r="BA965" s="9"/>
      <c r="BB965" s="9"/>
      <c r="BC965" s="9"/>
      <c r="BD965" s="9"/>
      <c r="BE965" s="9"/>
      <c r="BF965" s="9"/>
      <c r="BG965" s="9"/>
      <c r="BH965" s="9"/>
      <c r="BI965" s="9"/>
      <c r="BJ965" s="11"/>
      <c r="BK965" s="16"/>
      <c r="BL965" s="11"/>
      <c r="BM965" s="11"/>
      <c r="BN965" s="11"/>
      <c r="BO965" s="11"/>
      <c r="BP965" s="11"/>
      <c r="BQ965" s="11"/>
      <c r="BR965" s="11"/>
      <c r="BS965" s="11"/>
      <c r="BT965" s="11"/>
      <c r="BU965" s="11"/>
      <c r="BV965" s="16"/>
      <c r="BW965" s="11"/>
      <c r="BX965" s="11"/>
      <c r="BY965" s="11"/>
      <c r="BZ965" s="11"/>
      <c r="CA965" s="11"/>
      <c r="CB965" s="11"/>
      <c r="CC965" s="9"/>
      <c r="CD965" s="9"/>
    </row>
    <row r="966" hidden="1">
      <c r="A966" s="11" t="s">
        <v>7962</v>
      </c>
      <c r="B966" s="10">
        <v>2016.0</v>
      </c>
      <c r="C966" s="11" t="s">
        <v>7963</v>
      </c>
      <c r="D966" s="11" t="s">
        <v>7964</v>
      </c>
      <c r="E966" s="9"/>
      <c r="F966" s="11" t="s">
        <v>359</v>
      </c>
      <c r="G966" s="10">
        <v>8.0</v>
      </c>
      <c r="H966" s="10">
        <v>1.0</v>
      </c>
      <c r="I966" s="10">
        <v>27.0</v>
      </c>
      <c r="J966" s="10">
        <v>45.0</v>
      </c>
      <c r="K966" s="11" t="s">
        <v>7965</v>
      </c>
      <c r="L966" s="10">
        <v>11.0</v>
      </c>
      <c r="M966" s="11" t="s">
        <v>7966</v>
      </c>
      <c r="N966" s="11" t="s">
        <v>7967</v>
      </c>
      <c r="O966" s="12" t="s">
        <v>7968</v>
      </c>
      <c r="P966" s="11" t="s">
        <v>7969</v>
      </c>
      <c r="Q966" s="11" t="s">
        <v>89</v>
      </c>
      <c r="R966" s="9"/>
      <c r="S966" s="9"/>
      <c r="T966" s="9"/>
      <c r="U966" s="9"/>
      <c r="V966" s="17" t="s">
        <v>133</v>
      </c>
      <c r="W966" s="9"/>
      <c r="X966" s="17" t="s">
        <v>133</v>
      </c>
      <c r="Y966" s="19" t="s">
        <v>90</v>
      </c>
      <c r="Z966" s="9"/>
      <c r="AA966" s="13" t="s">
        <v>91</v>
      </c>
      <c r="AB966" s="9"/>
      <c r="AC966" s="9"/>
      <c r="AD966" s="9"/>
      <c r="AE966" s="9"/>
      <c r="AF966" s="9"/>
      <c r="AG966" s="15"/>
      <c r="AH966" s="9"/>
      <c r="AI966" s="9"/>
      <c r="AJ966" s="9"/>
      <c r="AK966" s="9"/>
      <c r="AL966" s="9"/>
      <c r="AM966" s="9"/>
      <c r="AN966" s="9"/>
      <c r="AO966" s="15"/>
      <c r="AP966" s="15"/>
      <c r="AQ966" s="9"/>
      <c r="AR966" s="9"/>
      <c r="AS966" s="9"/>
      <c r="AT966" s="9"/>
      <c r="AU966" s="9"/>
      <c r="AV966" s="9"/>
      <c r="AW966" s="9"/>
      <c r="AX966" s="15"/>
      <c r="AY966" s="9"/>
      <c r="AZ966" s="9"/>
      <c r="BA966" s="9"/>
      <c r="BB966" s="9"/>
      <c r="BC966" s="9"/>
      <c r="BD966" s="9"/>
      <c r="BE966" s="9"/>
      <c r="BF966" s="9"/>
      <c r="BG966" s="9"/>
      <c r="BH966" s="9"/>
      <c r="BI966" s="9"/>
      <c r="BJ966" s="11"/>
      <c r="BK966" s="16"/>
      <c r="BL966" s="11"/>
      <c r="BM966" s="11"/>
      <c r="BN966" s="11"/>
      <c r="BO966" s="11"/>
      <c r="BP966" s="11"/>
      <c r="BQ966" s="11"/>
      <c r="BR966" s="11"/>
      <c r="BS966" s="11"/>
      <c r="BT966" s="11"/>
      <c r="BU966" s="11"/>
      <c r="BV966" s="16"/>
      <c r="BW966" s="11"/>
      <c r="BX966" s="11"/>
      <c r="BY966" s="11"/>
      <c r="BZ966" s="11"/>
      <c r="CA966" s="11"/>
      <c r="CB966" s="11"/>
      <c r="CC966" s="9"/>
      <c r="CD966" s="9"/>
    </row>
    <row r="967" hidden="1">
      <c r="A967" s="11" t="s">
        <v>7970</v>
      </c>
      <c r="B967" s="10">
        <v>2016.0</v>
      </c>
      <c r="C967" s="11" t="s">
        <v>7971</v>
      </c>
      <c r="D967" s="11" t="s">
        <v>7972</v>
      </c>
      <c r="E967" s="9"/>
      <c r="F967" s="11" t="s">
        <v>7973</v>
      </c>
      <c r="G967" s="10">
        <v>8.0</v>
      </c>
      <c r="H967" s="10">
        <v>1.0</v>
      </c>
      <c r="I967" s="10">
        <v>64.0</v>
      </c>
      <c r="J967" s="10">
        <v>78.0</v>
      </c>
      <c r="K967" s="11" t="s">
        <v>7974</v>
      </c>
      <c r="L967" s="10">
        <v>6.0</v>
      </c>
      <c r="M967" s="11" t="s">
        <v>7975</v>
      </c>
      <c r="N967" s="11" t="s">
        <v>7976</v>
      </c>
      <c r="O967" s="12" t="s">
        <v>7977</v>
      </c>
      <c r="P967" s="11" t="s">
        <v>7978</v>
      </c>
      <c r="Q967" s="11" t="s">
        <v>89</v>
      </c>
      <c r="R967" s="9"/>
      <c r="S967" s="9"/>
      <c r="T967" s="9"/>
      <c r="U967" s="9"/>
      <c r="V967" s="17" t="s">
        <v>133</v>
      </c>
      <c r="W967" s="9"/>
      <c r="X967" s="17" t="s">
        <v>133</v>
      </c>
      <c r="Y967" s="18"/>
      <c r="Z967" s="11" t="s">
        <v>90</v>
      </c>
      <c r="AA967" s="13" t="s">
        <v>91</v>
      </c>
      <c r="AB967" s="9"/>
      <c r="AC967" s="9"/>
      <c r="AD967" s="9"/>
      <c r="AE967" s="9"/>
      <c r="AF967" s="9"/>
      <c r="AG967" s="15"/>
      <c r="AH967" s="9"/>
      <c r="AI967" s="9"/>
      <c r="AJ967" s="9"/>
      <c r="AK967" s="9"/>
      <c r="AL967" s="9"/>
      <c r="AM967" s="9"/>
      <c r="AN967" s="9"/>
      <c r="AO967" s="15"/>
      <c r="AP967" s="15"/>
      <c r="AQ967" s="9"/>
      <c r="AR967" s="9"/>
      <c r="AS967" s="9"/>
      <c r="AT967" s="9"/>
      <c r="AU967" s="9"/>
      <c r="AV967" s="9"/>
      <c r="AW967" s="9"/>
      <c r="AX967" s="15"/>
      <c r="AY967" s="9"/>
      <c r="AZ967" s="9"/>
      <c r="BA967" s="9"/>
      <c r="BB967" s="9"/>
      <c r="BC967" s="9"/>
      <c r="BD967" s="9"/>
      <c r="BE967" s="9"/>
      <c r="BF967" s="9"/>
      <c r="BG967" s="9"/>
      <c r="BH967" s="9"/>
      <c r="BI967" s="9"/>
      <c r="BJ967" s="11"/>
      <c r="BK967" s="16"/>
      <c r="BL967" s="11"/>
      <c r="BM967" s="11"/>
      <c r="BN967" s="11"/>
      <c r="BO967" s="11"/>
      <c r="BP967" s="11"/>
      <c r="BQ967" s="11"/>
      <c r="BR967" s="11"/>
      <c r="BS967" s="11"/>
      <c r="BT967" s="11"/>
      <c r="BU967" s="11"/>
      <c r="BV967" s="16"/>
      <c r="BW967" s="11"/>
      <c r="BX967" s="11"/>
      <c r="BY967" s="11"/>
      <c r="BZ967" s="11"/>
      <c r="CA967" s="11"/>
      <c r="CB967" s="11"/>
      <c r="CC967" s="9"/>
      <c r="CD967" s="9"/>
    </row>
    <row r="968">
      <c r="A968" s="11" t="s">
        <v>7979</v>
      </c>
      <c r="B968" s="10">
        <v>2013.0</v>
      </c>
      <c r="C968" s="11" t="s">
        <v>7980</v>
      </c>
      <c r="D968" s="11" t="s">
        <v>7981</v>
      </c>
      <c r="E968" s="11" t="s">
        <v>185</v>
      </c>
      <c r="F968" s="11" t="s">
        <v>950</v>
      </c>
      <c r="G968" s="10">
        <v>14.0</v>
      </c>
      <c r="H968" s="10">
        <v>3.0</v>
      </c>
      <c r="I968" s="10">
        <v>157.0</v>
      </c>
      <c r="J968" s="10">
        <v>166.0</v>
      </c>
      <c r="K968" s="11" t="s">
        <v>7982</v>
      </c>
      <c r="L968" s="10">
        <v>42.0</v>
      </c>
      <c r="M968" s="11" t="s">
        <v>7983</v>
      </c>
      <c r="N968" s="11" t="s">
        <v>7984</v>
      </c>
      <c r="O968" s="12" t="s">
        <v>7985</v>
      </c>
      <c r="P968" s="11" t="s">
        <v>7986</v>
      </c>
      <c r="Q968" s="11" t="s">
        <v>89</v>
      </c>
      <c r="R968" s="9"/>
      <c r="S968" s="9"/>
      <c r="T968" s="9"/>
      <c r="U968" s="9"/>
      <c r="V968" s="17" t="s">
        <v>133</v>
      </c>
      <c r="W968" s="9"/>
      <c r="X968" s="17" t="s">
        <v>133</v>
      </c>
      <c r="Y968" s="18"/>
      <c r="Z968" s="9"/>
      <c r="AA968" s="17" t="s">
        <v>133</v>
      </c>
      <c r="AB968" s="11" t="s">
        <v>193</v>
      </c>
      <c r="AC968" s="9"/>
      <c r="AD968" s="9"/>
      <c r="AE968" s="9"/>
      <c r="AF968" s="11" t="s">
        <v>678</v>
      </c>
      <c r="AG968" s="22"/>
      <c r="AH968" s="21"/>
      <c r="AI968" s="23"/>
      <c r="AJ968" s="21"/>
      <c r="AK968" s="23"/>
      <c r="AL968" s="23"/>
      <c r="AM968" s="23"/>
      <c r="AN968" s="23"/>
      <c r="AO968" s="15"/>
      <c r="AP968" s="15"/>
      <c r="AQ968" s="9"/>
      <c r="AR968" s="9"/>
      <c r="AS968" s="9"/>
      <c r="AT968" s="9"/>
      <c r="AU968" s="9"/>
      <c r="AV968" s="9"/>
      <c r="AW968" s="9"/>
      <c r="AX968" s="15"/>
      <c r="AY968" s="9"/>
      <c r="AZ968" s="9"/>
      <c r="BA968" s="11" t="s">
        <v>90</v>
      </c>
      <c r="BB968" s="9"/>
      <c r="BC968" s="9"/>
      <c r="BD968" s="9"/>
      <c r="BE968" s="9"/>
      <c r="BF968" s="9"/>
      <c r="BG968" s="9"/>
      <c r="BH968" s="9"/>
      <c r="BI968" s="9"/>
      <c r="BJ968" s="11" t="s">
        <v>679</v>
      </c>
      <c r="BK968" s="16"/>
      <c r="BL968" s="11"/>
      <c r="BM968" s="11"/>
      <c r="BN968" s="11"/>
      <c r="BO968" s="11"/>
      <c r="BP968" s="11"/>
      <c r="BQ968" s="11"/>
      <c r="BR968" s="11"/>
      <c r="BS968" s="11"/>
      <c r="BT968" s="11"/>
      <c r="BU968" s="11"/>
      <c r="BV968" s="16"/>
      <c r="BW968" s="11"/>
      <c r="BX968" s="11"/>
      <c r="BY968" s="11"/>
      <c r="BZ968" s="11"/>
      <c r="CA968" s="11"/>
      <c r="CB968" s="11"/>
      <c r="CC968" s="11" t="s">
        <v>196</v>
      </c>
      <c r="CD968" s="11" t="s">
        <v>197</v>
      </c>
    </row>
    <row r="969" hidden="1">
      <c r="A969" s="11" t="s">
        <v>7987</v>
      </c>
      <c r="B969" s="10">
        <v>2021.0</v>
      </c>
      <c r="C969" s="11" t="s">
        <v>7988</v>
      </c>
      <c r="D969" s="11" t="s">
        <v>7989</v>
      </c>
      <c r="E969" s="9"/>
      <c r="F969" s="11" t="s">
        <v>754</v>
      </c>
      <c r="I969" s="9"/>
      <c r="J969" s="9"/>
      <c r="K969" s="11" t="s">
        <v>7990</v>
      </c>
      <c r="L969" s="10">
        <v>5.0</v>
      </c>
      <c r="M969" s="11" t="s">
        <v>7991</v>
      </c>
      <c r="N969" s="11" t="s">
        <v>7992</v>
      </c>
      <c r="O969" s="12" t="s">
        <v>7993</v>
      </c>
      <c r="P969" s="11" t="s">
        <v>7994</v>
      </c>
      <c r="Q969" s="11" t="s">
        <v>89</v>
      </c>
      <c r="R969" s="9"/>
      <c r="S969" s="9"/>
      <c r="T969" s="9"/>
      <c r="U969" s="9"/>
      <c r="V969" s="17" t="s">
        <v>133</v>
      </c>
      <c r="W969" s="11" t="s">
        <v>90</v>
      </c>
      <c r="X969" s="13" t="s">
        <v>91</v>
      </c>
      <c r="Y969" s="14"/>
      <c r="Z969" s="9"/>
      <c r="AA969" s="13" t="s">
        <v>91</v>
      </c>
      <c r="AB969" s="9"/>
      <c r="AC969" s="9"/>
      <c r="AD969" s="9"/>
      <c r="AE969" s="9"/>
      <c r="AF969" s="9"/>
      <c r="AG969" s="15"/>
      <c r="AH969" s="9"/>
      <c r="AI969" s="9"/>
      <c r="AJ969" s="9"/>
      <c r="AK969" s="9"/>
      <c r="AL969" s="9"/>
      <c r="AM969" s="9"/>
      <c r="AN969" s="9"/>
      <c r="AO969" s="15"/>
      <c r="AP969" s="15"/>
      <c r="AQ969" s="9"/>
      <c r="AR969" s="9"/>
      <c r="AS969" s="9"/>
      <c r="AT969" s="9"/>
      <c r="AU969" s="9"/>
      <c r="AV969" s="9"/>
      <c r="AW969" s="9"/>
      <c r="AX969" s="15"/>
      <c r="AY969" s="9"/>
      <c r="AZ969" s="9"/>
      <c r="BA969" s="9"/>
      <c r="BB969" s="9"/>
      <c r="BC969" s="9"/>
      <c r="BD969" s="9"/>
      <c r="BE969" s="9"/>
      <c r="BF969" s="9"/>
      <c r="BG969" s="9"/>
      <c r="BH969" s="9"/>
      <c r="BI969" s="9"/>
      <c r="BJ969" s="11"/>
      <c r="BK969" s="16"/>
      <c r="BL969" s="11"/>
      <c r="BM969" s="11"/>
      <c r="BN969" s="11"/>
      <c r="BO969" s="11"/>
      <c r="BP969" s="11"/>
      <c r="BQ969" s="11"/>
      <c r="BR969" s="11"/>
      <c r="BS969" s="11"/>
      <c r="BT969" s="11"/>
      <c r="BU969" s="11"/>
      <c r="BV969" s="16"/>
      <c r="BW969" s="11"/>
      <c r="BX969" s="11"/>
      <c r="BY969" s="11"/>
      <c r="BZ969" s="11"/>
      <c r="CA969" s="11"/>
      <c r="CB969" s="11"/>
      <c r="CC969" s="9"/>
      <c r="CD969" s="9"/>
    </row>
    <row r="970">
      <c r="A970" s="11" t="s">
        <v>7995</v>
      </c>
      <c r="B970" s="10">
        <v>2013.0</v>
      </c>
      <c r="C970" s="11" t="s">
        <v>3131</v>
      </c>
      <c r="D970" s="11" t="s">
        <v>7996</v>
      </c>
      <c r="E970" s="11" t="s">
        <v>185</v>
      </c>
      <c r="F970" s="11" t="s">
        <v>137</v>
      </c>
      <c r="G970" s="10">
        <v>51.0</v>
      </c>
      <c r="H970" s="10">
        <v>7.0</v>
      </c>
      <c r="I970" s="10">
        <v>2160.0</v>
      </c>
      <c r="J970" s="10">
        <v>2175.0</v>
      </c>
      <c r="K970" s="11" t="s">
        <v>7997</v>
      </c>
      <c r="L970" s="10">
        <v>5.0</v>
      </c>
      <c r="M970" s="11" t="s">
        <v>7998</v>
      </c>
      <c r="N970" s="11" t="s">
        <v>7999</v>
      </c>
      <c r="O970" s="12" t="s">
        <v>8000</v>
      </c>
      <c r="P970" s="11" t="s">
        <v>8001</v>
      </c>
      <c r="Q970" s="11" t="s">
        <v>89</v>
      </c>
      <c r="R970" s="9"/>
      <c r="S970" s="9"/>
      <c r="T970" s="9"/>
      <c r="U970" s="9"/>
      <c r="V970" s="17" t="s">
        <v>133</v>
      </c>
      <c r="W970" s="9"/>
      <c r="X970" s="17" t="s">
        <v>133</v>
      </c>
      <c r="Y970" s="18"/>
      <c r="Z970" s="9"/>
      <c r="AA970" s="17" t="s">
        <v>133</v>
      </c>
      <c r="AB970" s="11" t="s">
        <v>1715</v>
      </c>
      <c r="AC970" s="11" t="s">
        <v>8002</v>
      </c>
      <c r="AD970" s="9"/>
      <c r="AE970" s="9"/>
      <c r="AF970" s="11" t="s">
        <v>678</v>
      </c>
      <c r="AG970" s="20"/>
      <c r="AH970" s="21"/>
      <c r="AI970" s="23" t="s">
        <v>90</v>
      </c>
      <c r="AJ970" s="21"/>
      <c r="AK970" s="23" t="s">
        <v>90</v>
      </c>
      <c r="AL970" s="21"/>
      <c r="AM970" s="21"/>
      <c r="AN970" s="21"/>
      <c r="AO970" s="15"/>
      <c r="AP970" s="15"/>
      <c r="AQ970" s="9"/>
      <c r="AR970" s="9"/>
      <c r="AS970" s="9"/>
      <c r="AT970" s="9"/>
      <c r="AU970" s="9"/>
      <c r="AV970" s="9"/>
      <c r="AW970" s="9"/>
      <c r="AX970" s="15"/>
      <c r="AY970" s="9"/>
      <c r="AZ970" s="9"/>
      <c r="BA970" s="9"/>
      <c r="BB970" s="9"/>
      <c r="BC970" s="9"/>
      <c r="BD970" s="9"/>
      <c r="BE970" s="9"/>
      <c r="BF970" s="9"/>
      <c r="BG970" s="11" t="s">
        <v>90</v>
      </c>
      <c r="BH970" s="11" t="s">
        <v>234</v>
      </c>
      <c r="BI970" s="11"/>
      <c r="BJ970" s="11" t="s">
        <v>8003</v>
      </c>
      <c r="BK970" s="16"/>
      <c r="BL970" s="11"/>
      <c r="BM970" s="11"/>
      <c r="BN970" s="11"/>
      <c r="BO970" s="11"/>
      <c r="BP970" s="11"/>
      <c r="BQ970" s="11"/>
      <c r="BR970" s="11"/>
      <c r="BS970" s="11"/>
      <c r="BT970" s="11"/>
      <c r="BU970" s="11"/>
      <c r="BV970" s="16"/>
      <c r="BW970" s="11" t="s">
        <v>90</v>
      </c>
      <c r="BX970" s="11"/>
      <c r="BY970" s="11"/>
      <c r="BZ970" s="11" t="s">
        <v>90</v>
      </c>
      <c r="CA970" s="11"/>
      <c r="CB970" s="11"/>
      <c r="CC970" s="11" t="s">
        <v>680</v>
      </c>
      <c r="CD970" s="11" t="s">
        <v>3915</v>
      </c>
    </row>
    <row r="971" hidden="1">
      <c r="A971" s="11" t="s">
        <v>8004</v>
      </c>
      <c r="B971" s="10">
        <v>2012.0</v>
      </c>
      <c r="C971" s="11" t="s">
        <v>8005</v>
      </c>
      <c r="D971" s="11" t="s">
        <v>8006</v>
      </c>
      <c r="E971" s="9"/>
      <c r="F971" s="11" t="s">
        <v>8007</v>
      </c>
      <c r="I971" s="10">
        <v>187.0</v>
      </c>
      <c r="J971" s="10">
        <v>192.0</v>
      </c>
      <c r="K971" s="9"/>
      <c r="L971" s="10">
        <v>2.0</v>
      </c>
      <c r="M971" s="11" t="s">
        <v>8008</v>
      </c>
      <c r="N971" s="11" t="s">
        <v>8009</v>
      </c>
      <c r="O971" s="12" t="s">
        <v>8010</v>
      </c>
      <c r="P971" s="11" t="s">
        <v>8011</v>
      </c>
      <c r="Q971" s="11" t="s">
        <v>89</v>
      </c>
      <c r="R971" s="9"/>
      <c r="S971" s="9"/>
      <c r="T971" s="9"/>
      <c r="U971" s="9"/>
      <c r="V971" s="17" t="s">
        <v>133</v>
      </c>
      <c r="W971" s="9"/>
      <c r="X971" s="17" t="s">
        <v>133</v>
      </c>
      <c r="Y971" s="18"/>
      <c r="Z971" s="11" t="s">
        <v>90</v>
      </c>
      <c r="AA971" s="13" t="s">
        <v>91</v>
      </c>
      <c r="AB971" s="9"/>
      <c r="AC971" s="9"/>
      <c r="AD971" s="9"/>
      <c r="AE971" s="9"/>
      <c r="AF971" s="9"/>
      <c r="AG971" s="15"/>
      <c r="AH971" s="9"/>
      <c r="AI971" s="9"/>
      <c r="AJ971" s="9"/>
      <c r="AK971" s="9"/>
      <c r="AL971" s="9"/>
      <c r="AM971" s="9"/>
      <c r="AN971" s="9"/>
      <c r="AO971" s="15"/>
      <c r="AP971" s="15"/>
      <c r="AQ971" s="9"/>
      <c r="AR971" s="9"/>
      <c r="AS971" s="9"/>
      <c r="AT971" s="9"/>
      <c r="AU971" s="9"/>
      <c r="AV971" s="9"/>
      <c r="AW971" s="9"/>
      <c r="AX971" s="15"/>
      <c r="AY971" s="9"/>
      <c r="AZ971" s="9"/>
      <c r="BA971" s="9"/>
      <c r="BB971" s="9"/>
      <c r="BC971" s="9"/>
      <c r="BD971" s="9"/>
      <c r="BE971" s="9"/>
      <c r="BF971" s="9"/>
      <c r="BG971" s="9"/>
      <c r="BH971" s="9"/>
      <c r="BI971" s="9"/>
      <c r="BJ971" s="11"/>
      <c r="BK971" s="16"/>
      <c r="BL971" s="11"/>
      <c r="BM971" s="11"/>
      <c r="BN971" s="11"/>
      <c r="BO971" s="11"/>
      <c r="BP971" s="11"/>
      <c r="BQ971" s="11"/>
      <c r="BR971" s="11"/>
      <c r="BS971" s="11"/>
      <c r="BT971" s="11"/>
      <c r="BU971" s="11"/>
      <c r="BV971" s="16"/>
      <c r="BW971" s="11"/>
      <c r="BX971" s="11"/>
      <c r="BY971" s="11"/>
      <c r="BZ971" s="11"/>
      <c r="CA971" s="11"/>
      <c r="CB971" s="11"/>
      <c r="CC971" s="9"/>
      <c r="CD971" s="9"/>
    </row>
    <row r="972" hidden="1">
      <c r="A972" s="11" t="s">
        <v>8012</v>
      </c>
      <c r="B972" s="10">
        <v>2021.0</v>
      </c>
      <c r="C972" s="11" t="s">
        <v>8013</v>
      </c>
      <c r="D972" s="11" t="s">
        <v>8014</v>
      </c>
      <c r="E972" s="9"/>
      <c r="F972" s="11" t="s">
        <v>8015</v>
      </c>
      <c r="G972" s="10">
        <v>23.0</v>
      </c>
      <c r="H972" s="10">
        <v>3.0</v>
      </c>
      <c r="I972" s="10">
        <v>381.0</v>
      </c>
      <c r="J972" s="10">
        <v>400.0</v>
      </c>
      <c r="K972" s="11" t="s">
        <v>8016</v>
      </c>
      <c r="L972" s="10">
        <v>2.0</v>
      </c>
      <c r="M972" s="11" t="s">
        <v>8017</v>
      </c>
      <c r="N972" s="11" t="s">
        <v>8018</v>
      </c>
      <c r="O972" s="12" t="s">
        <v>8019</v>
      </c>
      <c r="P972" s="11" t="s">
        <v>8020</v>
      </c>
      <c r="Q972" s="11" t="s">
        <v>89</v>
      </c>
      <c r="R972" s="9"/>
      <c r="S972" s="9"/>
      <c r="T972" s="9"/>
      <c r="U972" s="9"/>
      <c r="V972" s="17" t="s">
        <v>133</v>
      </c>
      <c r="W972" s="11" t="s">
        <v>90</v>
      </c>
      <c r="X972" s="13" t="s">
        <v>91</v>
      </c>
      <c r="Y972" s="14"/>
      <c r="Z972" s="9"/>
      <c r="AA972" s="13" t="s">
        <v>91</v>
      </c>
      <c r="AB972" s="9"/>
      <c r="AC972" s="9"/>
      <c r="AD972" s="9"/>
      <c r="AE972" s="9"/>
      <c r="AF972" s="9"/>
      <c r="AG972" s="15"/>
      <c r="AH972" s="9"/>
      <c r="AI972" s="9"/>
      <c r="AJ972" s="9"/>
      <c r="AK972" s="9"/>
      <c r="AL972" s="9"/>
      <c r="AM972" s="9"/>
      <c r="AN972" s="9"/>
      <c r="AO972" s="15"/>
      <c r="AP972" s="15"/>
      <c r="AQ972" s="9"/>
      <c r="AR972" s="9"/>
      <c r="AS972" s="9"/>
      <c r="AT972" s="9"/>
      <c r="AU972" s="9"/>
      <c r="AV972" s="9"/>
      <c r="AW972" s="9"/>
      <c r="AX972" s="15"/>
      <c r="AY972" s="9"/>
      <c r="AZ972" s="9"/>
      <c r="BA972" s="9"/>
      <c r="BB972" s="9"/>
      <c r="BC972" s="9"/>
      <c r="BD972" s="9"/>
      <c r="BE972" s="9"/>
      <c r="BF972" s="9"/>
      <c r="BG972" s="9"/>
      <c r="BH972" s="9"/>
      <c r="BI972" s="9"/>
      <c r="BJ972" s="11"/>
      <c r="BK972" s="16"/>
      <c r="BL972" s="11"/>
      <c r="BM972" s="11"/>
      <c r="BN972" s="11"/>
      <c r="BO972" s="11"/>
      <c r="BP972" s="11"/>
      <c r="BQ972" s="11"/>
      <c r="BR972" s="11"/>
      <c r="BS972" s="11"/>
      <c r="BT972" s="11"/>
      <c r="BU972" s="11"/>
      <c r="BV972" s="16"/>
      <c r="BW972" s="11"/>
      <c r="BX972" s="11"/>
      <c r="BY972" s="11"/>
      <c r="BZ972" s="11"/>
      <c r="CA972" s="11"/>
      <c r="CB972" s="11"/>
      <c r="CC972" s="9"/>
      <c r="CD972" s="9"/>
    </row>
    <row r="973" hidden="1">
      <c r="A973" s="11" t="s">
        <v>8021</v>
      </c>
      <c r="B973" s="10">
        <v>2017.0</v>
      </c>
      <c r="C973" s="11" t="s">
        <v>8022</v>
      </c>
      <c r="D973" s="11" t="s">
        <v>8023</v>
      </c>
      <c r="E973" s="9"/>
      <c r="F973" s="11" t="s">
        <v>3866</v>
      </c>
      <c r="G973" s="10">
        <v>31.0</v>
      </c>
      <c r="H973" s="30">
        <v>44564.0</v>
      </c>
      <c r="I973" s="10">
        <v>153.0</v>
      </c>
      <c r="J973" s="10">
        <v>175.0</v>
      </c>
      <c r="K973" s="11" t="s">
        <v>8024</v>
      </c>
      <c r="L973" s="10">
        <v>3.0</v>
      </c>
      <c r="M973" s="11" t="s">
        <v>8025</v>
      </c>
      <c r="N973" s="11" t="s">
        <v>8026</v>
      </c>
      <c r="O973" s="12" t="s">
        <v>8027</v>
      </c>
      <c r="P973" s="11" t="s">
        <v>8028</v>
      </c>
      <c r="Q973" s="11" t="s">
        <v>89</v>
      </c>
      <c r="R973" s="9"/>
      <c r="S973" s="9"/>
      <c r="T973" s="9"/>
      <c r="U973" s="9"/>
      <c r="V973" s="17" t="s">
        <v>133</v>
      </c>
      <c r="W973" s="11" t="s">
        <v>90</v>
      </c>
      <c r="X973" s="13" t="s">
        <v>91</v>
      </c>
      <c r="Y973" s="14"/>
      <c r="Z973" s="9"/>
      <c r="AA973" s="13" t="s">
        <v>91</v>
      </c>
      <c r="AB973" s="9"/>
      <c r="AC973" s="9"/>
      <c r="AD973" s="9"/>
      <c r="AE973" s="9"/>
      <c r="AF973" s="9"/>
      <c r="AG973" s="15"/>
      <c r="AH973" s="9"/>
      <c r="AI973" s="9"/>
      <c r="AJ973" s="9"/>
      <c r="AK973" s="9"/>
      <c r="AL973" s="9"/>
      <c r="AM973" s="9"/>
      <c r="AN973" s="9"/>
      <c r="AO973" s="15"/>
      <c r="AP973" s="15"/>
      <c r="AQ973" s="9"/>
      <c r="AR973" s="9"/>
      <c r="AS973" s="9"/>
      <c r="AT973" s="9"/>
      <c r="AU973" s="9"/>
      <c r="AV973" s="9"/>
      <c r="AW973" s="9"/>
      <c r="AX973" s="15"/>
      <c r="AY973" s="9"/>
      <c r="AZ973" s="9"/>
      <c r="BA973" s="9"/>
      <c r="BB973" s="9"/>
      <c r="BC973" s="9"/>
      <c r="BD973" s="9"/>
      <c r="BE973" s="9"/>
      <c r="BF973" s="9"/>
      <c r="BG973" s="9"/>
      <c r="BH973" s="9"/>
      <c r="BI973" s="9"/>
      <c r="BJ973" s="11"/>
      <c r="BK973" s="16"/>
      <c r="BL973" s="11"/>
      <c r="BM973" s="11"/>
      <c r="BN973" s="11"/>
      <c r="BO973" s="11"/>
      <c r="BP973" s="11"/>
      <c r="BQ973" s="11"/>
      <c r="BR973" s="11"/>
      <c r="BS973" s="11"/>
      <c r="BT973" s="11"/>
      <c r="BU973" s="11"/>
      <c r="BV973" s="16"/>
      <c r="BW973" s="11"/>
      <c r="BX973" s="11"/>
      <c r="BY973" s="11"/>
      <c r="BZ973" s="11"/>
      <c r="CA973" s="11"/>
      <c r="CB973" s="11"/>
      <c r="CC973" s="9"/>
      <c r="CD973" s="9"/>
    </row>
    <row r="974" hidden="1">
      <c r="A974" s="11" t="s">
        <v>8029</v>
      </c>
      <c r="B974" s="10">
        <v>2022.0</v>
      </c>
      <c r="C974" s="11" t="s">
        <v>8030</v>
      </c>
      <c r="D974" s="11" t="s">
        <v>8031</v>
      </c>
      <c r="E974" s="9"/>
      <c r="F974" s="11" t="s">
        <v>137</v>
      </c>
      <c r="J974" s="9"/>
      <c r="K974" s="11" t="s">
        <v>8032</v>
      </c>
      <c r="M974" s="11" t="s">
        <v>8033</v>
      </c>
      <c r="N974" s="11" t="s">
        <v>8034</v>
      </c>
      <c r="O974" s="12" t="s">
        <v>8035</v>
      </c>
      <c r="Q974" s="11" t="s">
        <v>89</v>
      </c>
      <c r="R974" s="9"/>
      <c r="S974" s="9"/>
      <c r="T974" s="9"/>
      <c r="U974" s="9"/>
      <c r="V974" s="17" t="s">
        <v>133</v>
      </c>
      <c r="W974" s="11" t="s">
        <v>90</v>
      </c>
      <c r="X974" s="13" t="s">
        <v>91</v>
      </c>
      <c r="Y974" s="14"/>
      <c r="Z974" s="9"/>
      <c r="AA974" s="13" t="s">
        <v>91</v>
      </c>
      <c r="AB974" s="9"/>
      <c r="AC974" s="9"/>
      <c r="AD974" s="9"/>
      <c r="AE974" s="9"/>
      <c r="AF974" s="9"/>
      <c r="AG974" s="15"/>
      <c r="AH974" s="9"/>
      <c r="AI974" s="9"/>
      <c r="AJ974" s="9"/>
      <c r="AK974" s="9"/>
      <c r="AL974" s="9"/>
      <c r="AM974" s="9"/>
      <c r="AN974" s="9"/>
      <c r="AO974" s="15"/>
      <c r="AP974" s="15"/>
      <c r="AQ974" s="9"/>
      <c r="AR974" s="9"/>
      <c r="AS974" s="9"/>
      <c r="AT974" s="9"/>
      <c r="AU974" s="9"/>
      <c r="AV974" s="9"/>
      <c r="AW974" s="9"/>
      <c r="AX974" s="15"/>
      <c r="AY974" s="9"/>
      <c r="AZ974" s="9"/>
      <c r="BA974" s="9"/>
      <c r="BB974" s="9"/>
      <c r="BC974" s="9"/>
      <c r="BD974" s="9"/>
      <c r="BE974" s="9"/>
      <c r="BF974" s="9"/>
      <c r="BG974" s="9"/>
      <c r="BH974" s="9"/>
      <c r="BI974" s="9"/>
      <c r="BJ974" s="11"/>
      <c r="BK974" s="16"/>
      <c r="BL974" s="11"/>
      <c r="BM974" s="11"/>
      <c r="BN974" s="11"/>
      <c r="BO974" s="11"/>
      <c r="BP974" s="11"/>
      <c r="BQ974" s="11"/>
      <c r="BR974" s="11"/>
      <c r="BS974" s="11"/>
      <c r="BT974" s="11"/>
      <c r="BU974" s="11"/>
      <c r="BV974" s="16"/>
      <c r="BW974" s="11"/>
      <c r="BX974" s="11"/>
      <c r="BY974" s="11"/>
      <c r="BZ974" s="11"/>
      <c r="CA974" s="11"/>
      <c r="CB974" s="11"/>
      <c r="CC974" s="9"/>
      <c r="CD974" s="9"/>
    </row>
    <row r="975" hidden="1">
      <c r="A975" s="11" t="s">
        <v>8036</v>
      </c>
      <c r="B975" s="10">
        <v>2021.0</v>
      </c>
      <c r="C975" s="11" t="s">
        <v>8037</v>
      </c>
      <c r="D975" s="11" t="s">
        <v>8038</v>
      </c>
      <c r="E975" s="9"/>
      <c r="F975" s="11" t="s">
        <v>8039</v>
      </c>
      <c r="G975" s="10">
        <v>10.0</v>
      </c>
      <c r="H975" s="10">
        <v>4.0</v>
      </c>
      <c r="I975" s="10">
        <v>327.0</v>
      </c>
      <c r="J975" s="10">
        <v>338.0</v>
      </c>
      <c r="K975" s="11" t="s">
        <v>8040</v>
      </c>
      <c r="L975" s="10">
        <v>2.0</v>
      </c>
      <c r="M975" s="11" t="s">
        <v>8041</v>
      </c>
      <c r="N975" s="11" t="s">
        <v>8042</v>
      </c>
      <c r="O975" s="12" t="s">
        <v>8043</v>
      </c>
      <c r="P975" s="11" t="s">
        <v>8044</v>
      </c>
      <c r="Q975" s="11" t="s">
        <v>89</v>
      </c>
      <c r="R975" s="9"/>
      <c r="S975" s="9"/>
      <c r="T975" s="9"/>
      <c r="U975" s="9"/>
      <c r="V975" s="17" t="s">
        <v>133</v>
      </c>
      <c r="W975" s="11" t="s">
        <v>90</v>
      </c>
      <c r="X975" s="13" t="s">
        <v>91</v>
      </c>
      <c r="Y975" s="14"/>
      <c r="Z975" s="9"/>
      <c r="AA975" s="13" t="s">
        <v>91</v>
      </c>
      <c r="AB975" s="9"/>
      <c r="AC975" s="9"/>
      <c r="AD975" s="9"/>
      <c r="AE975" s="9"/>
      <c r="AF975" s="9"/>
      <c r="AG975" s="15"/>
      <c r="AH975" s="9"/>
      <c r="AI975" s="9"/>
      <c r="AJ975" s="9"/>
      <c r="AK975" s="9"/>
      <c r="AL975" s="9"/>
      <c r="AM975" s="9"/>
      <c r="AN975" s="9"/>
      <c r="AO975" s="15"/>
      <c r="AP975" s="15"/>
      <c r="AQ975" s="9"/>
      <c r="AR975" s="9"/>
      <c r="AS975" s="9"/>
      <c r="AT975" s="9"/>
      <c r="AU975" s="9"/>
      <c r="AV975" s="9"/>
      <c r="AW975" s="9"/>
      <c r="AX975" s="15"/>
      <c r="AY975" s="9"/>
      <c r="AZ975" s="9"/>
      <c r="BA975" s="9"/>
      <c r="BB975" s="9"/>
      <c r="BC975" s="9"/>
      <c r="BD975" s="9"/>
      <c r="BE975" s="9"/>
      <c r="BF975" s="9"/>
      <c r="BG975" s="9"/>
      <c r="BH975" s="9"/>
      <c r="BI975" s="9"/>
      <c r="BJ975" s="11"/>
      <c r="BK975" s="16"/>
      <c r="BL975" s="11"/>
      <c r="BM975" s="11"/>
      <c r="BN975" s="11"/>
      <c r="BO975" s="11"/>
      <c r="BP975" s="11"/>
      <c r="BQ975" s="11"/>
      <c r="BR975" s="11"/>
      <c r="BS975" s="11"/>
      <c r="BT975" s="11"/>
      <c r="BU975" s="11"/>
      <c r="BV975" s="16"/>
      <c r="BW975" s="11"/>
      <c r="BX975" s="11"/>
      <c r="BY975" s="11"/>
      <c r="BZ975" s="11"/>
      <c r="CA975" s="11"/>
      <c r="CB975" s="11"/>
      <c r="CC975" s="9"/>
      <c r="CD975" s="9"/>
    </row>
    <row r="976" hidden="1">
      <c r="A976" s="11" t="s">
        <v>8045</v>
      </c>
      <c r="B976" s="10">
        <v>2017.0</v>
      </c>
      <c r="C976" s="11" t="s">
        <v>8046</v>
      </c>
      <c r="D976" s="11" t="s">
        <v>8047</v>
      </c>
      <c r="E976" s="9"/>
      <c r="F976" s="11" t="s">
        <v>1415</v>
      </c>
      <c r="G976" s="10">
        <v>194.0</v>
      </c>
      <c r="H976" s="9"/>
      <c r="I976" s="10">
        <v>13.0</v>
      </c>
      <c r="J976" s="10">
        <v>24.0</v>
      </c>
      <c r="K976" s="11" t="s">
        <v>8048</v>
      </c>
      <c r="L976" s="10">
        <v>8.0</v>
      </c>
      <c r="M976" s="11" t="s">
        <v>8049</v>
      </c>
      <c r="N976" s="11" t="s">
        <v>8050</v>
      </c>
      <c r="O976" s="12" t="s">
        <v>8051</v>
      </c>
      <c r="P976" s="11" t="s">
        <v>8052</v>
      </c>
      <c r="Q976" s="11" t="s">
        <v>89</v>
      </c>
      <c r="R976" s="9"/>
      <c r="S976" s="9"/>
      <c r="T976" s="9"/>
      <c r="U976" s="9"/>
      <c r="V976" s="17" t="s">
        <v>133</v>
      </c>
      <c r="W976" s="11" t="s">
        <v>90</v>
      </c>
      <c r="X976" s="13" t="s">
        <v>91</v>
      </c>
      <c r="Y976" s="14"/>
      <c r="Z976" s="9"/>
      <c r="AA976" s="13" t="s">
        <v>91</v>
      </c>
      <c r="AB976" s="9"/>
      <c r="AC976" s="9"/>
      <c r="AD976" s="9"/>
      <c r="AE976" s="9"/>
      <c r="AF976" s="9"/>
      <c r="AG976" s="15"/>
      <c r="AH976" s="9"/>
      <c r="AI976" s="9"/>
      <c r="AJ976" s="9"/>
      <c r="AK976" s="9"/>
      <c r="AL976" s="9"/>
      <c r="AM976" s="9"/>
      <c r="AN976" s="9"/>
      <c r="AO976" s="15"/>
      <c r="AP976" s="15"/>
      <c r="AQ976" s="9"/>
      <c r="AR976" s="9"/>
      <c r="AS976" s="9"/>
      <c r="AT976" s="9"/>
      <c r="AU976" s="9"/>
      <c r="AV976" s="9"/>
      <c r="AW976" s="9"/>
      <c r="AX976" s="15"/>
      <c r="AY976" s="9"/>
      <c r="AZ976" s="9"/>
      <c r="BA976" s="9"/>
      <c r="BB976" s="9"/>
      <c r="BC976" s="9"/>
      <c r="BD976" s="9"/>
      <c r="BE976" s="9"/>
      <c r="BF976" s="9"/>
      <c r="BG976" s="9"/>
      <c r="BH976" s="9"/>
      <c r="BI976" s="9"/>
      <c r="BJ976" s="11"/>
      <c r="BK976" s="16"/>
      <c r="BL976" s="11"/>
      <c r="BM976" s="11"/>
      <c r="BN976" s="11"/>
      <c r="BO976" s="11"/>
      <c r="BP976" s="11"/>
      <c r="BQ976" s="11"/>
      <c r="BR976" s="11"/>
      <c r="BS976" s="11"/>
      <c r="BT976" s="11"/>
      <c r="BU976" s="11"/>
      <c r="BV976" s="16"/>
      <c r="BW976" s="11"/>
      <c r="BX976" s="11"/>
      <c r="BY976" s="11"/>
      <c r="BZ976" s="11"/>
      <c r="CA976" s="11"/>
      <c r="CB976" s="11"/>
      <c r="CC976" s="9"/>
      <c r="CD976" s="9"/>
    </row>
    <row r="977" hidden="1">
      <c r="A977" s="9"/>
      <c r="B977" s="10">
        <v>2014.0</v>
      </c>
      <c r="C977" s="11" t="s">
        <v>8053</v>
      </c>
      <c r="D977" s="11" t="s">
        <v>8054</v>
      </c>
      <c r="E977" s="9"/>
      <c r="F977" s="11" t="s">
        <v>8055</v>
      </c>
      <c r="I977" s="10">
        <v>1118.0</v>
      </c>
      <c r="J977" s="10">
        <v>1128.0</v>
      </c>
      <c r="K977" s="9"/>
      <c r="L977" s="10">
        <v>3.0</v>
      </c>
      <c r="M977" s="11" t="s">
        <v>8056</v>
      </c>
      <c r="N977" s="11" t="s">
        <v>8057</v>
      </c>
      <c r="O977" s="12" t="s">
        <v>8058</v>
      </c>
      <c r="P977" s="11" t="s">
        <v>8059</v>
      </c>
      <c r="Q977" s="11" t="s">
        <v>89</v>
      </c>
      <c r="R977" s="9"/>
      <c r="S977" s="9"/>
      <c r="T977" s="9"/>
      <c r="U977" s="9"/>
      <c r="V977" s="17" t="s">
        <v>133</v>
      </c>
      <c r="W977" s="11" t="s">
        <v>90</v>
      </c>
      <c r="X977" s="13" t="s">
        <v>91</v>
      </c>
      <c r="Y977" s="14"/>
      <c r="Z977" s="9"/>
      <c r="AA977" s="13" t="s">
        <v>91</v>
      </c>
      <c r="AB977" s="9"/>
      <c r="AC977" s="9"/>
      <c r="AD977" s="9"/>
      <c r="AE977" s="9"/>
      <c r="AF977" s="9"/>
      <c r="AG977" s="15"/>
      <c r="AH977" s="9"/>
      <c r="AI977" s="9"/>
      <c r="AJ977" s="9"/>
      <c r="AK977" s="9"/>
      <c r="AL977" s="9"/>
      <c r="AM977" s="9"/>
      <c r="AN977" s="9"/>
      <c r="AO977" s="15"/>
      <c r="AP977" s="15"/>
      <c r="AQ977" s="9"/>
      <c r="AR977" s="9"/>
      <c r="AS977" s="9"/>
      <c r="AT977" s="9"/>
      <c r="AU977" s="9"/>
      <c r="AV977" s="9"/>
      <c r="AW977" s="9"/>
      <c r="AX977" s="15"/>
      <c r="AY977" s="9"/>
      <c r="AZ977" s="9"/>
      <c r="BA977" s="9"/>
      <c r="BB977" s="9"/>
      <c r="BC977" s="9"/>
      <c r="BD977" s="9"/>
      <c r="BE977" s="9"/>
      <c r="BF977" s="9"/>
      <c r="BG977" s="9"/>
      <c r="BH977" s="9"/>
      <c r="BI977" s="9"/>
      <c r="BJ977" s="11"/>
      <c r="BK977" s="16"/>
      <c r="BL977" s="11"/>
      <c r="BM977" s="11"/>
      <c r="BN977" s="11"/>
      <c r="BO977" s="11"/>
      <c r="BP977" s="11"/>
      <c r="BQ977" s="11"/>
      <c r="BR977" s="11"/>
      <c r="BS977" s="11"/>
      <c r="BT977" s="11"/>
      <c r="BU977" s="11"/>
      <c r="BV977" s="16"/>
      <c r="BW977" s="11"/>
      <c r="BX977" s="11"/>
      <c r="BY977" s="11"/>
      <c r="BZ977" s="11"/>
      <c r="CA977" s="11"/>
      <c r="CB977" s="11"/>
      <c r="CC977" s="9"/>
      <c r="CD977" s="9"/>
    </row>
    <row r="978" hidden="1">
      <c r="A978" s="11" t="s">
        <v>8060</v>
      </c>
      <c r="B978" s="10">
        <v>2018.0</v>
      </c>
      <c r="C978" s="11" t="s">
        <v>8061</v>
      </c>
      <c r="D978" s="11" t="s">
        <v>8062</v>
      </c>
      <c r="E978" s="9"/>
      <c r="F978" s="11" t="s">
        <v>8063</v>
      </c>
      <c r="G978" s="10">
        <v>13.0</v>
      </c>
      <c r="H978" s="10">
        <v>2.0</v>
      </c>
      <c r="I978" s="10">
        <v>381.0</v>
      </c>
      <c r="J978" s="10">
        <v>393.0</v>
      </c>
      <c r="K978" s="11" t="s">
        <v>8064</v>
      </c>
      <c r="L978" s="10">
        <v>4.0</v>
      </c>
      <c r="M978" s="11" t="s">
        <v>8065</v>
      </c>
      <c r="N978" s="11" t="s">
        <v>8066</v>
      </c>
      <c r="O978" s="12" t="s">
        <v>8067</v>
      </c>
      <c r="P978" s="11" t="s">
        <v>8068</v>
      </c>
      <c r="Q978" s="11" t="s">
        <v>89</v>
      </c>
      <c r="R978" s="9"/>
      <c r="S978" s="9"/>
      <c r="T978" s="9"/>
      <c r="U978" s="9"/>
      <c r="V978" s="17" t="s">
        <v>133</v>
      </c>
      <c r="W978" s="11" t="s">
        <v>90</v>
      </c>
      <c r="X978" s="13" t="s">
        <v>91</v>
      </c>
      <c r="Y978" s="14"/>
      <c r="Z978" s="9"/>
      <c r="AA978" s="13" t="s">
        <v>91</v>
      </c>
      <c r="AB978" s="9"/>
      <c r="AC978" s="9"/>
      <c r="AD978" s="9"/>
      <c r="AE978" s="9"/>
      <c r="AF978" s="9"/>
      <c r="AG978" s="15"/>
      <c r="AH978" s="9"/>
      <c r="AI978" s="9"/>
      <c r="AJ978" s="9"/>
      <c r="AK978" s="9"/>
      <c r="AL978" s="9"/>
      <c r="AM978" s="9"/>
      <c r="AN978" s="9"/>
      <c r="AO978" s="15"/>
      <c r="AP978" s="15"/>
      <c r="AQ978" s="9"/>
      <c r="AR978" s="9"/>
      <c r="AS978" s="9"/>
      <c r="AT978" s="9"/>
      <c r="AU978" s="9"/>
      <c r="AV978" s="9"/>
      <c r="AW978" s="9"/>
      <c r="AX978" s="15"/>
      <c r="AY978" s="9"/>
      <c r="AZ978" s="9"/>
      <c r="BA978" s="9"/>
      <c r="BB978" s="9"/>
      <c r="BC978" s="9"/>
      <c r="BD978" s="9"/>
      <c r="BE978" s="9"/>
      <c r="BF978" s="9"/>
      <c r="BG978" s="9"/>
      <c r="BH978" s="9"/>
      <c r="BI978" s="9"/>
      <c r="BJ978" s="11"/>
      <c r="BK978" s="16"/>
      <c r="BL978" s="11"/>
      <c r="BM978" s="11"/>
      <c r="BN978" s="11"/>
      <c r="BO978" s="11"/>
      <c r="BP978" s="11"/>
      <c r="BQ978" s="11"/>
      <c r="BR978" s="11"/>
      <c r="BS978" s="11"/>
      <c r="BT978" s="11"/>
      <c r="BU978" s="11"/>
      <c r="BV978" s="16"/>
      <c r="BW978" s="11"/>
      <c r="BX978" s="11"/>
      <c r="BY978" s="11"/>
      <c r="BZ978" s="11"/>
      <c r="CA978" s="11"/>
      <c r="CB978" s="11"/>
      <c r="CC978" s="9"/>
      <c r="CD978" s="9"/>
    </row>
    <row r="979" hidden="1">
      <c r="A979" s="11" t="s">
        <v>8060</v>
      </c>
      <c r="B979" s="10">
        <v>2018.0</v>
      </c>
      <c r="C979" s="11" t="s">
        <v>8069</v>
      </c>
      <c r="D979" s="11" t="s">
        <v>8070</v>
      </c>
      <c r="E979" s="9"/>
      <c r="F979" s="11" t="s">
        <v>8071</v>
      </c>
      <c r="G979" s="10">
        <v>13.0</v>
      </c>
      <c r="H979" s="10">
        <v>2.0</v>
      </c>
      <c r="I979" s="10">
        <v>381.0</v>
      </c>
      <c r="J979" s="10">
        <v>393.0</v>
      </c>
      <c r="K979" s="11" t="s">
        <v>8072</v>
      </c>
      <c r="L979" s="10">
        <v>3.0</v>
      </c>
      <c r="M979" s="11" t="s">
        <v>8073</v>
      </c>
      <c r="N979" s="11" t="s">
        <v>8074</v>
      </c>
      <c r="O979" s="12" t="s">
        <v>8075</v>
      </c>
      <c r="P979" s="11" t="s">
        <v>8076</v>
      </c>
      <c r="Q979" s="11" t="s">
        <v>125</v>
      </c>
      <c r="S979" s="9"/>
      <c r="T979" s="9"/>
      <c r="U979" s="11" t="s">
        <v>90</v>
      </c>
      <c r="V979" s="13" t="s">
        <v>91</v>
      </c>
      <c r="W979" s="9"/>
      <c r="X979" s="13" t="s">
        <v>91</v>
      </c>
      <c r="Y979" s="14"/>
      <c r="Z979" s="9"/>
      <c r="AA979" s="13" t="s">
        <v>91</v>
      </c>
      <c r="AB979" s="9"/>
      <c r="AC979" s="9"/>
      <c r="AD979" s="9"/>
      <c r="AE979" s="9"/>
      <c r="AF979" s="9"/>
      <c r="AG979" s="15"/>
      <c r="AH979" s="9"/>
      <c r="AI979" s="9"/>
      <c r="AJ979" s="9"/>
      <c r="AK979" s="9"/>
      <c r="AL979" s="9"/>
      <c r="AM979" s="9"/>
      <c r="AN979" s="9"/>
      <c r="AO979" s="15"/>
      <c r="AP979" s="15"/>
      <c r="AQ979" s="9"/>
      <c r="AR979" s="9"/>
      <c r="AS979" s="9"/>
      <c r="AT979" s="9"/>
      <c r="AU979" s="9"/>
      <c r="AV979" s="9"/>
      <c r="AW979" s="9"/>
      <c r="AX979" s="15"/>
      <c r="AY979" s="9"/>
      <c r="AZ979" s="9"/>
      <c r="BA979" s="9"/>
      <c r="BB979" s="9"/>
      <c r="BC979" s="9"/>
      <c r="BD979" s="9"/>
      <c r="BE979" s="9"/>
      <c r="BF979" s="9"/>
      <c r="BG979" s="9"/>
      <c r="BH979" s="9"/>
      <c r="BI979" s="9"/>
      <c r="BJ979" s="11"/>
      <c r="BK979" s="16"/>
      <c r="BL979" s="11"/>
      <c r="BM979" s="11"/>
      <c r="BN979" s="11"/>
      <c r="BO979" s="11"/>
      <c r="BP979" s="11"/>
      <c r="BQ979" s="11"/>
      <c r="BR979" s="11"/>
      <c r="BS979" s="11"/>
      <c r="BT979" s="11"/>
      <c r="BU979" s="11"/>
      <c r="BV979" s="16"/>
      <c r="BW979" s="11"/>
      <c r="BX979" s="11"/>
      <c r="BY979" s="11"/>
      <c r="BZ979" s="11"/>
      <c r="CA979" s="11"/>
      <c r="CB979" s="11"/>
      <c r="CC979" s="9"/>
      <c r="CD979" s="9"/>
    </row>
    <row r="980" hidden="1">
      <c r="A980" s="11" t="s">
        <v>8077</v>
      </c>
      <c r="B980" s="10">
        <v>2012.0</v>
      </c>
      <c r="C980" s="11" t="s">
        <v>8078</v>
      </c>
      <c r="D980" s="11" t="s">
        <v>8079</v>
      </c>
      <c r="E980" s="9"/>
      <c r="F980" s="11" t="s">
        <v>738</v>
      </c>
      <c r="G980" s="10">
        <v>12.0</v>
      </c>
      <c r="H980" s="10">
        <v>4.0</v>
      </c>
      <c r="I980" s="10">
        <v>433.0</v>
      </c>
      <c r="J980" s="10">
        <v>459.0</v>
      </c>
      <c r="K980" s="11" t="s">
        <v>8080</v>
      </c>
      <c r="L980" s="10">
        <v>11.0</v>
      </c>
      <c r="M980" s="11" t="s">
        <v>8081</v>
      </c>
      <c r="N980" s="11" t="s">
        <v>8082</v>
      </c>
      <c r="O980" s="12" t="s">
        <v>8083</v>
      </c>
      <c r="P980" s="11" t="s">
        <v>8084</v>
      </c>
      <c r="Q980" s="11" t="s">
        <v>89</v>
      </c>
      <c r="R980" s="9"/>
      <c r="S980" s="9"/>
      <c r="T980" s="9"/>
      <c r="U980" s="9"/>
      <c r="V980" s="17" t="s">
        <v>133</v>
      </c>
      <c r="W980" s="11" t="s">
        <v>90</v>
      </c>
      <c r="X980" s="13" t="s">
        <v>91</v>
      </c>
      <c r="Y980" s="14"/>
      <c r="Z980" s="9"/>
      <c r="AA980" s="13" t="s">
        <v>91</v>
      </c>
      <c r="AB980" s="9"/>
      <c r="AC980" s="9"/>
      <c r="AD980" s="9"/>
      <c r="AE980" s="9"/>
      <c r="AF980" s="9"/>
      <c r="AG980" s="15"/>
      <c r="AH980" s="9"/>
      <c r="AI980" s="9"/>
      <c r="AJ980" s="9"/>
      <c r="AK980" s="9"/>
      <c r="AL980" s="9"/>
      <c r="AM980" s="9"/>
      <c r="AN980" s="9"/>
      <c r="AO980" s="15"/>
      <c r="AP980" s="15"/>
      <c r="AQ980" s="9"/>
      <c r="AR980" s="9"/>
      <c r="AS980" s="9"/>
      <c r="AT980" s="9"/>
      <c r="AU980" s="9"/>
      <c r="AV980" s="9"/>
      <c r="AW980" s="9"/>
      <c r="AX980" s="15"/>
      <c r="AY980" s="9"/>
      <c r="AZ980" s="9"/>
      <c r="BA980" s="9"/>
      <c r="BB980" s="9"/>
      <c r="BC980" s="9"/>
      <c r="BD980" s="9"/>
      <c r="BE980" s="9"/>
      <c r="BF980" s="9"/>
      <c r="BG980" s="9"/>
      <c r="BH980" s="9"/>
      <c r="BI980" s="9"/>
      <c r="BJ980" s="11"/>
      <c r="BK980" s="16"/>
      <c r="BL980" s="11"/>
      <c r="BM980" s="11"/>
      <c r="BN980" s="11"/>
      <c r="BO980" s="11"/>
      <c r="BP980" s="11"/>
      <c r="BQ980" s="11"/>
      <c r="BR980" s="11"/>
      <c r="BS980" s="11"/>
      <c r="BT980" s="11"/>
      <c r="BU980" s="11"/>
      <c r="BV980" s="16"/>
      <c r="BW980" s="11"/>
      <c r="BX980" s="11"/>
      <c r="BY980" s="11"/>
      <c r="BZ980" s="11"/>
      <c r="CA980" s="11"/>
      <c r="CB980" s="11"/>
      <c r="CC980" s="9"/>
      <c r="CD980" s="9"/>
    </row>
    <row r="981" hidden="1">
      <c r="A981" s="9"/>
      <c r="B981" s="10">
        <v>2012.0</v>
      </c>
      <c r="C981" s="11" t="s">
        <v>8085</v>
      </c>
      <c r="D981" s="11" t="s">
        <v>8086</v>
      </c>
      <c r="E981" s="9"/>
      <c r="F981" s="11" t="s">
        <v>3470</v>
      </c>
      <c r="I981" s="10">
        <v>3503.0</v>
      </c>
      <c r="J981" s="10">
        <v>3512.0</v>
      </c>
      <c r="K981" s="11" t="s">
        <v>8087</v>
      </c>
      <c r="M981" s="11" t="s">
        <v>8088</v>
      </c>
      <c r="N981" s="11" t="s">
        <v>8089</v>
      </c>
      <c r="O981" s="12" t="s">
        <v>8090</v>
      </c>
      <c r="P981" s="11" t="s">
        <v>8091</v>
      </c>
      <c r="Q981" s="11" t="s">
        <v>89</v>
      </c>
      <c r="R981" s="9"/>
      <c r="S981" s="9"/>
      <c r="T981" s="9"/>
      <c r="U981" s="9"/>
      <c r="V981" s="17" t="s">
        <v>133</v>
      </c>
      <c r="W981" s="11" t="s">
        <v>90</v>
      </c>
      <c r="X981" s="13" t="s">
        <v>91</v>
      </c>
      <c r="Y981" s="14"/>
      <c r="Z981" s="9"/>
      <c r="AA981" s="13" t="s">
        <v>91</v>
      </c>
      <c r="AB981" s="9"/>
      <c r="AC981" s="9"/>
      <c r="AD981" s="9"/>
      <c r="AE981" s="9"/>
      <c r="AF981" s="9"/>
      <c r="AG981" s="15"/>
      <c r="AH981" s="9"/>
      <c r="AI981" s="9"/>
      <c r="AJ981" s="9"/>
      <c r="AK981" s="9"/>
      <c r="AL981" s="9"/>
      <c r="AM981" s="9"/>
      <c r="AN981" s="9"/>
      <c r="AO981" s="15"/>
      <c r="AP981" s="15"/>
      <c r="AQ981" s="9"/>
      <c r="AR981" s="9"/>
      <c r="AS981" s="9"/>
      <c r="AT981" s="9"/>
      <c r="AU981" s="9"/>
      <c r="AV981" s="9"/>
      <c r="AW981" s="9"/>
      <c r="AX981" s="15"/>
      <c r="AY981" s="9"/>
      <c r="AZ981" s="9"/>
      <c r="BA981" s="9"/>
      <c r="BB981" s="9"/>
      <c r="BC981" s="9"/>
      <c r="BD981" s="9"/>
      <c r="BE981" s="9"/>
      <c r="BF981" s="9"/>
      <c r="BG981" s="9"/>
      <c r="BH981" s="9"/>
      <c r="BI981" s="9"/>
      <c r="BJ981" s="11"/>
      <c r="BK981" s="16"/>
      <c r="BL981" s="11"/>
      <c r="BM981" s="11"/>
      <c r="BN981" s="11"/>
      <c r="BO981" s="11"/>
      <c r="BP981" s="11"/>
      <c r="BQ981" s="11"/>
      <c r="BR981" s="11"/>
      <c r="BS981" s="11"/>
      <c r="BT981" s="11"/>
      <c r="BU981" s="11"/>
      <c r="BV981" s="16"/>
      <c r="BW981" s="11"/>
      <c r="BX981" s="11"/>
      <c r="BY981" s="11"/>
      <c r="BZ981" s="11"/>
      <c r="CA981" s="11"/>
      <c r="CB981" s="11"/>
      <c r="CC981" s="9"/>
      <c r="CD981" s="9"/>
    </row>
    <row r="982" hidden="1">
      <c r="A982" s="9"/>
      <c r="B982" s="10">
        <v>2016.0</v>
      </c>
      <c r="C982" s="11" t="s">
        <v>8092</v>
      </c>
      <c r="D982" s="11" t="s">
        <v>8093</v>
      </c>
      <c r="E982" s="9"/>
      <c r="F982" s="11" t="s">
        <v>4046</v>
      </c>
      <c r="G982" s="11" t="s">
        <v>8094</v>
      </c>
      <c r="I982" s="10">
        <v>2510.0</v>
      </c>
      <c r="J982" s="10">
        <v>2519.0</v>
      </c>
      <c r="K982" s="11" t="s">
        <v>8095</v>
      </c>
      <c r="L982" s="10">
        <v>3.0</v>
      </c>
      <c r="M982" s="11" t="s">
        <v>8096</v>
      </c>
      <c r="N982" s="11" t="s">
        <v>8097</v>
      </c>
      <c r="O982" s="12" t="s">
        <v>8098</v>
      </c>
      <c r="P982" s="11" t="s">
        <v>8099</v>
      </c>
      <c r="Q982" s="11" t="s">
        <v>89</v>
      </c>
      <c r="R982" s="9"/>
      <c r="S982" s="9"/>
      <c r="T982" s="9"/>
      <c r="U982" s="9"/>
      <c r="V982" s="17" t="s">
        <v>133</v>
      </c>
      <c r="W982" s="11" t="s">
        <v>90</v>
      </c>
      <c r="X982" s="13" t="s">
        <v>91</v>
      </c>
      <c r="Y982" s="14"/>
      <c r="Z982" s="9"/>
      <c r="AA982" s="13" t="s">
        <v>91</v>
      </c>
      <c r="AB982" s="9"/>
      <c r="AC982" s="9"/>
      <c r="AD982" s="9"/>
      <c r="AE982" s="9"/>
      <c r="AF982" s="9"/>
      <c r="AG982" s="15"/>
      <c r="AH982" s="9"/>
      <c r="AI982" s="9"/>
      <c r="AJ982" s="9"/>
      <c r="AK982" s="9"/>
      <c r="AL982" s="9"/>
      <c r="AM982" s="9"/>
      <c r="AN982" s="9"/>
      <c r="AO982" s="15"/>
      <c r="AP982" s="15"/>
      <c r="AQ982" s="9"/>
      <c r="AR982" s="9"/>
      <c r="AS982" s="9"/>
      <c r="AT982" s="9"/>
      <c r="AU982" s="9"/>
      <c r="AV982" s="9"/>
      <c r="AW982" s="9"/>
      <c r="AX982" s="15"/>
      <c r="AY982" s="9"/>
      <c r="AZ982" s="9"/>
      <c r="BA982" s="9"/>
      <c r="BB982" s="9"/>
      <c r="BC982" s="9"/>
      <c r="BD982" s="9"/>
      <c r="BE982" s="9"/>
      <c r="BF982" s="9"/>
      <c r="BG982" s="9"/>
      <c r="BH982" s="9"/>
      <c r="BI982" s="9"/>
      <c r="BJ982" s="11"/>
      <c r="BK982" s="16"/>
      <c r="BL982" s="11"/>
      <c r="BM982" s="11"/>
      <c r="BN982" s="11"/>
      <c r="BO982" s="11"/>
      <c r="BP982" s="11"/>
      <c r="BQ982" s="11"/>
      <c r="BR982" s="11"/>
      <c r="BS982" s="11"/>
      <c r="BT982" s="11"/>
      <c r="BU982" s="11"/>
      <c r="BV982" s="16"/>
      <c r="BW982" s="11"/>
      <c r="BX982" s="11"/>
      <c r="BY982" s="11"/>
      <c r="BZ982" s="11"/>
      <c r="CA982" s="11"/>
      <c r="CB982" s="11"/>
      <c r="CC982" s="9"/>
      <c r="CD982" s="9"/>
    </row>
    <row r="983" hidden="1">
      <c r="A983" s="11" t="s">
        <v>8100</v>
      </c>
      <c r="B983" s="10">
        <v>2021.0</v>
      </c>
      <c r="C983" s="11" t="s">
        <v>8101</v>
      </c>
      <c r="D983" s="11" t="s">
        <v>8102</v>
      </c>
      <c r="E983" s="9"/>
      <c r="F983" s="11" t="s">
        <v>1148</v>
      </c>
      <c r="G983" s="10">
        <v>101.0</v>
      </c>
      <c r="H983" s="9"/>
      <c r="I983" s="9"/>
      <c r="J983" s="9"/>
      <c r="K983" s="11" t="s">
        <v>8103</v>
      </c>
      <c r="L983" s="10">
        <v>14.0</v>
      </c>
      <c r="M983" s="11" t="s">
        <v>8104</v>
      </c>
      <c r="N983" s="11" t="s">
        <v>8105</v>
      </c>
      <c r="O983" s="12" t="s">
        <v>8106</v>
      </c>
      <c r="P983" s="11" t="s">
        <v>8107</v>
      </c>
      <c r="Q983" s="11" t="s">
        <v>89</v>
      </c>
      <c r="R983" s="9"/>
      <c r="S983" s="9"/>
      <c r="T983" s="9"/>
      <c r="U983" s="9"/>
      <c r="V983" s="17" t="s">
        <v>133</v>
      </c>
      <c r="W983" s="11" t="s">
        <v>90</v>
      </c>
      <c r="X983" s="13" t="s">
        <v>91</v>
      </c>
      <c r="Y983" s="14"/>
      <c r="Z983" s="9"/>
      <c r="AA983" s="13" t="s">
        <v>91</v>
      </c>
      <c r="AB983" s="9"/>
      <c r="AC983" s="9"/>
      <c r="AD983" s="9"/>
      <c r="AE983" s="9"/>
      <c r="AF983" s="9"/>
      <c r="AG983" s="15"/>
      <c r="AH983" s="9"/>
      <c r="AI983" s="9"/>
      <c r="AJ983" s="9"/>
      <c r="AK983" s="9"/>
      <c r="AL983" s="9"/>
      <c r="AM983" s="9"/>
      <c r="AN983" s="9"/>
      <c r="AO983" s="15"/>
      <c r="AP983" s="15"/>
      <c r="AQ983" s="9"/>
      <c r="AR983" s="9"/>
      <c r="AS983" s="9"/>
      <c r="AT983" s="9"/>
      <c r="AU983" s="9"/>
      <c r="AV983" s="9"/>
      <c r="AW983" s="9"/>
      <c r="AX983" s="15"/>
      <c r="AY983" s="9"/>
      <c r="AZ983" s="9"/>
      <c r="BA983" s="9"/>
      <c r="BB983" s="9"/>
      <c r="BC983" s="9"/>
      <c r="BD983" s="9"/>
      <c r="BE983" s="9"/>
      <c r="BF983" s="9"/>
      <c r="BG983" s="9"/>
      <c r="BH983" s="9"/>
      <c r="BI983" s="9"/>
      <c r="BJ983" s="11"/>
      <c r="BK983" s="16"/>
      <c r="BL983" s="11"/>
      <c r="BM983" s="11"/>
      <c r="BN983" s="11"/>
      <c r="BO983" s="11"/>
      <c r="BP983" s="11"/>
      <c r="BQ983" s="11"/>
      <c r="BR983" s="11"/>
      <c r="BS983" s="11"/>
      <c r="BT983" s="11"/>
      <c r="BU983" s="11"/>
      <c r="BV983" s="16"/>
      <c r="BW983" s="11"/>
      <c r="BX983" s="11"/>
      <c r="BY983" s="11"/>
      <c r="BZ983" s="11"/>
      <c r="CA983" s="11"/>
      <c r="CB983" s="11"/>
      <c r="CC983" s="9"/>
      <c r="CD983" s="9"/>
    </row>
    <row r="984" hidden="1">
      <c r="A984" s="11" t="s">
        <v>8100</v>
      </c>
      <c r="B984" s="10">
        <v>2021.0</v>
      </c>
      <c r="C984" s="11" t="s">
        <v>8108</v>
      </c>
      <c r="D984" s="11" t="s">
        <v>8109</v>
      </c>
      <c r="E984" s="9"/>
      <c r="F984" s="11" t="s">
        <v>8110</v>
      </c>
      <c r="G984" s="10">
        <v>101.0</v>
      </c>
      <c r="H984" s="9"/>
      <c r="I984" s="9"/>
      <c r="J984" s="9"/>
      <c r="K984" s="11" t="s">
        <v>8111</v>
      </c>
      <c r="L984" s="10">
        <v>12.0</v>
      </c>
      <c r="M984" s="11" t="s">
        <v>8112</v>
      </c>
      <c r="N984" s="11" t="s">
        <v>8113</v>
      </c>
      <c r="O984" s="12" t="s">
        <v>8114</v>
      </c>
      <c r="P984" s="11" t="s">
        <v>8115</v>
      </c>
      <c r="Q984" s="11" t="s">
        <v>125</v>
      </c>
      <c r="S984" s="9"/>
      <c r="T984" s="9"/>
      <c r="U984" s="11" t="s">
        <v>90</v>
      </c>
      <c r="V984" s="13" t="s">
        <v>91</v>
      </c>
      <c r="W984" s="9"/>
      <c r="X984" s="13" t="s">
        <v>91</v>
      </c>
      <c r="Y984" s="14"/>
      <c r="Z984" s="9"/>
      <c r="AA984" s="13" t="s">
        <v>91</v>
      </c>
      <c r="AB984" s="9"/>
      <c r="AC984" s="9"/>
      <c r="AD984" s="9"/>
      <c r="AE984" s="9"/>
      <c r="AF984" s="9"/>
      <c r="AG984" s="15"/>
      <c r="AH984" s="9"/>
      <c r="AI984" s="9"/>
      <c r="AJ984" s="9"/>
      <c r="AK984" s="9"/>
      <c r="AL984" s="9"/>
      <c r="AM984" s="9"/>
      <c r="AN984" s="9"/>
      <c r="AO984" s="15"/>
      <c r="AP984" s="15"/>
      <c r="AQ984" s="9"/>
      <c r="AR984" s="9"/>
      <c r="AS984" s="9"/>
      <c r="AT984" s="9"/>
      <c r="AU984" s="9"/>
      <c r="AV984" s="9"/>
      <c r="AW984" s="9"/>
      <c r="AX984" s="15"/>
      <c r="AY984" s="9"/>
      <c r="AZ984" s="9"/>
      <c r="BA984" s="9"/>
      <c r="BB984" s="9"/>
      <c r="BC984" s="9"/>
      <c r="BD984" s="9"/>
      <c r="BE984" s="9"/>
      <c r="BF984" s="9"/>
      <c r="BG984" s="9"/>
      <c r="BH984" s="9"/>
      <c r="BI984" s="9"/>
      <c r="BJ984" s="11"/>
      <c r="BK984" s="16"/>
      <c r="BL984" s="11"/>
      <c r="BM984" s="11"/>
      <c r="BN984" s="11"/>
      <c r="BO984" s="11"/>
      <c r="BP984" s="11"/>
      <c r="BQ984" s="11"/>
      <c r="BR984" s="11"/>
      <c r="BS984" s="11"/>
      <c r="BT984" s="11"/>
      <c r="BU984" s="11"/>
      <c r="BV984" s="16"/>
      <c r="BW984" s="11"/>
      <c r="BX984" s="11"/>
      <c r="BY984" s="11"/>
      <c r="BZ984" s="11"/>
      <c r="CA984" s="11"/>
      <c r="CB984" s="11"/>
      <c r="CC984" s="9"/>
      <c r="CD984" s="9"/>
    </row>
    <row r="985" hidden="1">
      <c r="A985" s="11" t="s">
        <v>8116</v>
      </c>
      <c r="B985" s="10">
        <v>2019.0</v>
      </c>
      <c r="C985" s="11" t="s">
        <v>8117</v>
      </c>
      <c r="D985" s="11" t="s">
        <v>8118</v>
      </c>
      <c r="E985" s="9"/>
      <c r="F985" s="11" t="s">
        <v>1451</v>
      </c>
      <c r="G985" s="10">
        <v>6.0</v>
      </c>
      <c r="H985" s="10">
        <v>4.0</v>
      </c>
      <c r="I985" s="10">
        <v>320.0</v>
      </c>
      <c r="J985" s="10">
        <v>345.0</v>
      </c>
      <c r="K985" s="11" t="s">
        <v>8119</v>
      </c>
      <c r="L985" s="10">
        <v>3.0</v>
      </c>
      <c r="M985" s="11" t="s">
        <v>8120</v>
      </c>
      <c r="N985" s="11" t="s">
        <v>8121</v>
      </c>
      <c r="O985" s="12" t="s">
        <v>8122</v>
      </c>
      <c r="P985" s="11" t="s">
        <v>8123</v>
      </c>
      <c r="Q985" s="11" t="s">
        <v>89</v>
      </c>
      <c r="R985" s="9"/>
      <c r="S985" s="9"/>
      <c r="T985" s="9"/>
      <c r="U985" s="9"/>
      <c r="V985" s="17" t="s">
        <v>133</v>
      </c>
      <c r="W985" s="11" t="s">
        <v>90</v>
      </c>
      <c r="X985" s="13" t="s">
        <v>91</v>
      </c>
      <c r="Y985" s="14"/>
      <c r="Z985" s="9"/>
      <c r="AA985" s="13" t="s">
        <v>91</v>
      </c>
      <c r="AB985" s="9"/>
      <c r="AC985" s="9"/>
      <c r="AD985" s="9"/>
      <c r="AE985" s="9"/>
      <c r="AF985" s="9"/>
      <c r="AG985" s="15"/>
      <c r="AH985" s="9"/>
      <c r="AI985" s="9"/>
      <c r="AJ985" s="9"/>
      <c r="AK985" s="9"/>
      <c r="AL985" s="9"/>
      <c r="AM985" s="9"/>
      <c r="AN985" s="9"/>
      <c r="AO985" s="15"/>
      <c r="AP985" s="15"/>
      <c r="AQ985" s="9"/>
      <c r="AR985" s="9"/>
      <c r="AS985" s="9"/>
      <c r="AT985" s="9"/>
      <c r="AU985" s="9"/>
      <c r="AV985" s="9"/>
      <c r="AW985" s="9"/>
      <c r="AX985" s="15"/>
      <c r="AY985" s="9"/>
      <c r="AZ985" s="9"/>
      <c r="BA985" s="9"/>
      <c r="BB985" s="9"/>
      <c r="BC985" s="9"/>
      <c r="BD985" s="9"/>
      <c r="BE985" s="9"/>
      <c r="BF985" s="9"/>
      <c r="BG985" s="9"/>
      <c r="BH985" s="9"/>
      <c r="BI985" s="9"/>
      <c r="BJ985" s="11"/>
      <c r="BK985" s="16"/>
      <c r="BL985" s="11"/>
      <c r="BM985" s="11"/>
      <c r="BN985" s="11"/>
      <c r="BO985" s="11"/>
      <c r="BP985" s="11"/>
      <c r="BQ985" s="11"/>
      <c r="BR985" s="11"/>
      <c r="BS985" s="11"/>
      <c r="BT985" s="11"/>
      <c r="BU985" s="11"/>
      <c r="BV985" s="16"/>
      <c r="BW985" s="11"/>
      <c r="BX985" s="11"/>
      <c r="BY985" s="11"/>
      <c r="BZ985" s="11"/>
      <c r="CA985" s="11"/>
      <c r="CB985" s="11"/>
      <c r="CC985" s="9"/>
      <c r="CD985" s="9"/>
    </row>
    <row r="986" hidden="1">
      <c r="A986" s="11" t="s">
        <v>8124</v>
      </c>
      <c r="B986" s="10">
        <v>2016.0</v>
      </c>
      <c r="C986" s="11" t="s">
        <v>8125</v>
      </c>
      <c r="D986" s="11" t="s">
        <v>8126</v>
      </c>
      <c r="E986" s="9"/>
      <c r="F986" s="11" t="s">
        <v>8127</v>
      </c>
      <c r="K986" s="11" t="s">
        <v>8128</v>
      </c>
      <c r="L986" s="10">
        <v>1.0</v>
      </c>
      <c r="M986" s="11" t="s">
        <v>8129</v>
      </c>
      <c r="N986" s="11" t="s">
        <v>8130</v>
      </c>
      <c r="O986" s="12" t="s">
        <v>8131</v>
      </c>
      <c r="P986" s="11" t="s">
        <v>8132</v>
      </c>
      <c r="Q986" s="11" t="s">
        <v>89</v>
      </c>
      <c r="R986" s="9"/>
      <c r="S986" s="9"/>
      <c r="T986" s="9"/>
      <c r="U986" s="9"/>
      <c r="V986" s="17" t="s">
        <v>133</v>
      </c>
      <c r="W986" s="11" t="s">
        <v>90</v>
      </c>
      <c r="X986" s="13" t="s">
        <v>91</v>
      </c>
      <c r="Y986" s="14"/>
      <c r="Z986" s="9"/>
      <c r="AA986" s="13" t="s">
        <v>91</v>
      </c>
      <c r="AB986" s="9"/>
      <c r="AC986" s="9"/>
      <c r="AD986" s="9"/>
      <c r="AE986" s="9"/>
      <c r="AF986" s="9"/>
      <c r="AG986" s="15"/>
      <c r="AH986" s="9"/>
      <c r="AI986" s="9"/>
      <c r="AJ986" s="9"/>
      <c r="AK986" s="9"/>
      <c r="AL986" s="9"/>
      <c r="AM986" s="9"/>
      <c r="AN986" s="9"/>
      <c r="AO986" s="15"/>
      <c r="AP986" s="15"/>
      <c r="AQ986" s="9"/>
      <c r="AR986" s="9"/>
      <c r="AS986" s="9"/>
      <c r="AT986" s="9"/>
      <c r="AU986" s="9"/>
      <c r="AV986" s="9"/>
      <c r="AW986" s="9"/>
      <c r="AX986" s="15"/>
      <c r="AY986" s="9"/>
      <c r="AZ986" s="9"/>
      <c r="BA986" s="9"/>
      <c r="BB986" s="9"/>
      <c r="BC986" s="9"/>
      <c r="BD986" s="9"/>
      <c r="BE986" s="9"/>
      <c r="BF986" s="9"/>
      <c r="BG986" s="9"/>
      <c r="BH986" s="9"/>
      <c r="BI986" s="9"/>
      <c r="BJ986" s="11"/>
      <c r="BK986" s="16"/>
      <c r="BL986" s="11"/>
      <c r="BM986" s="11"/>
      <c r="BN986" s="11"/>
      <c r="BO986" s="11"/>
      <c r="BP986" s="11"/>
      <c r="BQ986" s="11"/>
      <c r="BR986" s="11"/>
      <c r="BS986" s="11"/>
      <c r="BT986" s="11"/>
      <c r="BU986" s="11"/>
      <c r="BV986" s="16"/>
      <c r="BW986" s="11"/>
      <c r="BX986" s="11"/>
      <c r="BY986" s="11"/>
      <c r="BZ986" s="11"/>
      <c r="CA986" s="11"/>
      <c r="CB986" s="11"/>
      <c r="CC986" s="9"/>
      <c r="CD986" s="9"/>
    </row>
    <row r="987" hidden="1">
      <c r="A987" s="11" t="s">
        <v>8133</v>
      </c>
      <c r="B987" s="10">
        <v>2021.0</v>
      </c>
      <c r="C987" s="11" t="s">
        <v>8134</v>
      </c>
      <c r="D987" s="11" t="s">
        <v>8135</v>
      </c>
      <c r="E987" s="9"/>
      <c r="F987" s="11" t="s">
        <v>3858</v>
      </c>
      <c r="G987" s="10">
        <v>1995.0</v>
      </c>
      <c r="H987" s="10">
        <v>1.0</v>
      </c>
      <c r="I987" s="9"/>
      <c r="J987" s="9"/>
      <c r="K987" s="11" t="s">
        <v>8136</v>
      </c>
      <c r="M987" s="11" t="s">
        <v>8137</v>
      </c>
      <c r="N987" s="11" t="s">
        <v>8138</v>
      </c>
      <c r="O987" s="12" t="s">
        <v>8139</v>
      </c>
      <c r="P987" s="11" t="s">
        <v>8140</v>
      </c>
      <c r="Q987" s="11" t="s">
        <v>89</v>
      </c>
      <c r="R987" s="9"/>
      <c r="S987" s="9"/>
      <c r="T987" s="9"/>
      <c r="U987" s="9"/>
      <c r="V987" s="17" t="s">
        <v>133</v>
      </c>
      <c r="W987" s="11" t="s">
        <v>90</v>
      </c>
      <c r="X987" s="13" t="s">
        <v>91</v>
      </c>
      <c r="Y987" s="14"/>
      <c r="Z987" s="9"/>
      <c r="AA987" s="13" t="s">
        <v>91</v>
      </c>
      <c r="AB987" s="9"/>
      <c r="AC987" s="9"/>
      <c r="AD987" s="9"/>
      <c r="AE987" s="9"/>
      <c r="AF987" s="9"/>
      <c r="AG987" s="15"/>
      <c r="AH987" s="9"/>
      <c r="AI987" s="9"/>
      <c r="AJ987" s="9"/>
      <c r="AK987" s="9"/>
      <c r="AL987" s="9"/>
      <c r="AM987" s="9"/>
      <c r="AN987" s="9"/>
      <c r="AO987" s="15"/>
      <c r="AP987" s="15"/>
      <c r="AQ987" s="9"/>
      <c r="AR987" s="9"/>
      <c r="AS987" s="9"/>
      <c r="AT987" s="9"/>
      <c r="AU987" s="9"/>
      <c r="AV987" s="9"/>
      <c r="AW987" s="9"/>
      <c r="AX987" s="15"/>
      <c r="AY987" s="9"/>
      <c r="AZ987" s="9"/>
      <c r="BA987" s="9"/>
      <c r="BB987" s="9"/>
      <c r="BC987" s="9"/>
      <c r="BD987" s="9"/>
      <c r="BE987" s="9"/>
      <c r="BF987" s="9"/>
      <c r="BG987" s="9"/>
      <c r="BH987" s="9"/>
      <c r="BI987" s="9"/>
      <c r="BJ987" s="11"/>
      <c r="BK987" s="16"/>
      <c r="BL987" s="11"/>
      <c r="BM987" s="11"/>
      <c r="BN987" s="11"/>
      <c r="BO987" s="11"/>
      <c r="BP987" s="11"/>
      <c r="BQ987" s="11"/>
      <c r="BR987" s="11"/>
      <c r="BS987" s="11"/>
      <c r="BT987" s="11"/>
      <c r="BU987" s="11"/>
      <c r="BV987" s="16"/>
      <c r="BW987" s="11"/>
      <c r="BX987" s="11"/>
      <c r="BY987" s="11"/>
      <c r="BZ987" s="11"/>
      <c r="CA987" s="11"/>
      <c r="CB987" s="11"/>
      <c r="CC987" s="9"/>
      <c r="CD987" s="9"/>
    </row>
    <row r="988" hidden="1">
      <c r="A988" s="9"/>
      <c r="B988" s="10">
        <v>2018.0</v>
      </c>
      <c r="C988" s="11" t="s">
        <v>8141</v>
      </c>
      <c r="D988" s="11" t="s">
        <v>8142</v>
      </c>
      <c r="E988" s="9"/>
      <c r="F988" s="11" t="s">
        <v>8143</v>
      </c>
      <c r="G988" s="10">
        <v>63.0</v>
      </c>
      <c r="H988" s="9"/>
      <c r="I988" s="10">
        <v>131.0</v>
      </c>
      <c r="J988" s="10">
        <v>148.0</v>
      </c>
      <c r="K988" s="11" t="s">
        <v>8144</v>
      </c>
      <c r="L988" s="10">
        <v>1.0</v>
      </c>
      <c r="M988" s="11" t="s">
        <v>8145</v>
      </c>
      <c r="N988" s="11" t="s">
        <v>8146</v>
      </c>
      <c r="Q988" s="11" t="s">
        <v>125</v>
      </c>
      <c r="S988" s="9"/>
      <c r="T988" s="9"/>
      <c r="U988" s="11" t="s">
        <v>90</v>
      </c>
      <c r="V988" s="13" t="s">
        <v>91</v>
      </c>
      <c r="W988" s="9"/>
      <c r="X988" s="13" t="s">
        <v>91</v>
      </c>
      <c r="Y988" s="14"/>
      <c r="Z988" s="9"/>
      <c r="AA988" s="13" t="s">
        <v>91</v>
      </c>
      <c r="AB988" s="9"/>
      <c r="AC988" s="9"/>
      <c r="AD988" s="9"/>
      <c r="AE988" s="9"/>
      <c r="AF988" s="9"/>
      <c r="AG988" s="15"/>
      <c r="AH988" s="9"/>
      <c r="AI988" s="9"/>
      <c r="AJ988" s="9"/>
      <c r="AK988" s="9"/>
      <c r="AL988" s="9"/>
      <c r="AM988" s="9"/>
      <c r="AN988" s="9"/>
      <c r="AO988" s="15"/>
      <c r="AP988" s="15"/>
      <c r="AQ988" s="9"/>
      <c r="AR988" s="9"/>
      <c r="AS988" s="9"/>
      <c r="AT988" s="9"/>
      <c r="AU988" s="9"/>
      <c r="AV988" s="9"/>
      <c r="AW988" s="9"/>
      <c r="AX988" s="15"/>
      <c r="AY988" s="9"/>
      <c r="AZ988" s="9"/>
      <c r="BA988" s="9"/>
      <c r="BB988" s="9"/>
      <c r="BC988" s="9"/>
      <c r="BD988" s="9"/>
      <c r="BE988" s="9"/>
      <c r="BF988" s="9"/>
      <c r="BG988" s="9"/>
      <c r="BH988" s="9"/>
      <c r="BI988" s="9"/>
      <c r="BJ988" s="11"/>
      <c r="BK988" s="16"/>
      <c r="BL988" s="11"/>
      <c r="BM988" s="11"/>
      <c r="BN988" s="11"/>
      <c r="BO988" s="11"/>
      <c r="BP988" s="11"/>
      <c r="BQ988" s="11"/>
      <c r="BR988" s="11"/>
      <c r="BS988" s="11"/>
      <c r="BT988" s="11"/>
      <c r="BU988" s="11"/>
      <c r="BV988" s="16"/>
      <c r="BW988" s="11"/>
      <c r="BX988" s="11"/>
      <c r="BY988" s="11"/>
      <c r="BZ988" s="11"/>
      <c r="CA988" s="11"/>
      <c r="CB988" s="11"/>
      <c r="CC988" s="9"/>
      <c r="CD988" s="9"/>
    </row>
    <row r="989" hidden="1">
      <c r="A989" s="9"/>
      <c r="B989" s="10">
        <v>2018.0</v>
      </c>
      <c r="C989" s="11" t="s">
        <v>8147</v>
      </c>
      <c r="D989" s="11" t="s">
        <v>8148</v>
      </c>
      <c r="E989" s="9"/>
      <c r="F989" s="11" t="s">
        <v>8149</v>
      </c>
      <c r="G989" s="10">
        <v>63.0</v>
      </c>
      <c r="H989" s="11" t="s">
        <v>8150</v>
      </c>
      <c r="I989" s="10">
        <v>131.0</v>
      </c>
      <c r="J989" s="10">
        <v>148.0</v>
      </c>
      <c r="K989" s="11" t="s">
        <v>8151</v>
      </c>
      <c r="L989" s="10">
        <v>1.0</v>
      </c>
      <c r="M989" s="11" t="s">
        <v>8152</v>
      </c>
      <c r="N989" s="11" t="s">
        <v>8153</v>
      </c>
      <c r="O989" s="12" t="s">
        <v>8154</v>
      </c>
      <c r="P989" s="11" t="s">
        <v>8155</v>
      </c>
      <c r="Q989" s="11" t="s">
        <v>89</v>
      </c>
      <c r="R989" s="9"/>
      <c r="S989" s="9"/>
      <c r="T989" s="9"/>
      <c r="U989" s="9"/>
      <c r="V989" s="17" t="s">
        <v>133</v>
      </c>
      <c r="W989" s="11" t="s">
        <v>90</v>
      </c>
      <c r="X989" s="13" t="s">
        <v>91</v>
      </c>
      <c r="Y989" s="14"/>
      <c r="Z989" s="9"/>
      <c r="AA989" s="13" t="s">
        <v>91</v>
      </c>
      <c r="AB989" s="9"/>
      <c r="AC989" s="9"/>
      <c r="AD989" s="9"/>
      <c r="AE989" s="9"/>
      <c r="AF989" s="9"/>
      <c r="AG989" s="15"/>
      <c r="AH989" s="9"/>
      <c r="AI989" s="9"/>
      <c r="AJ989" s="9"/>
      <c r="AK989" s="9"/>
      <c r="AL989" s="9"/>
      <c r="AM989" s="9"/>
      <c r="AN989" s="9"/>
      <c r="AO989" s="15"/>
      <c r="AP989" s="15"/>
      <c r="AQ989" s="9"/>
      <c r="AR989" s="9"/>
      <c r="AS989" s="9"/>
      <c r="AT989" s="9"/>
      <c r="AU989" s="9"/>
      <c r="AV989" s="9"/>
      <c r="AW989" s="9"/>
      <c r="AX989" s="15"/>
      <c r="AY989" s="9"/>
      <c r="AZ989" s="9"/>
      <c r="BA989" s="9"/>
      <c r="BB989" s="9"/>
      <c r="BC989" s="9"/>
      <c r="BD989" s="9"/>
      <c r="BE989" s="9"/>
      <c r="BF989" s="9"/>
      <c r="BG989" s="9"/>
      <c r="BH989" s="9"/>
      <c r="BI989" s="9"/>
      <c r="BJ989" s="11"/>
      <c r="BK989" s="16"/>
      <c r="BL989" s="11"/>
      <c r="BM989" s="11"/>
      <c r="BN989" s="11"/>
      <c r="BO989" s="11"/>
      <c r="BP989" s="11"/>
      <c r="BQ989" s="11"/>
      <c r="BR989" s="11"/>
      <c r="BS989" s="11"/>
      <c r="BT989" s="11"/>
      <c r="BU989" s="11"/>
      <c r="BV989" s="16"/>
      <c r="BW989" s="11"/>
      <c r="BX989" s="11"/>
      <c r="BY989" s="11"/>
      <c r="BZ989" s="11"/>
      <c r="CA989" s="11"/>
      <c r="CB989" s="11"/>
      <c r="CC989" s="9"/>
      <c r="CD989" s="9"/>
    </row>
    <row r="990" hidden="1">
      <c r="A990" s="11" t="s">
        <v>8156</v>
      </c>
      <c r="B990" s="10">
        <v>2019.0</v>
      </c>
      <c r="C990" s="11" t="s">
        <v>8157</v>
      </c>
      <c r="D990" s="11" t="s">
        <v>8158</v>
      </c>
      <c r="E990" s="9"/>
      <c r="F990" s="11" t="s">
        <v>8159</v>
      </c>
      <c r="I990" s="10">
        <v>388.0</v>
      </c>
      <c r="J990" s="10">
        <v>393.0</v>
      </c>
      <c r="K990" s="11" t="s">
        <v>8160</v>
      </c>
      <c r="M990" s="11" t="s">
        <v>8161</v>
      </c>
      <c r="N990" s="11" t="s">
        <v>8162</v>
      </c>
      <c r="O990" s="12" t="s">
        <v>8163</v>
      </c>
      <c r="P990" s="11" t="s">
        <v>8164</v>
      </c>
      <c r="Q990" s="11" t="s">
        <v>89</v>
      </c>
      <c r="R990" s="9"/>
      <c r="S990" s="9"/>
      <c r="T990" s="9"/>
      <c r="U990" s="9"/>
      <c r="V990" s="17" t="s">
        <v>133</v>
      </c>
      <c r="W990" s="11" t="s">
        <v>90</v>
      </c>
      <c r="X990" s="13" t="s">
        <v>91</v>
      </c>
      <c r="Y990" s="14"/>
      <c r="Z990" s="9"/>
      <c r="AA990" s="13" t="s">
        <v>91</v>
      </c>
      <c r="AB990" s="9"/>
      <c r="AC990" s="9"/>
      <c r="AD990" s="9"/>
      <c r="AE990" s="9"/>
      <c r="AF990" s="9"/>
      <c r="AG990" s="15"/>
      <c r="AH990" s="9"/>
      <c r="AI990" s="9"/>
      <c r="AJ990" s="9"/>
      <c r="AK990" s="9"/>
      <c r="AL990" s="9"/>
      <c r="AM990" s="9"/>
      <c r="AN990" s="9"/>
      <c r="AO990" s="15"/>
      <c r="AP990" s="15"/>
      <c r="AQ990" s="9"/>
      <c r="AR990" s="9"/>
      <c r="AS990" s="9"/>
      <c r="AT990" s="9"/>
      <c r="AU990" s="9"/>
      <c r="AV990" s="9"/>
      <c r="AW990" s="9"/>
      <c r="AX990" s="15"/>
      <c r="AY990" s="9"/>
      <c r="AZ990" s="9"/>
      <c r="BA990" s="9"/>
      <c r="BB990" s="9"/>
      <c r="BC990" s="9"/>
      <c r="BD990" s="9"/>
      <c r="BE990" s="9"/>
      <c r="BF990" s="9"/>
      <c r="BG990" s="9"/>
      <c r="BH990" s="9"/>
      <c r="BI990" s="9"/>
      <c r="BJ990" s="11"/>
      <c r="BK990" s="16"/>
      <c r="BL990" s="11"/>
      <c r="BM990" s="11"/>
      <c r="BN990" s="11"/>
      <c r="BO990" s="11"/>
      <c r="BP990" s="11"/>
      <c r="BQ990" s="11"/>
      <c r="BR990" s="11"/>
      <c r="BS990" s="11"/>
      <c r="BT990" s="11"/>
      <c r="BU990" s="11"/>
      <c r="BV990" s="16"/>
      <c r="BW990" s="11"/>
      <c r="BX990" s="11"/>
      <c r="BY990" s="11"/>
      <c r="BZ990" s="11"/>
      <c r="CA990" s="11"/>
      <c r="CB990" s="11"/>
      <c r="CC990" s="9"/>
      <c r="CD990" s="9"/>
    </row>
    <row r="991" hidden="1">
      <c r="A991" s="11" t="s">
        <v>8165</v>
      </c>
      <c r="B991" s="10">
        <v>2021.0</v>
      </c>
      <c r="C991" s="11" t="s">
        <v>8166</v>
      </c>
      <c r="D991" s="11" t="s">
        <v>8167</v>
      </c>
      <c r="E991" s="9"/>
      <c r="F991" s="11" t="s">
        <v>3858</v>
      </c>
      <c r="G991" s="10">
        <v>1972.0</v>
      </c>
      <c r="H991" s="10">
        <v>1.0</v>
      </c>
      <c r="I991" s="9"/>
      <c r="J991" s="9"/>
      <c r="K991" s="9"/>
      <c r="L991" s="9"/>
      <c r="M991" s="11" t="s">
        <v>8168</v>
      </c>
      <c r="N991" s="11" t="s">
        <v>8169</v>
      </c>
      <c r="O991" s="12" t="s">
        <v>8170</v>
      </c>
      <c r="P991" s="11" t="s">
        <v>8171</v>
      </c>
      <c r="Q991" s="11" t="s">
        <v>89</v>
      </c>
      <c r="R991" s="9"/>
      <c r="S991" s="9"/>
      <c r="T991" s="9"/>
      <c r="U991" s="9"/>
      <c r="V991" s="17" t="s">
        <v>133</v>
      </c>
      <c r="W991" s="11" t="s">
        <v>90</v>
      </c>
      <c r="X991" s="13" t="s">
        <v>91</v>
      </c>
      <c r="Y991" s="14"/>
      <c r="Z991" s="9"/>
      <c r="AA991" s="13" t="s">
        <v>91</v>
      </c>
      <c r="AB991" s="9"/>
      <c r="AC991" s="9"/>
      <c r="AD991" s="9"/>
      <c r="AE991" s="9"/>
      <c r="AF991" s="9"/>
      <c r="AG991" s="15"/>
      <c r="AH991" s="9"/>
      <c r="AI991" s="9"/>
      <c r="AJ991" s="9"/>
      <c r="AK991" s="9"/>
      <c r="AL991" s="9"/>
      <c r="AM991" s="9"/>
      <c r="AN991" s="9"/>
      <c r="AO991" s="15"/>
      <c r="AP991" s="15"/>
      <c r="AQ991" s="9"/>
      <c r="AR991" s="9"/>
      <c r="AS991" s="9"/>
      <c r="AT991" s="9"/>
      <c r="AU991" s="9"/>
      <c r="AV991" s="9"/>
      <c r="AW991" s="9"/>
      <c r="AX991" s="15"/>
      <c r="AY991" s="9"/>
      <c r="AZ991" s="9"/>
      <c r="BA991" s="9"/>
      <c r="BB991" s="9"/>
      <c r="BC991" s="9"/>
      <c r="BD991" s="9"/>
      <c r="BE991" s="9"/>
      <c r="BF991" s="9"/>
      <c r="BG991" s="9"/>
      <c r="BH991" s="9"/>
      <c r="BI991" s="9"/>
      <c r="BJ991" s="11"/>
      <c r="BK991" s="16"/>
      <c r="BL991" s="11"/>
      <c r="BM991" s="11"/>
      <c r="BN991" s="11"/>
      <c r="BO991" s="11"/>
      <c r="BP991" s="11"/>
      <c r="BQ991" s="11"/>
      <c r="BR991" s="11"/>
      <c r="BS991" s="11"/>
      <c r="BT991" s="11"/>
      <c r="BU991" s="11"/>
      <c r="BV991" s="16"/>
      <c r="BW991" s="11"/>
      <c r="BX991" s="11"/>
      <c r="BY991" s="11"/>
      <c r="BZ991" s="11"/>
      <c r="CA991" s="11"/>
      <c r="CB991" s="11"/>
      <c r="CC991" s="9"/>
      <c r="CD991" s="9"/>
    </row>
    <row r="992" hidden="1">
      <c r="A992" s="11" t="s">
        <v>8172</v>
      </c>
      <c r="B992" s="10">
        <v>2017.0</v>
      </c>
      <c r="C992" s="11" t="s">
        <v>8173</v>
      </c>
      <c r="D992" s="11" t="s">
        <v>8174</v>
      </c>
      <c r="E992" s="9"/>
      <c r="F992" s="11" t="s">
        <v>8175</v>
      </c>
      <c r="G992" s="10">
        <v>23.0</v>
      </c>
      <c r="H992" s="30">
        <v>44563.0</v>
      </c>
      <c r="I992" s="10">
        <v>334.0</v>
      </c>
      <c r="J992" s="10">
        <v>349.0</v>
      </c>
      <c r="K992" s="11" t="s">
        <v>8176</v>
      </c>
      <c r="L992" s="10">
        <v>1.0</v>
      </c>
      <c r="M992" s="11" t="s">
        <v>8177</v>
      </c>
      <c r="N992" s="11" t="s">
        <v>8178</v>
      </c>
      <c r="O992" s="12" t="s">
        <v>8179</v>
      </c>
      <c r="P992" s="11" t="s">
        <v>8180</v>
      </c>
      <c r="Q992" s="11" t="s">
        <v>89</v>
      </c>
      <c r="R992" s="9"/>
      <c r="S992" s="9"/>
      <c r="T992" s="9"/>
      <c r="U992" s="9"/>
      <c r="V992" s="17" t="s">
        <v>133</v>
      </c>
      <c r="W992" s="11" t="s">
        <v>90</v>
      </c>
      <c r="X992" s="13" t="s">
        <v>91</v>
      </c>
      <c r="Y992" s="14"/>
      <c r="Z992" s="9"/>
      <c r="AA992" s="13" t="s">
        <v>91</v>
      </c>
      <c r="AB992" s="9"/>
      <c r="AC992" s="9"/>
      <c r="AD992" s="9"/>
      <c r="AE992" s="9"/>
      <c r="AF992" s="9"/>
      <c r="AG992" s="15"/>
      <c r="AH992" s="9"/>
      <c r="AI992" s="9"/>
      <c r="AJ992" s="9"/>
      <c r="AK992" s="9"/>
      <c r="AL992" s="9"/>
      <c r="AM992" s="9"/>
      <c r="AN992" s="9"/>
      <c r="AO992" s="15"/>
      <c r="AP992" s="15"/>
      <c r="AQ992" s="9"/>
      <c r="AR992" s="9"/>
      <c r="AS992" s="9"/>
      <c r="AT992" s="9"/>
      <c r="AU992" s="9"/>
      <c r="AV992" s="9"/>
      <c r="AW992" s="9"/>
      <c r="AX992" s="15"/>
      <c r="AY992" s="9"/>
      <c r="AZ992" s="9"/>
      <c r="BA992" s="9"/>
      <c r="BB992" s="9"/>
      <c r="BC992" s="9"/>
      <c r="BD992" s="9"/>
      <c r="BE992" s="9"/>
      <c r="BF992" s="9"/>
      <c r="BG992" s="9"/>
      <c r="BH992" s="9"/>
      <c r="BI992" s="9"/>
      <c r="BJ992" s="11"/>
      <c r="BK992" s="16"/>
      <c r="BL992" s="11"/>
      <c r="BM992" s="11"/>
      <c r="BN992" s="11"/>
      <c r="BO992" s="11"/>
      <c r="BP992" s="11"/>
      <c r="BQ992" s="11"/>
      <c r="BR992" s="11"/>
      <c r="BS992" s="11"/>
      <c r="BT992" s="11"/>
      <c r="BU992" s="11"/>
      <c r="BV992" s="16"/>
      <c r="BW992" s="11"/>
      <c r="BX992" s="11"/>
      <c r="BY992" s="11"/>
      <c r="BZ992" s="11"/>
      <c r="CA992" s="11"/>
      <c r="CB992" s="11"/>
      <c r="CC992" s="9"/>
      <c r="CD992" s="9"/>
    </row>
    <row r="993" hidden="1">
      <c r="A993" s="11" t="s">
        <v>8181</v>
      </c>
      <c r="B993" s="10">
        <v>2019.0</v>
      </c>
      <c r="C993" s="11" t="s">
        <v>8182</v>
      </c>
      <c r="D993" s="11" t="s">
        <v>8183</v>
      </c>
      <c r="E993" s="9"/>
      <c r="F993" s="11" t="s">
        <v>8184</v>
      </c>
      <c r="I993" s="10">
        <v>312.0</v>
      </c>
      <c r="J993" s="10">
        <v>316.0</v>
      </c>
      <c r="K993" s="11" t="s">
        <v>8185</v>
      </c>
      <c r="L993" s="10">
        <v>1.0</v>
      </c>
      <c r="M993" s="11" t="s">
        <v>8186</v>
      </c>
      <c r="N993" s="11" t="s">
        <v>8187</v>
      </c>
      <c r="O993" s="12" t="s">
        <v>8188</v>
      </c>
      <c r="P993" s="11" t="s">
        <v>8189</v>
      </c>
      <c r="Q993" s="11" t="s">
        <v>89</v>
      </c>
      <c r="R993" s="9"/>
      <c r="S993" s="9"/>
      <c r="T993" s="9"/>
      <c r="U993" s="9"/>
      <c r="V993" s="17" t="s">
        <v>133</v>
      </c>
      <c r="W993" s="11" t="s">
        <v>90</v>
      </c>
      <c r="X993" s="13" t="s">
        <v>91</v>
      </c>
      <c r="Y993" s="14"/>
      <c r="Z993" s="9"/>
      <c r="AA993" s="13" t="s">
        <v>91</v>
      </c>
      <c r="AB993" s="9"/>
      <c r="AC993" s="9"/>
      <c r="AD993" s="9"/>
      <c r="AE993" s="9"/>
      <c r="AF993" s="9"/>
      <c r="AG993" s="15"/>
      <c r="AH993" s="9"/>
      <c r="AI993" s="9"/>
      <c r="AJ993" s="9"/>
      <c r="AK993" s="9"/>
      <c r="AL993" s="9"/>
      <c r="AM993" s="9"/>
      <c r="AN993" s="9"/>
      <c r="AO993" s="15"/>
      <c r="AP993" s="15"/>
      <c r="AQ993" s="9"/>
      <c r="AR993" s="9"/>
      <c r="AS993" s="9"/>
      <c r="AT993" s="9"/>
      <c r="AU993" s="9"/>
      <c r="AV993" s="9"/>
      <c r="AW993" s="9"/>
      <c r="AX993" s="15"/>
      <c r="AY993" s="9"/>
      <c r="AZ993" s="9"/>
      <c r="BA993" s="9"/>
      <c r="BB993" s="9"/>
      <c r="BC993" s="9"/>
      <c r="BD993" s="9"/>
      <c r="BE993" s="9"/>
      <c r="BF993" s="9"/>
      <c r="BG993" s="9"/>
      <c r="BH993" s="9"/>
      <c r="BI993" s="9"/>
      <c r="BJ993" s="11"/>
      <c r="BK993" s="16"/>
      <c r="BL993" s="11"/>
      <c r="BM993" s="11"/>
      <c r="BN993" s="11"/>
      <c r="BO993" s="11"/>
      <c r="BP993" s="11"/>
      <c r="BQ993" s="11"/>
      <c r="BR993" s="11"/>
      <c r="BS993" s="11"/>
      <c r="BT993" s="11"/>
      <c r="BU993" s="11"/>
      <c r="BV993" s="16"/>
      <c r="BW993" s="11"/>
      <c r="BX993" s="11"/>
      <c r="BY993" s="11"/>
      <c r="BZ993" s="11"/>
      <c r="CA993" s="11"/>
      <c r="CB993" s="11"/>
      <c r="CC993" s="9"/>
      <c r="CD993" s="9"/>
    </row>
    <row r="994" hidden="1">
      <c r="A994" s="11" t="s">
        <v>8190</v>
      </c>
      <c r="B994" s="10">
        <v>2021.0</v>
      </c>
      <c r="C994" s="11" t="s">
        <v>8191</v>
      </c>
      <c r="D994" s="11" t="s">
        <v>8192</v>
      </c>
      <c r="E994" s="9"/>
      <c r="F994" s="11" t="s">
        <v>3858</v>
      </c>
      <c r="G994" s="10">
        <v>1865.0</v>
      </c>
      <c r="H994" s="10">
        <v>3.0</v>
      </c>
      <c r="I994" s="9"/>
      <c r="J994" s="9"/>
      <c r="K994" s="9"/>
      <c r="L994" s="10">
        <v>1.0</v>
      </c>
      <c r="M994" s="11" t="s">
        <v>8193</v>
      </c>
      <c r="N994" s="11" t="s">
        <v>8194</v>
      </c>
      <c r="O994" s="12" t="s">
        <v>8195</v>
      </c>
      <c r="P994" s="11" t="s">
        <v>8196</v>
      </c>
      <c r="Q994" s="11" t="s">
        <v>89</v>
      </c>
      <c r="R994" s="9"/>
      <c r="S994" s="9"/>
      <c r="T994" s="9"/>
      <c r="U994" s="9"/>
      <c r="V994" s="17" t="s">
        <v>133</v>
      </c>
      <c r="W994" s="11" t="s">
        <v>90</v>
      </c>
      <c r="X994" s="13" t="s">
        <v>91</v>
      </c>
      <c r="Y994" s="14"/>
      <c r="Z994" s="9"/>
      <c r="AA994" s="13" t="s">
        <v>91</v>
      </c>
      <c r="AB994" s="9"/>
      <c r="AC994" s="9"/>
      <c r="AD994" s="9"/>
      <c r="AE994" s="9"/>
      <c r="AF994" s="9"/>
      <c r="AG994" s="15"/>
      <c r="AH994" s="9"/>
      <c r="AI994" s="9"/>
      <c r="AJ994" s="9"/>
      <c r="AK994" s="9"/>
      <c r="AL994" s="9"/>
      <c r="AM994" s="9"/>
      <c r="AN994" s="9"/>
      <c r="AO994" s="15"/>
      <c r="AP994" s="15"/>
      <c r="AQ994" s="9"/>
      <c r="AR994" s="9"/>
      <c r="AS994" s="9"/>
      <c r="AT994" s="9"/>
      <c r="AU994" s="9"/>
      <c r="AV994" s="9"/>
      <c r="AW994" s="9"/>
      <c r="AX994" s="15"/>
      <c r="AY994" s="9"/>
      <c r="AZ994" s="9"/>
      <c r="BA994" s="9"/>
      <c r="BB994" s="9"/>
      <c r="BC994" s="9"/>
      <c r="BD994" s="9"/>
      <c r="BE994" s="9"/>
      <c r="BF994" s="9"/>
      <c r="BG994" s="9"/>
      <c r="BH994" s="9"/>
      <c r="BI994" s="9"/>
      <c r="BJ994" s="11"/>
      <c r="BK994" s="16"/>
      <c r="BL994" s="11"/>
      <c r="BM994" s="11"/>
      <c r="BN994" s="11"/>
      <c r="BO994" s="11"/>
      <c r="BP994" s="11"/>
      <c r="BQ994" s="11"/>
      <c r="BR994" s="11"/>
      <c r="BS994" s="11"/>
      <c r="BT994" s="11"/>
      <c r="BU994" s="11"/>
      <c r="BV994" s="16"/>
      <c r="BW994" s="11"/>
      <c r="BX994" s="11"/>
      <c r="BY994" s="11"/>
      <c r="BZ994" s="11"/>
      <c r="CA994" s="11"/>
      <c r="CB994" s="11"/>
      <c r="CC994" s="9"/>
      <c r="CD994" s="9"/>
    </row>
    <row r="995" hidden="1">
      <c r="A995" s="11" t="s">
        <v>8197</v>
      </c>
      <c r="B995" s="10">
        <v>2013.0</v>
      </c>
      <c r="C995" s="11" t="s">
        <v>8198</v>
      </c>
      <c r="D995" s="11" t="s">
        <v>8199</v>
      </c>
      <c r="E995" s="9"/>
      <c r="F995" s="11" t="s">
        <v>870</v>
      </c>
      <c r="G995" s="11" t="s">
        <v>8200</v>
      </c>
      <c r="H995" s="11" t="s">
        <v>8201</v>
      </c>
      <c r="I995" s="10">
        <v>457.0</v>
      </c>
      <c r="J995" s="10">
        <v>464.0</v>
      </c>
      <c r="K995" s="11" t="s">
        <v>8202</v>
      </c>
      <c r="M995" s="11" t="s">
        <v>8203</v>
      </c>
      <c r="N995" s="11" t="s">
        <v>8204</v>
      </c>
      <c r="O995" s="12" t="s">
        <v>8205</v>
      </c>
      <c r="P995" s="11" t="s">
        <v>8206</v>
      </c>
      <c r="Q995" s="11" t="s">
        <v>89</v>
      </c>
      <c r="R995" s="9"/>
      <c r="S995" s="9"/>
      <c r="T995" s="9"/>
      <c r="U995" s="9"/>
      <c r="V995" s="17" t="s">
        <v>133</v>
      </c>
      <c r="W995" s="11" t="s">
        <v>90</v>
      </c>
      <c r="X995" s="13" t="s">
        <v>91</v>
      </c>
      <c r="Y995" s="14"/>
      <c r="Z995" s="9"/>
      <c r="AA995" s="13" t="s">
        <v>91</v>
      </c>
      <c r="AB995" s="9"/>
      <c r="AC995" s="9"/>
      <c r="AD995" s="9"/>
      <c r="AE995" s="9"/>
      <c r="AF995" s="9"/>
      <c r="AG995" s="15"/>
      <c r="AH995" s="9"/>
      <c r="AI995" s="9"/>
      <c r="AJ995" s="9"/>
      <c r="AK995" s="9"/>
      <c r="AL995" s="9"/>
      <c r="AM995" s="9"/>
      <c r="AN995" s="9"/>
      <c r="AO995" s="15"/>
      <c r="AP995" s="15"/>
      <c r="AQ995" s="9"/>
      <c r="AR995" s="9"/>
      <c r="AS995" s="9"/>
      <c r="AT995" s="9"/>
      <c r="AU995" s="9"/>
      <c r="AV995" s="9"/>
      <c r="AW995" s="9"/>
      <c r="AX995" s="15"/>
      <c r="AY995" s="9"/>
      <c r="AZ995" s="9"/>
      <c r="BA995" s="9"/>
      <c r="BB995" s="9"/>
      <c r="BC995" s="9"/>
      <c r="BD995" s="9"/>
      <c r="BE995" s="9"/>
      <c r="BF995" s="9"/>
      <c r="BG995" s="9"/>
      <c r="BH995" s="9"/>
      <c r="BI995" s="9"/>
      <c r="BJ995" s="11"/>
      <c r="BK995" s="16"/>
      <c r="BL995" s="11"/>
      <c r="BM995" s="11"/>
      <c r="BN995" s="11"/>
      <c r="BO995" s="11"/>
      <c r="BP995" s="11"/>
      <c r="BQ995" s="11"/>
      <c r="BR995" s="11"/>
      <c r="BS995" s="11"/>
      <c r="BT995" s="11"/>
      <c r="BU995" s="11"/>
      <c r="BV995" s="16"/>
      <c r="BW995" s="11"/>
      <c r="BX995" s="11"/>
      <c r="BY995" s="11"/>
      <c r="BZ995" s="11"/>
      <c r="CA995" s="11"/>
      <c r="CB995" s="11"/>
      <c r="CC995" s="9"/>
      <c r="CD995" s="9"/>
    </row>
    <row r="996" hidden="1">
      <c r="A996" s="9"/>
      <c r="B996" s="10">
        <v>2014.0</v>
      </c>
      <c r="C996" s="11" t="s">
        <v>8207</v>
      </c>
      <c r="D996" s="11" t="s">
        <v>8208</v>
      </c>
      <c r="E996" s="9"/>
      <c r="F996" s="11" t="s">
        <v>8209</v>
      </c>
      <c r="I996" s="10">
        <v>199.0</v>
      </c>
      <c r="J996" s="10">
        <v>217.0</v>
      </c>
      <c r="K996" s="9"/>
      <c r="L996" s="9"/>
      <c r="M996" s="11" t="s">
        <v>8210</v>
      </c>
      <c r="N996" s="11" t="s">
        <v>8211</v>
      </c>
      <c r="O996" s="12" t="s">
        <v>8212</v>
      </c>
      <c r="P996" s="11" t="s">
        <v>8213</v>
      </c>
      <c r="Q996" s="11" t="s">
        <v>89</v>
      </c>
      <c r="R996" s="9"/>
      <c r="S996" s="9"/>
      <c r="T996" s="9"/>
      <c r="U996" s="9"/>
      <c r="V996" s="17" t="s">
        <v>133</v>
      </c>
      <c r="W996" s="9"/>
      <c r="X996" s="17" t="s">
        <v>133</v>
      </c>
      <c r="Y996" s="18"/>
      <c r="Z996" s="11" t="s">
        <v>90</v>
      </c>
      <c r="AA996" s="13" t="s">
        <v>91</v>
      </c>
      <c r="AB996" s="9"/>
      <c r="AC996" s="9"/>
      <c r="AD996" s="9"/>
      <c r="AE996" s="9"/>
      <c r="AF996" s="9"/>
      <c r="AG996" s="15"/>
      <c r="AH996" s="9"/>
      <c r="AI996" s="9"/>
      <c r="AJ996" s="9"/>
      <c r="AK996" s="9"/>
      <c r="AL996" s="9"/>
      <c r="AM996" s="9"/>
      <c r="AN996" s="9"/>
      <c r="AO996" s="15"/>
      <c r="AP996" s="15"/>
      <c r="AQ996" s="9"/>
      <c r="AR996" s="9"/>
      <c r="AS996" s="9"/>
      <c r="AT996" s="9"/>
      <c r="AU996" s="9"/>
      <c r="AV996" s="9"/>
      <c r="AW996" s="9"/>
      <c r="AX996" s="15"/>
      <c r="AY996" s="9"/>
      <c r="AZ996" s="9"/>
      <c r="BA996" s="9"/>
      <c r="BB996" s="9"/>
      <c r="BC996" s="9"/>
      <c r="BD996" s="9"/>
      <c r="BE996" s="9"/>
      <c r="BF996" s="9"/>
      <c r="BG996" s="9"/>
      <c r="BH996" s="9"/>
      <c r="BI996" s="9"/>
      <c r="BJ996" s="11"/>
      <c r="BK996" s="16"/>
      <c r="BL996" s="11"/>
      <c r="BM996" s="11"/>
      <c r="BN996" s="11"/>
      <c r="BO996" s="11"/>
      <c r="BP996" s="11"/>
      <c r="BQ996" s="11"/>
      <c r="BR996" s="11"/>
      <c r="BS996" s="11"/>
      <c r="BT996" s="11"/>
      <c r="BU996" s="11"/>
      <c r="BV996" s="16"/>
      <c r="BW996" s="11"/>
      <c r="BX996" s="11"/>
      <c r="BY996" s="11"/>
      <c r="BZ996" s="11"/>
      <c r="CA996" s="11"/>
      <c r="CB996" s="11"/>
      <c r="CC996" s="9"/>
      <c r="CD996" s="9"/>
    </row>
    <row r="997" hidden="1">
      <c r="A997" s="9"/>
      <c r="B997" s="10">
        <v>2016.0</v>
      </c>
      <c r="C997" s="11" t="s">
        <v>8214</v>
      </c>
      <c r="D997" s="11" t="s">
        <v>8215</v>
      </c>
      <c r="E997" s="9"/>
      <c r="F997" s="11" t="s">
        <v>8216</v>
      </c>
      <c r="I997" s="10">
        <v>223.0</v>
      </c>
      <c r="J997" s="10">
        <v>232.0</v>
      </c>
      <c r="K997" s="11" t="s">
        <v>8217</v>
      </c>
      <c r="M997" s="11" t="s">
        <v>8218</v>
      </c>
      <c r="N997" s="11" t="s">
        <v>8219</v>
      </c>
      <c r="O997" s="12" t="s">
        <v>8220</v>
      </c>
      <c r="P997" s="11" t="s">
        <v>8221</v>
      </c>
      <c r="Q997" s="11" t="s">
        <v>89</v>
      </c>
      <c r="R997" s="9"/>
      <c r="S997" s="9"/>
      <c r="T997" s="9"/>
      <c r="U997" s="9"/>
      <c r="V997" s="17" t="s">
        <v>133</v>
      </c>
      <c r="W997" s="11" t="s">
        <v>90</v>
      </c>
      <c r="X997" s="13" t="s">
        <v>91</v>
      </c>
      <c r="Y997" s="14"/>
      <c r="Z997" s="9"/>
      <c r="AA997" s="13" t="s">
        <v>91</v>
      </c>
      <c r="AB997" s="9"/>
      <c r="AC997" s="9"/>
      <c r="AD997" s="9"/>
      <c r="AE997" s="9"/>
      <c r="AF997" s="9"/>
      <c r="AG997" s="15"/>
      <c r="AH997" s="9"/>
      <c r="AI997" s="9"/>
      <c r="AJ997" s="9"/>
      <c r="AK997" s="9"/>
      <c r="AL997" s="9"/>
      <c r="AM997" s="9"/>
      <c r="AN997" s="9"/>
      <c r="AO997" s="15"/>
      <c r="AP997" s="15"/>
      <c r="AQ997" s="9"/>
      <c r="AR997" s="9"/>
      <c r="AS997" s="9"/>
      <c r="AT997" s="9"/>
      <c r="AU997" s="9"/>
      <c r="AV997" s="9"/>
      <c r="AW997" s="9"/>
      <c r="AX997" s="15"/>
      <c r="AY997" s="9"/>
      <c r="AZ997" s="9"/>
      <c r="BA997" s="9"/>
      <c r="BB997" s="9"/>
      <c r="BC997" s="9"/>
      <c r="BD997" s="9"/>
      <c r="BE997" s="9"/>
      <c r="BF997" s="9"/>
      <c r="BG997" s="9"/>
      <c r="BH997" s="9"/>
      <c r="BI997" s="9"/>
      <c r="BJ997" s="11"/>
      <c r="BK997" s="16"/>
      <c r="BL997" s="11"/>
      <c r="BM997" s="11"/>
      <c r="BN997" s="11"/>
      <c r="BO997" s="11"/>
      <c r="BP997" s="11"/>
      <c r="BQ997" s="11"/>
      <c r="BR997" s="11"/>
      <c r="BS997" s="11"/>
      <c r="BT997" s="11"/>
      <c r="BU997" s="11"/>
      <c r="BV997" s="16"/>
      <c r="BW997" s="11"/>
      <c r="BX997" s="11"/>
      <c r="BY997" s="11"/>
      <c r="BZ997" s="11"/>
      <c r="CA997" s="11"/>
      <c r="CB997" s="11"/>
      <c r="CC997" s="9"/>
      <c r="CD997" s="9"/>
    </row>
    <row r="998" hidden="1">
      <c r="A998" s="11" t="s">
        <v>8222</v>
      </c>
      <c r="B998" s="10">
        <v>2021.0</v>
      </c>
      <c r="C998" s="11" t="s">
        <v>8223</v>
      </c>
      <c r="D998" s="11" t="s">
        <v>8224</v>
      </c>
      <c r="E998" s="9"/>
      <c r="F998" s="11" t="s">
        <v>8225</v>
      </c>
      <c r="G998" s="10">
        <v>9.0</v>
      </c>
      <c r="H998" s="9"/>
      <c r="I998" s="10">
        <v>36140.0</v>
      </c>
      <c r="J998" s="10">
        <v>36153.0</v>
      </c>
      <c r="K998" s="11" t="s">
        <v>8226</v>
      </c>
      <c r="L998" s="10">
        <v>15.0</v>
      </c>
      <c r="M998" s="11" t="s">
        <v>8227</v>
      </c>
      <c r="N998" s="11" t="s">
        <v>8228</v>
      </c>
      <c r="O998" s="12" t="s">
        <v>8229</v>
      </c>
      <c r="P998" s="11" t="s">
        <v>8230</v>
      </c>
      <c r="Q998" s="11" t="s">
        <v>125</v>
      </c>
      <c r="S998" s="9"/>
      <c r="T998" s="9"/>
      <c r="U998" s="11" t="s">
        <v>90</v>
      </c>
      <c r="V998" s="13" t="s">
        <v>91</v>
      </c>
      <c r="W998" s="9"/>
      <c r="X998" s="13" t="s">
        <v>91</v>
      </c>
      <c r="Y998" s="14"/>
      <c r="Z998" s="9"/>
      <c r="AA998" s="13" t="s">
        <v>91</v>
      </c>
      <c r="AB998" s="9"/>
      <c r="AC998" s="9"/>
      <c r="AD998" s="9"/>
      <c r="AE998" s="9"/>
      <c r="AF998" s="9"/>
      <c r="AG998" s="15"/>
      <c r="AH998" s="9"/>
      <c r="AI998" s="9"/>
      <c r="AJ998" s="9"/>
      <c r="AK998" s="9"/>
      <c r="AL998" s="9"/>
      <c r="AM998" s="9"/>
      <c r="AN998" s="9"/>
      <c r="AO998" s="15"/>
      <c r="AP998" s="15"/>
      <c r="AQ998" s="9"/>
      <c r="AR998" s="9"/>
      <c r="AS998" s="9"/>
      <c r="AT998" s="9"/>
      <c r="AU998" s="9"/>
      <c r="AV998" s="9"/>
      <c r="AW998" s="9"/>
      <c r="AX998" s="15"/>
      <c r="AY998" s="9"/>
      <c r="AZ998" s="9"/>
      <c r="BA998" s="9"/>
      <c r="BB998" s="9"/>
      <c r="BC998" s="9"/>
      <c r="BD998" s="9"/>
      <c r="BE998" s="9"/>
      <c r="BF998" s="9"/>
      <c r="BG998" s="9"/>
      <c r="BH998" s="9"/>
      <c r="BI998" s="9"/>
      <c r="BJ998" s="11"/>
      <c r="BK998" s="16"/>
      <c r="BL998" s="11"/>
      <c r="BM998" s="11"/>
      <c r="BN998" s="11"/>
      <c r="BO998" s="11"/>
      <c r="BP998" s="11"/>
      <c r="BQ998" s="11"/>
      <c r="BR998" s="11"/>
      <c r="BS998" s="11"/>
      <c r="BT998" s="11"/>
      <c r="BU998" s="11"/>
      <c r="BV998" s="16"/>
      <c r="BW998" s="11"/>
      <c r="BX998" s="11"/>
      <c r="BY998" s="11"/>
      <c r="BZ998" s="11"/>
      <c r="CA998" s="11"/>
      <c r="CB998" s="11"/>
      <c r="CC998" s="9"/>
      <c r="CD998" s="9"/>
    </row>
    <row r="999" hidden="1">
      <c r="A999" s="11" t="s">
        <v>8222</v>
      </c>
      <c r="B999" s="10">
        <v>2021.0</v>
      </c>
      <c r="C999" s="11" t="s">
        <v>8231</v>
      </c>
      <c r="D999" s="11" t="s">
        <v>8232</v>
      </c>
      <c r="E999" s="9"/>
      <c r="F999" s="11" t="s">
        <v>2394</v>
      </c>
      <c r="G999" s="10">
        <v>9.0</v>
      </c>
      <c r="H999" s="9"/>
      <c r="I999" s="10">
        <v>36140.0</v>
      </c>
      <c r="J999" s="10">
        <v>36153.0</v>
      </c>
      <c r="K999" s="11" t="s">
        <v>8233</v>
      </c>
      <c r="L999" s="10">
        <v>16.0</v>
      </c>
      <c r="M999" s="11" t="s">
        <v>8234</v>
      </c>
      <c r="N999" s="11" t="s">
        <v>8235</v>
      </c>
      <c r="O999" s="12" t="s">
        <v>8236</v>
      </c>
      <c r="P999" s="11" t="s">
        <v>8237</v>
      </c>
      <c r="Q999" s="11" t="s">
        <v>89</v>
      </c>
      <c r="R999" s="9"/>
      <c r="S999" s="9"/>
      <c r="T999" s="9"/>
      <c r="U999" s="9"/>
      <c r="V999" s="17" t="s">
        <v>133</v>
      </c>
      <c r="W999" s="11" t="s">
        <v>90</v>
      </c>
      <c r="X999" s="13" t="s">
        <v>91</v>
      </c>
      <c r="Y999" s="14"/>
      <c r="Z999" s="9"/>
      <c r="AA999" s="13" t="s">
        <v>91</v>
      </c>
      <c r="AB999" s="9"/>
      <c r="AC999" s="9"/>
      <c r="AD999" s="9"/>
      <c r="AE999" s="9"/>
      <c r="AF999" s="9"/>
      <c r="AG999" s="15"/>
      <c r="AH999" s="9"/>
      <c r="AI999" s="9"/>
      <c r="AJ999" s="9"/>
      <c r="AK999" s="9"/>
      <c r="AL999" s="9"/>
      <c r="AM999" s="9"/>
      <c r="AN999" s="9"/>
      <c r="AO999" s="15"/>
      <c r="AP999" s="15"/>
      <c r="AQ999" s="9"/>
      <c r="AR999" s="9"/>
      <c r="AS999" s="9"/>
      <c r="AT999" s="9"/>
      <c r="AU999" s="9"/>
      <c r="AV999" s="9"/>
      <c r="AW999" s="9"/>
      <c r="AX999" s="15"/>
      <c r="AY999" s="9"/>
      <c r="AZ999" s="9"/>
      <c r="BA999" s="9"/>
      <c r="BB999" s="9"/>
      <c r="BC999" s="9"/>
      <c r="BD999" s="9"/>
      <c r="BE999" s="9"/>
      <c r="BF999" s="9"/>
      <c r="BG999" s="9"/>
      <c r="BH999" s="9"/>
      <c r="BI999" s="9"/>
      <c r="BJ999" s="11"/>
      <c r="BK999" s="16"/>
      <c r="BL999" s="11"/>
      <c r="BM999" s="11"/>
      <c r="BN999" s="11"/>
      <c r="BO999" s="11"/>
      <c r="BP999" s="11"/>
      <c r="BQ999" s="11"/>
      <c r="BR999" s="11"/>
      <c r="BS999" s="11"/>
      <c r="BT999" s="11"/>
      <c r="BU999" s="11"/>
      <c r="BV999" s="16"/>
      <c r="BW999" s="11"/>
      <c r="BX999" s="11"/>
      <c r="BY999" s="11"/>
      <c r="BZ999" s="11"/>
      <c r="CA999" s="11"/>
      <c r="CB999" s="11"/>
      <c r="CC999" s="9"/>
      <c r="CD999" s="9"/>
    </row>
    <row r="1000" hidden="1">
      <c r="A1000" s="11" t="s">
        <v>8238</v>
      </c>
      <c r="B1000" s="10">
        <v>2022.0</v>
      </c>
      <c r="C1000" s="11" t="s">
        <v>8239</v>
      </c>
      <c r="D1000" s="11" t="s">
        <v>8240</v>
      </c>
      <c r="E1000" s="9"/>
      <c r="F1000" s="11" t="s">
        <v>4360</v>
      </c>
      <c r="G1000" s="10">
        <v>2022.0</v>
      </c>
      <c r="H1000" s="9"/>
      <c r="I1000" s="9"/>
      <c r="J1000" s="9"/>
      <c r="K1000" s="9"/>
      <c r="L1000" s="9"/>
      <c r="M1000" s="11" t="s">
        <v>8241</v>
      </c>
      <c r="N1000" s="11" t="s">
        <v>8242</v>
      </c>
      <c r="O1000" s="12" t="s">
        <v>8243</v>
      </c>
      <c r="P1000" s="11" t="s">
        <v>8244</v>
      </c>
      <c r="Q1000" s="11" t="s">
        <v>89</v>
      </c>
      <c r="R1000" s="9"/>
      <c r="S1000" s="9"/>
      <c r="T1000" s="9"/>
      <c r="U1000" s="9"/>
      <c r="V1000" s="17" t="s">
        <v>133</v>
      </c>
      <c r="W1000" s="11" t="s">
        <v>90</v>
      </c>
      <c r="X1000" s="13" t="s">
        <v>91</v>
      </c>
      <c r="Y1000" s="14"/>
      <c r="Z1000" s="9"/>
      <c r="AA1000" s="13" t="s">
        <v>91</v>
      </c>
      <c r="AB1000" s="9"/>
      <c r="AC1000" s="9"/>
      <c r="AD1000" s="9"/>
      <c r="AE1000" s="9"/>
      <c r="AF1000" s="9"/>
      <c r="AG1000" s="15"/>
      <c r="AH1000" s="9"/>
      <c r="AI1000" s="9"/>
      <c r="AJ1000" s="9"/>
      <c r="AK1000" s="9"/>
      <c r="AL1000" s="9"/>
      <c r="AM1000" s="9"/>
      <c r="AN1000" s="9"/>
      <c r="AO1000" s="15"/>
      <c r="AP1000" s="15"/>
      <c r="AQ1000" s="9"/>
      <c r="AR1000" s="9"/>
      <c r="AS1000" s="9"/>
      <c r="AT1000" s="9"/>
      <c r="AU1000" s="9"/>
      <c r="AV1000" s="9"/>
      <c r="AW1000" s="9"/>
      <c r="AX1000" s="15"/>
      <c r="AY1000" s="9"/>
      <c r="AZ1000" s="9"/>
      <c r="BA1000" s="9"/>
      <c r="BB1000" s="9"/>
      <c r="BC1000" s="9"/>
      <c r="BD1000" s="9"/>
      <c r="BE1000" s="9"/>
      <c r="BF1000" s="9"/>
      <c r="BG1000" s="9"/>
      <c r="BH1000" s="9"/>
      <c r="BI1000" s="9"/>
      <c r="BJ1000" s="11"/>
      <c r="BK1000" s="16"/>
      <c r="BL1000" s="11"/>
      <c r="BM1000" s="11"/>
      <c r="BN1000" s="11"/>
      <c r="BO1000" s="11"/>
      <c r="BP1000" s="11"/>
      <c r="BQ1000" s="11"/>
      <c r="BR1000" s="11"/>
      <c r="BS1000" s="11"/>
      <c r="BT1000" s="11"/>
      <c r="BU1000" s="11"/>
      <c r="BV1000" s="16"/>
      <c r="BW1000" s="11"/>
      <c r="BX1000" s="11"/>
      <c r="BY1000" s="11"/>
      <c r="BZ1000" s="11"/>
      <c r="CA1000" s="11"/>
      <c r="CB1000" s="11"/>
      <c r="CC1000" s="9"/>
      <c r="CD1000" s="9"/>
    </row>
    <row r="1001" hidden="1">
      <c r="A1001" s="11" t="s">
        <v>8245</v>
      </c>
      <c r="B1001" s="10">
        <v>2019.0</v>
      </c>
      <c r="C1001" s="11" t="s">
        <v>8246</v>
      </c>
      <c r="D1001" s="11" t="s">
        <v>8247</v>
      </c>
      <c r="E1001" s="9"/>
      <c r="F1001" s="11" t="s">
        <v>1792</v>
      </c>
      <c r="G1001" s="10">
        <v>31.0</v>
      </c>
      <c r="H1001" s="9"/>
      <c r="I1001" s="10">
        <v>113.0</v>
      </c>
      <c r="J1001" s="10">
        <v>121.0</v>
      </c>
      <c r="K1001" s="11" t="s">
        <v>8248</v>
      </c>
      <c r="L1001" s="10">
        <v>6.0</v>
      </c>
      <c r="M1001" s="11" t="s">
        <v>8249</v>
      </c>
      <c r="N1001" s="11" t="s">
        <v>8250</v>
      </c>
      <c r="O1001" s="12" t="s">
        <v>8251</v>
      </c>
      <c r="P1001" s="11" t="s">
        <v>8252</v>
      </c>
      <c r="Q1001" s="11" t="s">
        <v>89</v>
      </c>
      <c r="R1001" s="9"/>
      <c r="S1001" s="9"/>
      <c r="T1001" s="9"/>
      <c r="U1001" s="9"/>
      <c r="V1001" s="17" t="s">
        <v>133</v>
      </c>
      <c r="W1001" s="11" t="s">
        <v>90</v>
      </c>
      <c r="X1001" s="13" t="s">
        <v>91</v>
      </c>
      <c r="Y1001" s="14"/>
      <c r="Z1001" s="9"/>
      <c r="AA1001" s="13" t="s">
        <v>91</v>
      </c>
      <c r="AB1001" s="9"/>
      <c r="AC1001" s="9"/>
      <c r="AD1001" s="9"/>
      <c r="AE1001" s="9"/>
      <c r="AF1001" s="9"/>
      <c r="AG1001" s="15"/>
      <c r="AH1001" s="9"/>
      <c r="AI1001" s="9"/>
      <c r="AJ1001" s="9"/>
      <c r="AK1001" s="9"/>
      <c r="AL1001" s="9"/>
      <c r="AM1001" s="9"/>
      <c r="AN1001" s="9"/>
      <c r="AO1001" s="15"/>
      <c r="AP1001" s="15"/>
      <c r="AQ1001" s="9"/>
      <c r="AR1001" s="9"/>
      <c r="AS1001" s="9"/>
      <c r="AT1001" s="9"/>
      <c r="AU1001" s="9"/>
      <c r="AV1001" s="9"/>
      <c r="AW1001" s="9"/>
      <c r="AX1001" s="15"/>
      <c r="AY1001" s="9"/>
      <c r="AZ1001" s="9"/>
      <c r="BA1001" s="9"/>
      <c r="BB1001" s="9"/>
      <c r="BC1001" s="9"/>
      <c r="BD1001" s="9"/>
      <c r="BE1001" s="9"/>
      <c r="BF1001" s="9"/>
      <c r="BG1001" s="9"/>
      <c r="BH1001" s="9"/>
      <c r="BI1001" s="9"/>
      <c r="BJ1001" s="11"/>
      <c r="BK1001" s="16"/>
      <c r="BL1001" s="11"/>
      <c r="BM1001" s="11"/>
      <c r="BN1001" s="11"/>
      <c r="BO1001" s="11"/>
      <c r="BP1001" s="11"/>
      <c r="BQ1001" s="11"/>
      <c r="BR1001" s="11"/>
      <c r="BS1001" s="11"/>
      <c r="BT1001" s="11"/>
      <c r="BU1001" s="11"/>
      <c r="BV1001" s="16"/>
      <c r="BW1001" s="11"/>
      <c r="BX1001" s="11"/>
      <c r="BY1001" s="11"/>
      <c r="BZ1001" s="11"/>
      <c r="CA1001" s="11"/>
      <c r="CB1001" s="11"/>
      <c r="CC1001" s="9"/>
      <c r="CD1001" s="9"/>
    </row>
    <row r="1002" hidden="1">
      <c r="A1002" s="11" t="s">
        <v>8253</v>
      </c>
      <c r="B1002" s="10">
        <v>2021.0</v>
      </c>
      <c r="C1002" s="11" t="s">
        <v>8254</v>
      </c>
      <c r="D1002" s="11" t="s">
        <v>8255</v>
      </c>
      <c r="E1002" s="9"/>
      <c r="F1002" s="11" t="s">
        <v>8256</v>
      </c>
      <c r="K1002" s="11" t="s">
        <v>8257</v>
      </c>
      <c r="M1002" s="11" t="s">
        <v>8258</v>
      </c>
      <c r="N1002" s="11" t="s">
        <v>8259</v>
      </c>
      <c r="O1002" s="12" t="s">
        <v>8260</v>
      </c>
      <c r="P1002" s="11" t="s">
        <v>8261</v>
      </c>
      <c r="Q1002" s="11" t="s">
        <v>89</v>
      </c>
      <c r="R1002" s="9"/>
      <c r="S1002" s="9"/>
      <c r="T1002" s="9"/>
      <c r="U1002" s="9"/>
      <c r="V1002" s="17" t="s">
        <v>133</v>
      </c>
      <c r="W1002" s="11" t="s">
        <v>90</v>
      </c>
      <c r="X1002" s="13" t="s">
        <v>91</v>
      </c>
      <c r="Y1002" s="14"/>
      <c r="Z1002" s="9"/>
      <c r="AA1002" s="13" t="s">
        <v>91</v>
      </c>
      <c r="AB1002" s="9"/>
      <c r="AC1002" s="9"/>
      <c r="AD1002" s="9"/>
      <c r="AE1002" s="9"/>
      <c r="AF1002" s="9"/>
      <c r="AG1002" s="15"/>
      <c r="AH1002" s="9"/>
      <c r="AI1002" s="9"/>
      <c r="AJ1002" s="9"/>
      <c r="AK1002" s="9"/>
      <c r="AL1002" s="9"/>
      <c r="AM1002" s="9"/>
      <c r="AN1002" s="9"/>
      <c r="AO1002" s="15"/>
      <c r="AP1002" s="15"/>
      <c r="AQ1002" s="9"/>
      <c r="AR1002" s="9"/>
      <c r="AS1002" s="9"/>
      <c r="AT1002" s="9"/>
      <c r="AU1002" s="9"/>
      <c r="AV1002" s="9"/>
      <c r="AW1002" s="9"/>
      <c r="AX1002" s="15"/>
      <c r="AY1002" s="9"/>
      <c r="AZ1002" s="9"/>
      <c r="BA1002" s="9"/>
      <c r="BB1002" s="9"/>
      <c r="BC1002" s="9"/>
      <c r="BD1002" s="9"/>
      <c r="BE1002" s="9"/>
      <c r="BF1002" s="9"/>
      <c r="BG1002" s="9"/>
      <c r="BH1002" s="9"/>
      <c r="BI1002" s="9"/>
      <c r="BJ1002" s="11"/>
      <c r="BK1002" s="16"/>
      <c r="BL1002" s="11"/>
      <c r="BM1002" s="11"/>
      <c r="BN1002" s="11"/>
      <c r="BO1002" s="11"/>
      <c r="BP1002" s="11"/>
      <c r="BQ1002" s="11"/>
      <c r="BR1002" s="11"/>
      <c r="BS1002" s="11"/>
      <c r="BT1002" s="11"/>
      <c r="BU1002" s="11"/>
      <c r="BV1002" s="16"/>
      <c r="BW1002" s="11"/>
      <c r="BX1002" s="11"/>
      <c r="BY1002" s="11"/>
      <c r="BZ1002" s="11"/>
      <c r="CA1002" s="11"/>
      <c r="CB1002" s="11"/>
      <c r="CC1002" s="9"/>
      <c r="CD1002" s="9"/>
    </row>
    <row r="1003" hidden="1">
      <c r="A1003" s="9"/>
      <c r="B1003" s="10">
        <v>2021.0</v>
      </c>
      <c r="C1003" s="11" t="s">
        <v>8262</v>
      </c>
      <c r="D1003" s="11" t="s">
        <v>8263</v>
      </c>
      <c r="E1003" s="9"/>
      <c r="F1003" s="11" t="s">
        <v>8264</v>
      </c>
      <c r="I1003" s="10">
        <v>977.0</v>
      </c>
      <c r="J1003" s="10">
        <v>983.0</v>
      </c>
      <c r="K1003" s="11" t="s">
        <v>8265</v>
      </c>
      <c r="M1003" s="11" t="s">
        <v>8266</v>
      </c>
      <c r="N1003" s="11" t="s">
        <v>8267</v>
      </c>
      <c r="O1003" s="12" t="s">
        <v>8268</v>
      </c>
      <c r="P1003" s="11" t="s">
        <v>8269</v>
      </c>
      <c r="Q1003" s="11" t="s">
        <v>89</v>
      </c>
      <c r="R1003" s="9"/>
      <c r="S1003" s="9"/>
      <c r="T1003" s="9"/>
      <c r="U1003" s="9"/>
      <c r="V1003" s="17" t="s">
        <v>133</v>
      </c>
      <c r="W1003" s="11" t="s">
        <v>90</v>
      </c>
      <c r="X1003" s="13" t="s">
        <v>91</v>
      </c>
      <c r="Y1003" s="14"/>
      <c r="Z1003" s="9"/>
      <c r="AA1003" s="13" t="s">
        <v>91</v>
      </c>
      <c r="AB1003" s="9"/>
      <c r="AC1003" s="9"/>
      <c r="AD1003" s="9"/>
      <c r="AE1003" s="9"/>
      <c r="AF1003" s="9"/>
      <c r="AG1003" s="15"/>
      <c r="AH1003" s="9"/>
      <c r="AI1003" s="9"/>
      <c r="AJ1003" s="9"/>
      <c r="AK1003" s="9"/>
      <c r="AL1003" s="9"/>
      <c r="AM1003" s="9"/>
      <c r="AN1003" s="9"/>
      <c r="AO1003" s="15"/>
      <c r="AP1003" s="15"/>
      <c r="AQ1003" s="9"/>
      <c r="AR1003" s="9"/>
      <c r="AS1003" s="9"/>
      <c r="AT1003" s="9"/>
      <c r="AU1003" s="9"/>
      <c r="AV1003" s="9"/>
      <c r="AW1003" s="9"/>
      <c r="AX1003" s="15"/>
      <c r="AY1003" s="9"/>
      <c r="AZ1003" s="9"/>
      <c r="BA1003" s="9"/>
      <c r="BB1003" s="9"/>
      <c r="BC1003" s="9"/>
      <c r="BD1003" s="9"/>
      <c r="BE1003" s="9"/>
      <c r="BF1003" s="9"/>
      <c r="BG1003" s="9"/>
      <c r="BH1003" s="9"/>
      <c r="BI1003" s="9"/>
      <c r="BJ1003" s="11"/>
      <c r="BK1003" s="16"/>
      <c r="BL1003" s="11"/>
      <c r="BM1003" s="11"/>
      <c r="BN1003" s="11"/>
      <c r="BO1003" s="11"/>
      <c r="BP1003" s="11"/>
      <c r="BQ1003" s="11"/>
      <c r="BR1003" s="11"/>
      <c r="BS1003" s="11"/>
      <c r="BT1003" s="11"/>
      <c r="BU1003" s="11"/>
      <c r="BV1003" s="16"/>
      <c r="BW1003" s="11"/>
      <c r="BX1003" s="11"/>
      <c r="BY1003" s="11"/>
      <c r="BZ1003" s="11"/>
      <c r="CA1003" s="11"/>
      <c r="CB1003" s="11"/>
      <c r="CC1003" s="9"/>
      <c r="CD1003" s="9"/>
    </row>
    <row r="1004" hidden="1">
      <c r="A1004" s="11" t="s">
        <v>8270</v>
      </c>
      <c r="B1004" s="10">
        <v>2013.0</v>
      </c>
      <c r="C1004" s="11" t="s">
        <v>8271</v>
      </c>
      <c r="D1004" s="11" t="s">
        <v>8272</v>
      </c>
      <c r="E1004" s="9"/>
      <c r="F1004" s="11" t="s">
        <v>8273</v>
      </c>
      <c r="G1004" s="11" t="s">
        <v>8274</v>
      </c>
      <c r="I1004" s="10">
        <v>2897.0</v>
      </c>
      <c r="J1004" s="10">
        <v>2903.0</v>
      </c>
      <c r="K1004" s="11" t="s">
        <v>8275</v>
      </c>
      <c r="M1004" s="11" t="s">
        <v>8276</v>
      </c>
      <c r="N1004" s="11" t="s">
        <v>8277</v>
      </c>
      <c r="O1004" s="12" t="s">
        <v>8278</v>
      </c>
      <c r="P1004" s="11" t="s">
        <v>8279</v>
      </c>
      <c r="Q1004" s="11" t="s">
        <v>89</v>
      </c>
      <c r="R1004" s="9"/>
      <c r="S1004" s="9"/>
      <c r="T1004" s="9"/>
      <c r="U1004" s="9"/>
      <c r="V1004" s="17" t="s">
        <v>133</v>
      </c>
      <c r="W1004" s="11" t="s">
        <v>90</v>
      </c>
      <c r="X1004" s="13" t="s">
        <v>91</v>
      </c>
      <c r="Y1004" s="14"/>
      <c r="Z1004" s="9"/>
      <c r="AA1004" s="13" t="s">
        <v>91</v>
      </c>
      <c r="AB1004" s="9"/>
      <c r="AC1004" s="9"/>
      <c r="AD1004" s="9"/>
      <c r="AE1004" s="9"/>
      <c r="AF1004" s="9"/>
      <c r="AG1004" s="15"/>
      <c r="AH1004" s="9"/>
      <c r="AI1004" s="9"/>
      <c r="AJ1004" s="9"/>
      <c r="AK1004" s="9"/>
      <c r="AL1004" s="9"/>
      <c r="AM1004" s="9"/>
      <c r="AN1004" s="9"/>
      <c r="AO1004" s="15"/>
      <c r="AP1004" s="15"/>
      <c r="AQ1004" s="9"/>
      <c r="AR1004" s="9"/>
      <c r="AS1004" s="9"/>
      <c r="AT1004" s="9"/>
      <c r="AU1004" s="9"/>
      <c r="AV1004" s="9"/>
      <c r="AW1004" s="9"/>
      <c r="AX1004" s="15"/>
      <c r="AY1004" s="9"/>
      <c r="AZ1004" s="9"/>
      <c r="BA1004" s="9"/>
      <c r="BB1004" s="9"/>
      <c r="BC1004" s="9"/>
      <c r="BD1004" s="9"/>
      <c r="BE1004" s="9"/>
      <c r="BF1004" s="9"/>
      <c r="BG1004" s="9"/>
      <c r="BH1004" s="9"/>
      <c r="BI1004" s="9"/>
      <c r="BJ1004" s="11"/>
      <c r="BK1004" s="16"/>
      <c r="BL1004" s="11"/>
      <c r="BM1004" s="11"/>
      <c r="BN1004" s="11"/>
      <c r="BO1004" s="11"/>
      <c r="BP1004" s="11"/>
      <c r="BQ1004" s="11"/>
      <c r="BR1004" s="11"/>
      <c r="BS1004" s="11"/>
      <c r="BT1004" s="11"/>
      <c r="BU1004" s="11"/>
      <c r="BV1004" s="16"/>
      <c r="BW1004" s="11"/>
      <c r="BX1004" s="11"/>
      <c r="BY1004" s="11"/>
      <c r="BZ1004" s="11"/>
      <c r="CA1004" s="11"/>
      <c r="CB1004" s="11"/>
      <c r="CC1004" s="9"/>
      <c r="CD1004" s="9"/>
    </row>
    <row r="1005" hidden="1">
      <c r="A1005" s="9"/>
      <c r="B1005" s="10">
        <v>2012.0</v>
      </c>
      <c r="C1005" s="11" t="s">
        <v>8280</v>
      </c>
      <c r="D1005" s="11" t="s">
        <v>8281</v>
      </c>
      <c r="E1005" s="9"/>
      <c r="F1005" s="11" t="s">
        <v>2990</v>
      </c>
      <c r="G1005" s="10">
        <v>6.0</v>
      </c>
      <c r="H1005" s="10">
        <v>1.0</v>
      </c>
      <c r="I1005" s="10">
        <v>59.0</v>
      </c>
      <c r="J1005" s="10">
        <v>64.0</v>
      </c>
      <c r="K1005" s="11" t="s">
        <v>8282</v>
      </c>
      <c r="L1005" s="10">
        <v>2.0</v>
      </c>
      <c r="M1005" s="11" t="s">
        <v>8283</v>
      </c>
      <c r="N1005" s="11" t="s">
        <v>8284</v>
      </c>
      <c r="O1005" s="12" t="s">
        <v>8285</v>
      </c>
      <c r="P1005" s="11" t="s">
        <v>8286</v>
      </c>
      <c r="Q1005" s="11" t="s">
        <v>89</v>
      </c>
      <c r="R1005" s="9"/>
      <c r="S1005" s="9"/>
      <c r="T1005" s="9"/>
      <c r="U1005" s="9"/>
      <c r="V1005" s="17" t="s">
        <v>133</v>
      </c>
      <c r="W1005" s="11" t="s">
        <v>90</v>
      </c>
      <c r="X1005" s="13" t="s">
        <v>91</v>
      </c>
      <c r="Y1005" s="14"/>
      <c r="Z1005" s="9"/>
      <c r="AA1005" s="13" t="s">
        <v>91</v>
      </c>
      <c r="AB1005" s="9"/>
      <c r="AC1005" s="9"/>
      <c r="AD1005" s="9"/>
      <c r="AE1005" s="9"/>
      <c r="AF1005" s="9"/>
      <c r="AG1005" s="15"/>
      <c r="AH1005" s="9"/>
      <c r="AI1005" s="9"/>
      <c r="AJ1005" s="9"/>
      <c r="AK1005" s="9"/>
      <c r="AL1005" s="9"/>
      <c r="AM1005" s="9"/>
      <c r="AN1005" s="9"/>
      <c r="AO1005" s="15"/>
      <c r="AP1005" s="15"/>
      <c r="AQ1005" s="9"/>
      <c r="AR1005" s="9"/>
      <c r="AS1005" s="9"/>
      <c r="AT1005" s="9"/>
      <c r="AU1005" s="9"/>
      <c r="AV1005" s="9"/>
      <c r="AW1005" s="9"/>
      <c r="AX1005" s="15"/>
      <c r="AY1005" s="9"/>
      <c r="AZ1005" s="9"/>
      <c r="BA1005" s="9"/>
      <c r="BB1005" s="9"/>
      <c r="BC1005" s="9"/>
      <c r="BD1005" s="9"/>
      <c r="BE1005" s="9"/>
      <c r="BF1005" s="9"/>
      <c r="BG1005" s="9"/>
      <c r="BH1005" s="9"/>
      <c r="BI1005" s="9"/>
      <c r="BJ1005" s="11"/>
      <c r="BK1005" s="16"/>
      <c r="BL1005" s="11"/>
      <c r="BM1005" s="11"/>
      <c r="BN1005" s="11"/>
      <c r="BO1005" s="11"/>
      <c r="BP1005" s="11"/>
      <c r="BQ1005" s="11"/>
      <c r="BR1005" s="11"/>
      <c r="BS1005" s="11"/>
      <c r="BT1005" s="11"/>
      <c r="BU1005" s="11"/>
      <c r="BV1005" s="16"/>
      <c r="BW1005" s="11"/>
      <c r="BX1005" s="11"/>
      <c r="BY1005" s="11"/>
      <c r="BZ1005" s="11"/>
      <c r="CA1005" s="11"/>
      <c r="CB1005" s="11"/>
      <c r="CC1005" s="9"/>
      <c r="CD1005" s="9"/>
    </row>
    <row r="1006" hidden="1">
      <c r="A1006" s="11" t="s">
        <v>8287</v>
      </c>
      <c r="B1006" s="10">
        <v>2020.0</v>
      </c>
      <c r="C1006" s="11" t="s">
        <v>8288</v>
      </c>
      <c r="D1006" s="11" t="s">
        <v>8289</v>
      </c>
      <c r="E1006" s="9"/>
      <c r="F1006" s="11" t="s">
        <v>8290</v>
      </c>
      <c r="I1006" s="10">
        <v>1.0</v>
      </c>
      <c r="J1006" s="10">
        <v>14.0</v>
      </c>
      <c r="K1006" s="11" t="s">
        <v>8291</v>
      </c>
      <c r="M1006" s="11" t="s">
        <v>8292</v>
      </c>
      <c r="N1006" s="11" t="s">
        <v>8293</v>
      </c>
      <c r="O1006" s="12" t="s">
        <v>8294</v>
      </c>
      <c r="P1006" s="11" t="s">
        <v>8295</v>
      </c>
      <c r="Q1006" s="11" t="s">
        <v>89</v>
      </c>
      <c r="R1006" s="9"/>
      <c r="S1006" s="9"/>
      <c r="T1006" s="9"/>
      <c r="U1006" s="9"/>
      <c r="V1006" s="17" t="s">
        <v>133</v>
      </c>
      <c r="W1006" s="11" t="s">
        <v>90</v>
      </c>
      <c r="X1006" s="13" t="s">
        <v>91</v>
      </c>
      <c r="Y1006" s="14"/>
      <c r="Z1006" s="9"/>
      <c r="AA1006" s="13" t="s">
        <v>91</v>
      </c>
      <c r="AB1006" s="9"/>
      <c r="AC1006" s="9"/>
      <c r="AD1006" s="9"/>
      <c r="AE1006" s="9"/>
      <c r="AF1006" s="9"/>
      <c r="AG1006" s="15"/>
      <c r="AH1006" s="9"/>
      <c r="AI1006" s="9"/>
      <c r="AJ1006" s="9"/>
      <c r="AK1006" s="9"/>
      <c r="AL1006" s="9"/>
      <c r="AM1006" s="9"/>
      <c r="AN1006" s="9"/>
      <c r="AO1006" s="15"/>
      <c r="AP1006" s="15"/>
      <c r="AQ1006" s="9"/>
      <c r="AR1006" s="9"/>
      <c r="AS1006" s="9"/>
      <c r="AT1006" s="9"/>
      <c r="AU1006" s="9"/>
      <c r="AV1006" s="9"/>
      <c r="AW1006" s="9"/>
      <c r="AX1006" s="15"/>
      <c r="AY1006" s="9"/>
      <c r="AZ1006" s="9"/>
      <c r="BA1006" s="9"/>
      <c r="BB1006" s="9"/>
      <c r="BC1006" s="9"/>
      <c r="BD1006" s="9"/>
      <c r="BE1006" s="9"/>
      <c r="BF1006" s="9"/>
      <c r="BG1006" s="9"/>
      <c r="BH1006" s="9"/>
      <c r="BI1006" s="9"/>
      <c r="BJ1006" s="11"/>
      <c r="BK1006" s="16"/>
      <c r="BL1006" s="11"/>
      <c r="BM1006" s="11"/>
      <c r="BN1006" s="11"/>
      <c r="BO1006" s="11"/>
      <c r="BP1006" s="11"/>
      <c r="BQ1006" s="11"/>
      <c r="BR1006" s="11"/>
      <c r="BS1006" s="11"/>
      <c r="BT1006" s="11"/>
      <c r="BU1006" s="11"/>
      <c r="BV1006" s="16"/>
      <c r="BW1006" s="11"/>
      <c r="BX1006" s="11"/>
      <c r="BY1006" s="11"/>
      <c r="BZ1006" s="11"/>
      <c r="CA1006" s="11"/>
      <c r="CB1006" s="11"/>
      <c r="CC1006" s="9"/>
      <c r="CD1006" s="9"/>
    </row>
    <row r="1007" hidden="1">
      <c r="A1007" s="11" t="s">
        <v>8296</v>
      </c>
      <c r="B1007" s="10">
        <v>2021.0</v>
      </c>
      <c r="C1007" s="11" t="s">
        <v>8297</v>
      </c>
      <c r="D1007" s="11" t="s">
        <v>8298</v>
      </c>
      <c r="E1007" s="9"/>
      <c r="F1007" s="11" t="s">
        <v>1744</v>
      </c>
      <c r="G1007" s="10">
        <v>13.0</v>
      </c>
      <c r="H1007" s="10">
        <v>17.0</v>
      </c>
      <c r="I1007" s="9"/>
      <c r="J1007" s="9"/>
      <c r="K1007" s="11" t="s">
        <v>8299</v>
      </c>
      <c r="L1007" s="10">
        <v>1.0</v>
      </c>
      <c r="M1007" s="11" t="s">
        <v>8300</v>
      </c>
      <c r="N1007" s="11" t="s">
        <v>8301</v>
      </c>
      <c r="O1007" s="12" t="s">
        <v>8302</v>
      </c>
      <c r="P1007" s="11" t="s">
        <v>8303</v>
      </c>
      <c r="Q1007" s="11" t="s">
        <v>125</v>
      </c>
      <c r="S1007" s="9"/>
      <c r="T1007" s="9"/>
      <c r="U1007" s="11" t="s">
        <v>90</v>
      </c>
      <c r="V1007" s="13" t="s">
        <v>91</v>
      </c>
      <c r="W1007" s="9"/>
      <c r="X1007" s="13" t="s">
        <v>91</v>
      </c>
      <c r="Y1007" s="14"/>
      <c r="Z1007" s="9"/>
      <c r="AA1007" s="13" t="s">
        <v>91</v>
      </c>
      <c r="AB1007" s="9"/>
      <c r="AC1007" s="9"/>
      <c r="AD1007" s="9"/>
      <c r="AE1007" s="9"/>
      <c r="AF1007" s="9"/>
      <c r="AG1007" s="15"/>
      <c r="AH1007" s="9"/>
      <c r="AI1007" s="9"/>
      <c r="AJ1007" s="9"/>
      <c r="AK1007" s="9"/>
      <c r="AL1007" s="9"/>
      <c r="AM1007" s="9"/>
      <c r="AN1007" s="9"/>
      <c r="AO1007" s="15"/>
      <c r="AP1007" s="15"/>
      <c r="AQ1007" s="9"/>
      <c r="AR1007" s="9"/>
      <c r="AS1007" s="9"/>
      <c r="AT1007" s="9"/>
      <c r="AU1007" s="9"/>
      <c r="AV1007" s="9"/>
      <c r="AW1007" s="9"/>
      <c r="AX1007" s="15"/>
      <c r="AY1007" s="9"/>
      <c r="AZ1007" s="9"/>
      <c r="BA1007" s="9"/>
      <c r="BB1007" s="9"/>
      <c r="BC1007" s="9"/>
      <c r="BD1007" s="9"/>
      <c r="BE1007" s="9"/>
      <c r="BF1007" s="9"/>
      <c r="BG1007" s="9"/>
      <c r="BH1007" s="9"/>
      <c r="BI1007" s="9"/>
      <c r="BJ1007" s="11"/>
      <c r="BK1007" s="16"/>
      <c r="BL1007" s="11"/>
      <c r="BM1007" s="11"/>
      <c r="BN1007" s="11"/>
      <c r="BO1007" s="11"/>
      <c r="BP1007" s="11"/>
      <c r="BQ1007" s="11"/>
      <c r="BR1007" s="11"/>
      <c r="BS1007" s="11"/>
      <c r="BT1007" s="11"/>
      <c r="BU1007" s="11"/>
      <c r="BV1007" s="16"/>
      <c r="BW1007" s="11"/>
      <c r="BX1007" s="11"/>
      <c r="BY1007" s="11"/>
      <c r="BZ1007" s="11"/>
      <c r="CA1007" s="11"/>
      <c r="CB1007" s="11"/>
      <c r="CC1007" s="9"/>
      <c r="CD1007" s="9"/>
    </row>
    <row r="1008" hidden="1">
      <c r="A1008" s="11" t="s">
        <v>8296</v>
      </c>
      <c r="B1008" s="10">
        <v>2021.0</v>
      </c>
      <c r="C1008" s="11" t="s">
        <v>8304</v>
      </c>
      <c r="D1008" s="11" t="s">
        <v>8298</v>
      </c>
      <c r="E1008" s="9"/>
      <c r="F1008" s="11" t="s">
        <v>1752</v>
      </c>
      <c r="G1008" s="10">
        <v>13.0</v>
      </c>
      <c r="H1008" s="10">
        <v>17.0</v>
      </c>
      <c r="I1008" s="9"/>
      <c r="J1008" s="9"/>
      <c r="K1008" s="11" t="s">
        <v>8305</v>
      </c>
      <c r="L1008" s="10">
        <v>1.0</v>
      </c>
      <c r="M1008" s="11" t="s">
        <v>8306</v>
      </c>
      <c r="N1008" s="11" t="s">
        <v>8307</v>
      </c>
      <c r="O1008" s="12" t="s">
        <v>8308</v>
      </c>
      <c r="Q1008" s="11" t="s">
        <v>89</v>
      </c>
      <c r="R1008" s="9"/>
      <c r="S1008" s="9"/>
      <c r="T1008" s="9"/>
      <c r="U1008" s="9"/>
      <c r="V1008" s="17" t="s">
        <v>133</v>
      </c>
      <c r="W1008" s="11" t="s">
        <v>90</v>
      </c>
      <c r="X1008" s="13" t="s">
        <v>91</v>
      </c>
      <c r="Y1008" s="14"/>
      <c r="Z1008" s="9"/>
      <c r="AA1008" s="13" t="s">
        <v>91</v>
      </c>
      <c r="AB1008" s="9"/>
      <c r="AC1008" s="9"/>
      <c r="AD1008" s="9"/>
      <c r="AE1008" s="9"/>
      <c r="AF1008" s="9"/>
      <c r="AG1008" s="15"/>
      <c r="AH1008" s="9"/>
      <c r="AI1008" s="9"/>
      <c r="AJ1008" s="9"/>
      <c r="AK1008" s="9"/>
      <c r="AL1008" s="9"/>
      <c r="AM1008" s="9"/>
      <c r="AN1008" s="9"/>
      <c r="AO1008" s="15"/>
      <c r="AP1008" s="15"/>
      <c r="AQ1008" s="9"/>
      <c r="AR1008" s="9"/>
      <c r="AS1008" s="9"/>
      <c r="AT1008" s="9"/>
      <c r="AU1008" s="9"/>
      <c r="AV1008" s="9"/>
      <c r="AW1008" s="9"/>
      <c r="AX1008" s="15"/>
      <c r="AY1008" s="9"/>
      <c r="AZ1008" s="9"/>
      <c r="BA1008" s="9"/>
      <c r="BB1008" s="9"/>
      <c r="BC1008" s="9"/>
      <c r="BD1008" s="9"/>
      <c r="BE1008" s="9"/>
      <c r="BF1008" s="9"/>
      <c r="BG1008" s="9"/>
      <c r="BH1008" s="9"/>
      <c r="BI1008" s="9"/>
      <c r="BJ1008" s="11"/>
      <c r="BK1008" s="16"/>
      <c r="BL1008" s="11"/>
      <c r="BM1008" s="11"/>
      <c r="BN1008" s="11"/>
      <c r="BO1008" s="11"/>
      <c r="BP1008" s="11"/>
      <c r="BQ1008" s="11"/>
      <c r="BR1008" s="11"/>
      <c r="BS1008" s="11"/>
      <c r="BT1008" s="11"/>
      <c r="BU1008" s="11"/>
      <c r="BV1008" s="16"/>
      <c r="BW1008" s="11"/>
      <c r="BX1008" s="11"/>
      <c r="BY1008" s="11"/>
      <c r="BZ1008" s="11"/>
      <c r="CA1008" s="11"/>
      <c r="CB1008" s="11"/>
      <c r="CC1008" s="9"/>
      <c r="CD1008" s="9"/>
    </row>
    <row r="1009" hidden="1">
      <c r="A1009" s="11" t="s">
        <v>8309</v>
      </c>
      <c r="B1009" s="10">
        <v>2021.0</v>
      </c>
      <c r="C1009" s="11" t="s">
        <v>8310</v>
      </c>
      <c r="D1009" s="11" t="s">
        <v>8311</v>
      </c>
      <c r="E1009" s="9"/>
      <c r="F1009" s="11" t="s">
        <v>8312</v>
      </c>
      <c r="G1009" s="10">
        <v>2021.0</v>
      </c>
      <c r="H1009" s="9"/>
      <c r="I1009" s="9"/>
      <c r="J1009" s="9"/>
      <c r="K1009" s="9"/>
      <c r="L1009" s="10">
        <v>2.0</v>
      </c>
      <c r="M1009" s="11" t="s">
        <v>8313</v>
      </c>
      <c r="N1009" s="11" t="s">
        <v>8314</v>
      </c>
      <c r="O1009" s="12" t="s">
        <v>8315</v>
      </c>
      <c r="P1009" s="11" t="s">
        <v>8316</v>
      </c>
      <c r="Q1009" s="11" t="s">
        <v>89</v>
      </c>
      <c r="R1009" s="9"/>
      <c r="S1009" s="9"/>
      <c r="T1009" s="9"/>
      <c r="U1009" s="9"/>
      <c r="V1009" s="17" t="s">
        <v>133</v>
      </c>
      <c r="W1009" s="11" t="s">
        <v>90</v>
      </c>
      <c r="X1009" s="13" t="s">
        <v>91</v>
      </c>
      <c r="Y1009" s="14"/>
      <c r="Z1009" s="9"/>
      <c r="AA1009" s="13" t="s">
        <v>91</v>
      </c>
      <c r="AB1009" s="9"/>
      <c r="AC1009" s="9"/>
      <c r="AD1009" s="9"/>
      <c r="AE1009" s="9"/>
      <c r="AF1009" s="9"/>
      <c r="AG1009" s="15"/>
      <c r="AH1009" s="9"/>
      <c r="AI1009" s="9"/>
      <c r="AJ1009" s="9"/>
      <c r="AK1009" s="9"/>
      <c r="AL1009" s="9"/>
      <c r="AM1009" s="9"/>
      <c r="AN1009" s="9"/>
      <c r="AO1009" s="15"/>
      <c r="AP1009" s="15"/>
      <c r="AQ1009" s="9"/>
      <c r="AR1009" s="9"/>
      <c r="AS1009" s="9"/>
      <c r="AT1009" s="9"/>
      <c r="AU1009" s="9"/>
      <c r="AV1009" s="9"/>
      <c r="AW1009" s="9"/>
      <c r="AX1009" s="15"/>
      <c r="AY1009" s="9"/>
      <c r="AZ1009" s="9"/>
      <c r="BA1009" s="9"/>
      <c r="BB1009" s="9"/>
      <c r="BC1009" s="9"/>
      <c r="BD1009" s="9"/>
      <c r="BE1009" s="9"/>
      <c r="BF1009" s="9"/>
      <c r="BG1009" s="9"/>
      <c r="BH1009" s="9"/>
      <c r="BI1009" s="9"/>
      <c r="BJ1009" s="11"/>
      <c r="BK1009" s="16"/>
      <c r="BL1009" s="11"/>
      <c r="BM1009" s="11"/>
      <c r="BN1009" s="11"/>
      <c r="BO1009" s="11"/>
      <c r="BP1009" s="11"/>
      <c r="BQ1009" s="11"/>
      <c r="BR1009" s="11"/>
      <c r="BS1009" s="11"/>
      <c r="BT1009" s="11"/>
      <c r="BU1009" s="11"/>
      <c r="BV1009" s="16"/>
      <c r="BW1009" s="11"/>
      <c r="BX1009" s="11"/>
      <c r="BY1009" s="11"/>
      <c r="BZ1009" s="11"/>
      <c r="CA1009" s="11"/>
      <c r="CB1009" s="11"/>
      <c r="CC1009" s="9"/>
      <c r="CD1009" s="9"/>
    </row>
    <row r="1010" hidden="1">
      <c r="A1010" s="11" t="s">
        <v>8317</v>
      </c>
      <c r="B1010" s="10">
        <v>2016.0</v>
      </c>
      <c r="C1010" s="11" t="s">
        <v>8318</v>
      </c>
      <c r="D1010" s="11" t="s">
        <v>8319</v>
      </c>
      <c r="E1010" s="9"/>
      <c r="F1010" s="11" t="s">
        <v>8320</v>
      </c>
      <c r="K1010" s="11" t="s">
        <v>8321</v>
      </c>
      <c r="M1010" s="11" t="s">
        <v>8322</v>
      </c>
      <c r="N1010" s="11" t="s">
        <v>8323</v>
      </c>
      <c r="O1010" s="12" t="s">
        <v>8324</v>
      </c>
      <c r="P1010" s="11" t="s">
        <v>8325</v>
      </c>
      <c r="Q1010" s="11" t="s">
        <v>89</v>
      </c>
      <c r="R1010" s="9"/>
      <c r="S1010" s="9"/>
      <c r="T1010" s="9"/>
      <c r="U1010" s="9"/>
      <c r="V1010" s="17" t="s">
        <v>133</v>
      </c>
      <c r="W1010" s="11" t="s">
        <v>90</v>
      </c>
      <c r="X1010" s="13" t="s">
        <v>91</v>
      </c>
      <c r="Y1010" s="14"/>
      <c r="Z1010" s="9"/>
      <c r="AA1010" s="13" t="s">
        <v>91</v>
      </c>
      <c r="AB1010" s="9"/>
      <c r="AC1010" s="9"/>
      <c r="AD1010" s="9"/>
      <c r="AE1010" s="9"/>
      <c r="AF1010" s="9"/>
      <c r="AG1010" s="15"/>
      <c r="AH1010" s="9"/>
      <c r="AI1010" s="9"/>
      <c r="AJ1010" s="9"/>
      <c r="AK1010" s="9"/>
      <c r="AL1010" s="9"/>
      <c r="AM1010" s="9"/>
      <c r="AN1010" s="9"/>
      <c r="AO1010" s="15"/>
      <c r="AP1010" s="15"/>
      <c r="AQ1010" s="9"/>
      <c r="AR1010" s="9"/>
      <c r="AS1010" s="9"/>
      <c r="AT1010" s="9"/>
      <c r="AU1010" s="9"/>
      <c r="AV1010" s="9"/>
      <c r="AW1010" s="9"/>
      <c r="AX1010" s="15"/>
      <c r="AY1010" s="9"/>
      <c r="AZ1010" s="9"/>
      <c r="BA1010" s="9"/>
      <c r="BB1010" s="9"/>
      <c r="BC1010" s="9"/>
      <c r="BD1010" s="9"/>
      <c r="BE1010" s="9"/>
      <c r="BF1010" s="9"/>
      <c r="BG1010" s="9"/>
      <c r="BH1010" s="9"/>
      <c r="BI1010" s="9"/>
      <c r="BJ1010" s="11"/>
      <c r="BK1010" s="16"/>
      <c r="BL1010" s="11"/>
      <c r="BM1010" s="11"/>
      <c r="BN1010" s="11"/>
      <c r="BO1010" s="11"/>
      <c r="BP1010" s="11"/>
      <c r="BQ1010" s="11"/>
      <c r="BR1010" s="11"/>
      <c r="BS1010" s="11"/>
      <c r="BT1010" s="11"/>
      <c r="BU1010" s="11"/>
      <c r="BV1010" s="16"/>
      <c r="BW1010" s="11"/>
      <c r="BX1010" s="11"/>
      <c r="BY1010" s="11"/>
      <c r="BZ1010" s="11"/>
      <c r="CA1010" s="11"/>
      <c r="CB1010" s="11"/>
      <c r="CC1010" s="9"/>
      <c r="CD1010" s="9"/>
    </row>
    <row r="1011" hidden="1">
      <c r="A1011" s="11" t="s">
        <v>8326</v>
      </c>
      <c r="B1011" s="10">
        <v>2021.0</v>
      </c>
      <c r="C1011" s="11" t="s">
        <v>8327</v>
      </c>
      <c r="D1011" s="11" t="s">
        <v>8328</v>
      </c>
      <c r="E1011" s="9"/>
      <c r="F1011" s="11" t="s">
        <v>8329</v>
      </c>
      <c r="I1011" s="10">
        <v>17.0</v>
      </c>
      <c r="J1011" s="10">
        <v>23.0</v>
      </c>
      <c r="K1011" s="11" t="s">
        <v>8330</v>
      </c>
      <c r="M1011" s="11" t="s">
        <v>8331</v>
      </c>
      <c r="N1011" s="11" t="s">
        <v>8332</v>
      </c>
      <c r="O1011" s="12" t="s">
        <v>8333</v>
      </c>
      <c r="P1011" s="11" t="s">
        <v>8334</v>
      </c>
      <c r="Q1011" s="11" t="s">
        <v>89</v>
      </c>
      <c r="R1011" s="9"/>
      <c r="S1011" s="9"/>
      <c r="T1011" s="9"/>
      <c r="U1011" s="9"/>
      <c r="V1011" s="17" t="s">
        <v>133</v>
      </c>
      <c r="W1011" s="11" t="s">
        <v>90</v>
      </c>
      <c r="X1011" s="13" t="s">
        <v>91</v>
      </c>
      <c r="Y1011" s="14"/>
      <c r="Z1011" s="9"/>
      <c r="AA1011" s="13" t="s">
        <v>91</v>
      </c>
      <c r="AB1011" s="9"/>
      <c r="AC1011" s="9"/>
      <c r="AD1011" s="9"/>
      <c r="AE1011" s="9"/>
      <c r="AF1011" s="9"/>
      <c r="AG1011" s="15"/>
      <c r="AH1011" s="9"/>
      <c r="AI1011" s="9"/>
      <c r="AJ1011" s="9"/>
      <c r="AK1011" s="9"/>
      <c r="AL1011" s="9"/>
      <c r="AM1011" s="9"/>
      <c r="AN1011" s="9"/>
      <c r="AO1011" s="15"/>
      <c r="AP1011" s="15"/>
      <c r="AQ1011" s="9"/>
      <c r="AR1011" s="9"/>
      <c r="AS1011" s="9"/>
      <c r="AT1011" s="9"/>
      <c r="AU1011" s="9"/>
      <c r="AV1011" s="9"/>
      <c r="AW1011" s="9"/>
      <c r="AX1011" s="15"/>
      <c r="AY1011" s="9"/>
      <c r="AZ1011" s="9"/>
      <c r="BA1011" s="9"/>
      <c r="BB1011" s="9"/>
      <c r="BC1011" s="9"/>
      <c r="BD1011" s="9"/>
      <c r="BE1011" s="9"/>
      <c r="BF1011" s="9"/>
      <c r="BG1011" s="9"/>
      <c r="BH1011" s="9"/>
      <c r="BI1011" s="9"/>
      <c r="BJ1011" s="11"/>
      <c r="BK1011" s="16"/>
      <c r="BL1011" s="11"/>
      <c r="BM1011" s="11"/>
      <c r="BN1011" s="11"/>
      <c r="BO1011" s="11"/>
      <c r="BP1011" s="11"/>
      <c r="BQ1011" s="11"/>
      <c r="BR1011" s="11"/>
      <c r="BS1011" s="11"/>
      <c r="BT1011" s="11"/>
      <c r="BU1011" s="11"/>
      <c r="BV1011" s="16"/>
      <c r="BW1011" s="11"/>
      <c r="BX1011" s="11"/>
      <c r="BY1011" s="11"/>
      <c r="BZ1011" s="11"/>
      <c r="CA1011" s="11"/>
      <c r="CB1011" s="11"/>
      <c r="CC1011" s="9"/>
      <c r="CD1011" s="9"/>
    </row>
    <row r="1012" hidden="1">
      <c r="A1012" s="11" t="s">
        <v>8335</v>
      </c>
      <c r="B1012" s="10">
        <v>2021.0</v>
      </c>
      <c r="C1012" s="11" t="s">
        <v>8336</v>
      </c>
      <c r="D1012" s="11" t="s">
        <v>8337</v>
      </c>
      <c r="E1012" s="9"/>
      <c r="F1012" s="11" t="s">
        <v>137</v>
      </c>
      <c r="J1012" s="9"/>
      <c r="K1012" s="11" t="s">
        <v>8338</v>
      </c>
      <c r="L1012" s="10">
        <v>37.0</v>
      </c>
      <c r="M1012" s="11" t="s">
        <v>8339</v>
      </c>
      <c r="N1012" s="11" t="s">
        <v>8340</v>
      </c>
      <c r="O1012" s="12" t="s">
        <v>8341</v>
      </c>
      <c r="P1012" s="11" t="s">
        <v>8342</v>
      </c>
      <c r="Q1012" s="11" t="s">
        <v>89</v>
      </c>
      <c r="R1012" s="9"/>
      <c r="S1012" s="9"/>
      <c r="T1012" s="9"/>
      <c r="U1012" s="9"/>
      <c r="V1012" s="17" t="s">
        <v>133</v>
      </c>
      <c r="W1012" s="11" t="s">
        <v>90</v>
      </c>
      <c r="X1012" s="13" t="s">
        <v>91</v>
      </c>
      <c r="Y1012" s="14"/>
      <c r="Z1012" s="9"/>
      <c r="AA1012" s="13" t="s">
        <v>91</v>
      </c>
      <c r="AB1012" s="9"/>
      <c r="AC1012" s="9"/>
      <c r="AD1012" s="9"/>
      <c r="AE1012" s="9"/>
      <c r="AF1012" s="9"/>
      <c r="AG1012" s="15"/>
      <c r="AH1012" s="9"/>
      <c r="AI1012" s="9"/>
      <c r="AJ1012" s="9"/>
      <c r="AK1012" s="9"/>
      <c r="AL1012" s="9"/>
      <c r="AM1012" s="9"/>
      <c r="AN1012" s="9"/>
      <c r="AO1012" s="15"/>
      <c r="AP1012" s="15"/>
      <c r="AQ1012" s="9"/>
      <c r="AR1012" s="9"/>
      <c r="AS1012" s="9"/>
      <c r="AT1012" s="9"/>
      <c r="AU1012" s="9"/>
      <c r="AV1012" s="9"/>
      <c r="AW1012" s="9"/>
      <c r="AX1012" s="15"/>
      <c r="AY1012" s="9"/>
      <c r="AZ1012" s="9"/>
      <c r="BA1012" s="9"/>
      <c r="BB1012" s="9"/>
      <c r="BC1012" s="9"/>
      <c r="BD1012" s="9"/>
      <c r="BE1012" s="9"/>
      <c r="BF1012" s="9"/>
      <c r="BG1012" s="9"/>
      <c r="BH1012" s="9"/>
      <c r="BI1012" s="9"/>
      <c r="BJ1012" s="11"/>
      <c r="BK1012" s="16"/>
      <c r="BL1012" s="11"/>
      <c r="BM1012" s="11"/>
      <c r="BN1012" s="11"/>
      <c r="BO1012" s="11"/>
      <c r="BP1012" s="11"/>
      <c r="BQ1012" s="11"/>
      <c r="BR1012" s="11"/>
      <c r="BS1012" s="11"/>
      <c r="BT1012" s="11"/>
      <c r="BU1012" s="11"/>
      <c r="BV1012" s="16"/>
      <c r="BW1012" s="11"/>
      <c r="BX1012" s="11"/>
      <c r="BY1012" s="11"/>
      <c r="BZ1012" s="11"/>
      <c r="CA1012" s="11"/>
      <c r="CB1012" s="11"/>
      <c r="CC1012" s="9"/>
      <c r="CD1012" s="9"/>
    </row>
    <row r="1013" hidden="1">
      <c r="A1013" s="11" t="s">
        <v>8343</v>
      </c>
      <c r="B1013" s="10">
        <v>2021.0</v>
      </c>
      <c r="C1013" s="11" t="s">
        <v>8344</v>
      </c>
      <c r="D1013" s="11" t="s">
        <v>8345</v>
      </c>
      <c r="E1013" s="9"/>
      <c r="F1013" s="11" t="s">
        <v>870</v>
      </c>
      <c r="G1013" s="11" t="s">
        <v>8346</v>
      </c>
      <c r="H1013" s="9"/>
      <c r="I1013" s="10">
        <v>1466.0</v>
      </c>
      <c r="J1013" s="10">
        <v>1474.0</v>
      </c>
      <c r="K1013" s="11" t="s">
        <v>8347</v>
      </c>
      <c r="M1013" s="11" t="s">
        <v>8348</v>
      </c>
      <c r="N1013" s="11" t="s">
        <v>8349</v>
      </c>
      <c r="O1013" s="12" t="s">
        <v>8350</v>
      </c>
      <c r="P1013" s="11" t="s">
        <v>8351</v>
      </c>
      <c r="Q1013" s="11" t="s">
        <v>89</v>
      </c>
      <c r="R1013" s="9"/>
      <c r="S1013" s="9"/>
      <c r="T1013" s="9"/>
      <c r="U1013" s="9"/>
      <c r="V1013" s="17" t="s">
        <v>133</v>
      </c>
      <c r="W1013" s="11" t="s">
        <v>90</v>
      </c>
      <c r="X1013" s="13" t="s">
        <v>91</v>
      </c>
      <c r="Y1013" s="14"/>
      <c r="Z1013" s="9"/>
      <c r="AA1013" s="13" t="s">
        <v>91</v>
      </c>
      <c r="AB1013" s="9"/>
      <c r="AC1013" s="9"/>
      <c r="AD1013" s="9"/>
      <c r="AE1013" s="9"/>
      <c r="AF1013" s="9"/>
      <c r="AG1013" s="15"/>
      <c r="AH1013" s="9"/>
      <c r="AI1013" s="9"/>
      <c r="AJ1013" s="9"/>
      <c r="AK1013" s="9"/>
      <c r="AL1013" s="9"/>
      <c r="AM1013" s="9"/>
      <c r="AN1013" s="9"/>
      <c r="AO1013" s="15"/>
      <c r="AP1013" s="15"/>
      <c r="AQ1013" s="9"/>
      <c r="AR1013" s="9"/>
      <c r="AS1013" s="9"/>
      <c r="AT1013" s="9"/>
      <c r="AU1013" s="9"/>
      <c r="AV1013" s="9"/>
      <c r="AW1013" s="9"/>
      <c r="AX1013" s="15"/>
      <c r="AY1013" s="9"/>
      <c r="AZ1013" s="9"/>
      <c r="BA1013" s="9"/>
      <c r="BB1013" s="9"/>
      <c r="BC1013" s="9"/>
      <c r="BD1013" s="9"/>
      <c r="BE1013" s="9"/>
      <c r="BF1013" s="9"/>
      <c r="BG1013" s="9"/>
      <c r="BH1013" s="9"/>
      <c r="BI1013" s="9"/>
      <c r="BJ1013" s="11"/>
      <c r="BK1013" s="16"/>
      <c r="BL1013" s="11"/>
      <c r="BM1013" s="11"/>
      <c r="BN1013" s="11"/>
      <c r="BO1013" s="11"/>
      <c r="BP1013" s="11"/>
      <c r="BQ1013" s="11"/>
      <c r="BR1013" s="11"/>
      <c r="BS1013" s="11"/>
      <c r="BT1013" s="11"/>
      <c r="BU1013" s="11"/>
      <c r="BV1013" s="16"/>
      <c r="BW1013" s="11"/>
      <c r="BX1013" s="11"/>
      <c r="BY1013" s="11"/>
      <c r="BZ1013" s="11"/>
      <c r="CA1013" s="11"/>
      <c r="CB1013" s="11"/>
      <c r="CC1013" s="9"/>
      <c r="CD1013" s="9"/>
    </row>
    <row r="1014" hidden="1">
      <c r="A1014" s="11" t="s">
        <v>8352</v>
      </c>
      <c r="B1014" s="10">
        <v>2019.0</v>
      </c>
      <c r="C1014" s="11" t="s">
        <v>8353</v>
      </c>
      <c r="D1014" s="11" t="s">
        <v>8354</v>
      </c>
      <c r="E1014" s="9"/>
      <c r="F1014" s="11" t="s">
        <v>8355</v>
      </c>
      <c r="G1014" s="10">
        <v>141.0</v>
      </c>
      <c r="H1014" s="9"/>
      <c r="I1014" s="10">
        <v>481.0</v>
      </c>
      <c r="J1014" s="10">
        <v>482.0</v>
      </c>
      <c r="K1014" s="11" t="s">
        <v>8356</v>
      </c>
      <c r="L1014" s="10">
        <v>18.0</v>
      </c>
      <c r="M1014" s="11" t="s">
        <v>8357</v>
      </c>
      <c r="N1014" s="11" t="s">
        <v>8358</v>
      </c>
      <c r="O1014" s="12" t="s">
        <v>8359</v>
      </c>
      <c r="P1014" s="11" t="s">
        <v>8360</v>
      </c>
      <c r="Q1014" s="11" t="s">
        <v>89</v>
      </c>
      <c r="R1014" s="9"/>
      <c r="S1014" s="9"/>
      <c r="T1014" s="9"/>
      <c r="U1014" s="9"/>
      <c r="V1014" s="17" t="s">
        <v>133</v>
      </c>
      <c r="W1014" s="11" t="s">
        <v>90</v>
      </c>
      <c r="X1014" s="13" t="s">
        <v>91</v>
      </c>
      <c r="Y1014" s="14"/>
      <c r="Z1014" s="9"/>
      <c r="AA1014" s="13" t="s">
        <v>91</v>
      </c>
      <c r="AB1014" s="9"/>
      <c r="AC1014" s="9"/>
      <c r="AD1014" s="9"/>
      <c r="AE1014" s="9"/>
      <c r="AF1014" s="9"/>
      <c r="AG1014" s="15"/>
      <c r="AH1014" s="9"/>
      <c r="AI1014" s="9"/>
      <c r="AJ1014" s="9"/>
      <c r="AK1014" s="9"/>
      <c r="AL1014" s="9"/>
      <c r="AM1014" s="9"/>
      <c r="AN1014" s="9"/>
      <c r="AO1014" s="15"/>
      <c r="AP1014" s="15"/>
      <c r="AQ1014" s="9"/>
      <c r="AR1014" s="9"/>
      <c r="AS1014" s="9"/>
      <c r="AT1014" s="9"/>
      <c r="AU1014" s="9"/>
      <c r="AV1014" s="9"/>
      <c r="AW1014" s="9"/>
      <c r="AX1014" s="15"/>
      <c r="AY1014" s="9"/>
      <c r="AZ1014" s="9"/>
      <c r="BA1014" s="9"/>
      <c r="BB1014" s="9"/>
      <c r="BC1014" s="9"/>
      <c r="BD1014" s="9"/>
      <c r="BE1014" s="9"/>
      <c r="BF1014" s="9"/>
      <c r="BG1014" s="9"/>
      <c r="BH1014" s="9"/>
      <c r="BI1014" s="9"/>
      <c r="BJ1014" s="11"/>
      <c r="BK1014" s="16"/>
      <c r="BL1014" s="11"/>
      <c r="BM1014" s="11"/>
      <c r="BN1014" s="11"/>
      <c r="BO1014" s="11"/>
      <c r="BP1014" s="11"/>
      <c r="BQ1014" s="11"/>
      <c r="BR1014" s="11"/>
      <c r="BS1014" s="11"/>
      <c r="BT1014" s="11"/>
      <c r="BU1014" s="11"/>
      <c r="BV1014" s="16"/>
      <c r="BW1014" s="11"/>
      <c r="BX1014" s="11"/>
      <c r="BY1014" s="11"/>
      <c r="BZ1014" s="11"/>
      <c r="CA1014" s="11"/>
      <c r="CB1014" s="11"/>
      <c r="CC1014" s="9"/>
      <c r="CD1014" s="9"/>
    </row>
    <row r="1015" hidden="1">
      <c r="A1015" s="11" t="s">
        <v>8361</v>
      </c>
      <c r="B1015" s="10">
        <v>2020.0</v>
      </c>
      <c r="C1015" s="11" t="s">
        <v>8362</v>
      </c>
      <c r="D1015" s="11" t="s">
        <v>8363</v>
      </c>
      <c r="E1015" s="9"/>
      <c r="F1015" s="11" t="s">
        <v>8364</v>
      </c>
      <c r="G1015" s="10">
        <v>6.0</v>
      </c>
      <c r="H1015" s="10">
        <v>12.0</v>
      </c>
      <c r="I1015" s="9"/>
      <c r="J1015" s="9"/>
      <c r="K1015" s="11" t="s">
        <v>8365</v>
      </c>
      <c r="L1015" s="10">
        <v>38.0</v>
      </c>
      <c r="M1015" s="11" t="s">
        <v>8366</v>
      </c>
      <c r="N1015" s="11" t="s">
        <v>8367</v>
      </c>
      <c r="O1015" s="12" t="s">
        <v>8368</v>
      </c>
      <c r="P1015" s="11" t="s">
        <v>8369</v>
      </c>
      <c r="Q1015" s="11" t="s">
        <v>89</v>
      </c>
      <c r="R1015" s="9"/>
      <c r="S1015" s="9"/>
      <c r="T1015" s="9"/>
      <c r="U1015" s="9"/>
      <c r="V1015" s="17" t="s">
        <v>133</v>
      </c>
      <c r="W1015" s="11" t="s">
        <v>90</v>
      </c>
      <c r="X1015" s="13" t="s">
        <v>91</v>
      </c>
      <c r="Y1015" s="14"/>
      <c r="Z1015" s="9"/>
      <c r="AA1015" s="13" t="s">
        <v>91</v>
      </c>
      <c r="AB1015" s="9"/>
      <c r="AC1015" s="9"/>
      <c r="AD1015" s="9"/>
      <c r="AE1015" s="9"/>
      <c r="AF1015" s="9"/>
      <c r="AG1015" s="15"/>
      <c r="AH1015" s="9"/>
      <c r="AI1015" s="9"/>
      <c r="AJ1015" s="9"/>
      <c r="AK1015" s="9"/>
      <c r="AL1015" s="9"/>
      <c r="AM1015" s="9"/>
      <c r="AN1015" s="9"/>
      <c r="AO1015" s="15"/>
      <c r="AP1015" s="15"/>
      <c r="AQ1015" s="9"/>
      <c r="AR1015" s="9"/>
      <c r="AS1015" s="9"/>
      <c r="AT1015" s="9"/>
      <c r="AU1015" s="9"/>
      <c r="AV1015" s="9"/>
      <c r="AW1015" s="9"/>
      <c r="AX1015" s="15"/>
      <c r="AY1015" s="9"/>
      <c r="AZ1015" s="9"/>
      <c r="BA1015" s="9"/>
      <c r="BB1015" s="9"/>
      <c r="BC1015" s="9"/>
      <c r="BD1015" s="9"/>
      <c r="BE1015" s="9"/>
      <c r="BF1015" s="9"/>
      <c r="BG1015" s="9"/>
      <c r="BH1015" s="9"/>
      <c r="BI1015" s="9"/>
      <c r="BJ1015" s="11"/>
      <c r="BK1015" s="16"/>
      <c r="BL1015" s="11"/>
      <c r="BM1015" s="11"/>
      <c r="BN1015" s="11"/>
      <c r="BO1015" s="11"/>
      <c r="BP1015" s="11"/>
      <c r="BQ1015" s="11"/>
      <c r="BR1015" s="11"/>
      <c r="BS1015" s="11"/>
      <c r="BT1015" s="11"/>
      <c r="BU1015" s="11"/>
      <c r="BV1015" s="16"/>
      <c r="BW1015" s="11"/>
      <c r="BX1015" s="11"/>
      <c r="BY1015" s="11"/>
      <c r="BZ1015" s="11"/>
      <c r="CA1015" s="11"/>
      <c r="CB1015" s="11"/>
      <c r="CC1015" s="9"/>
      <c r="CD1015" s="9"/>
    </row>
    <row r="1016" hidden="1">
      <c r="A1016" s="11" t="s">
        <v>8370</v>
      </c>
      <c r="B1016" s="10">
        <v>2013.0</v>
      </c>
      <c r="C1016" s="11" t="s">
        <v>8371</v>
      </c>
      <c r="D1016" s="11" t="s">
        <v>8372</v>
      </c>
      <c r="E1016" s="9"/>
      <c r="F1016" s="11" t="s">
        <v>8373</v>
      </c>
      <c r="G1016" s="10">
        <v>67.0</v>
      </c>
      <c r="H1016" s="10">
        <v>1.0</v>
      </c>
      <c r="I1016" s="10">
        <v>75.0</v>
      </c>
      <c r="J1016" s="10">
        <v>91.0</v>
      </c>
      <c r="K1016" s="11" t="s">
        <v>8374</v>
      </c>
      <c r="L1016" s="10">
        <v>18.0</v>
      </c>
      <c r="M1016" s="11" t="s">
        <v>8375</v>
      </c>
      <c r="N1016" s="11" t="s">
        <v>8376</v>
      </c>
      <c r="O1016" s="12" t="s">
        <v>8377</v>
      </c>
      <c r="P1016" s="11" t="s">
        <v>8378</v>
      </c>
      <c r="Q1016" s="11" t="s">
        <v>89</v>
      </c>
      <c r="R1016" s="9"/>
      <c r="S1016" s="9"/>
      <c r="T1016" s="9"/>
      <c r="U1016" s="9"/>
      <c r="V1016" s="17" t="s">
        <v>133</v>
      </c>
      <c r="W1016" s="11" t="s">
        <v>90</v>
      </c>
      <c r="X1016" s="13" t="s">
        <v>91</v>
      </c>
      <c r="Y1016" s="14"/>
      <c r="Z1016" s="9"/>
      <c r="AA1016" s="13" t="s">
        <v>91</v>
      </c>
      <c r="AB1016" s="9"/>
      <c r="AC1016" s="9"/>
      <c r="AD1016" s="9"/>
      <c r="AE1016" s="9"/>
      <c r="AF1016" s="9"/>
      <c r="AG1016" s="15"/>
      <c r="AH1016" s="9"/>
      <c r="AI1016" s="9"/>
      <c r="AJ1016" s="9"/>
      <c r="AK1016" s="9"/>
      <c r="AL1016" s="9"/>
      <c r="AM1016" s="9"/>
      <c r="AN1016" s="9"/>
      <c r="AO1016" s="15"/>
      <c r="AP1016" s="15"/>
      <c r="AQ1016" s="9"/>
      <c r="AR1016" s="9"/>
      <c r="AS1016" s="9"/>
      <c r="AT1016" s="9"/>
      <c r="AU1016" s="9"/>
      <c r="AV1016" s="9"/>
      <c r="AW1016" s="9"/>
      <c r="AX1016" s="15"/>
      <c r="AY1016" s="9"/>
      <c r="AZ1016" s="9"/>
      <c r="BA1016" s="9"/>
      <c r="BB1016" s="9"/>
      <c r="BC1016" s="9"/>
      <c r="BD1016" s="9"/>
      <c r="BE1016" s="9"/>
      <c r="BF1016" s="9"/>
      <c r="BG1016" s="9"/>
      <c r="BH1016" s="9"/>
      <c r="BI1016" s="9"/>
      <c r="BJ1016" s="11"/>
      <c r="BK1016" s="16"/>
      <c r="BL1016" s="11"/>
      <c r="BM1016" s="11"/>
      <c r="BN1016" s="11"/>
      <c r="BO1016" s="11"/>
      <c r="BP1016" s="11"/>
      <c r="BQ1016" s="11"/>
      <c r="BR1016" s="11"/>
      <c r="BS1016" s="11"/>
      <c r="BT1016" s="11"/>
      <c r="BU1016" s="11"/>
      <c r="BV1016" s="16"/>
      <c r="BW1016" s="11"/>
      <c r="BX1016" s="11"/>
      <c r="BY1016" s="11"/>
      <c r="BZ1016" s="11"/>
      <c r="CA1016" s="11"/>
      <c r="CB1016" s="11"/>
      <c r="CC1016" s="9"/>
      <c r="CD1016" s="9"/>
    </row>
    <row r="1017" hidden="1">
      <c r="A1017" s="11" t="s">
        <v>8379</v>
      </c>
      <c r="B1017" s="10">
        <v>2017.0</v>
      </c>
      <c r="C1017" s="11" t="s">
        <v>8380</v>
      </c>
      <c r="D1017" s="11" t="s">
        <v>8381</v>
      </c>
      <c r="E1017" s="9"/>
      <c r="F1017" s="11" t="s">
        <v>201</v>
      </c>
      <c r="G1017" s="11" t="s">
        <v>8382</v>
      </c>
      <c r="I1017" s="10">
        <v>45.0</v>
      </c>
      <c r="J1017" s="10">
        <v>50.0</v>
      </c>
      <c r="K1017" s="11" t="s">
        <v>8383</v>
      </c>
      <c r="M1017" s="11" t="s">
        <v>8384</v>
      </c>
      <c r="N1017" s="11" t="s">
        <v>8385</v>
      </c>
      <c r="O1017" s="12" t="s">
        <v>8386</v>
      </c>
      <c r="P1017" s="11" t="s">
        <v>8387</v>
      </c>
      <c r="Q1017" s="11" t="s">
        <v>89</v>
      </c>
      <c r="R1017" s="9"/>
      <c r="S1017" s="9"/>
      <c r="T1017" s="9"/>
      <c r="U1017" s="9"/>
      <c r="V1017" s="17" t="s">
        <v>133</v>
      </c>
      <c r="W1017" s="9"/>
      <c r="X1017" s="17" t="s">
        <v>133</v>
      </c>
      <c r="Y1017" s="18"/>
      <c r="Z1017" s="11" t="s">
        <v>90</v>
      </c>
      <c r="AA1017" s="13" t="s">
        <v>91</v>
      </c>
      <c r="AB1017" s="9"/>
      <c r="AC1017" s="9"/>
      <c r="AD1017" s="9"/>
      <c r="AE1017" s="9"/>
      <c r="AF1017" s="9"/>
      <c r="AG1017" s="15"/>
      <c r="AH1017" s="9"/>
      <c r="AI1017" s="9"/>
      <c r="AJ1017" s="9"/>
      <c r="AK1017" s="9"/>
      <c r="AL1017" s="9"/>
      <c r="AM1017" s="9"/>
      <c r="AN1017" s="9"/>
      <c r="AO1017" s="15"/>
      <c r="AP1017" s="15"/>
      <c r="AQ1017" s="9"/>
      <c r="AR1017" s="9"/>
      <c r="AS1017" s="9"/>
      <c r="AT1017" s="9"/>
      <c r="AU1017" s="9"/>
      <c r="AV1017" s="9"/>
      <c r="AW1017" s="9"/>
      <c r="AX1017" s="15"/>
      <c r="AY1017" s="9"/>
      <c r="AZ1017" s="9"/>
      <c r="BA1017" s="9"/>
      <c r="BB1017" s="9"/>
      <c r="BC1017" s="9"/>
      <c r="BD1017" s="9"/>
      <c r="BE1017" s="9"/>
      <c r="BF1017" s="9"/>
      <c r="BG1017" s="9"/>
      <c r="BH1017" s="9"/>
      <c r="BI1017" s="9"/>
      <c r="BJ1017" s="11"/>
      <c r="BK1017" s="16"/>
      <c r="BL1017" s="11"/>
      <c r="BM1017" s="11"/>
      <c r="BN1017" s="11"/>
      <c r="BO1017" s="11"/>
      <c r="BP1017" s="11"/>
      <c r="BQ1017" s="11"/>
      <c r="BR1017" s="11"/>
      <c r="BS1017" s="11"/>
      <c r="BT1017" s="11"/>
      <c r="BU1017" s="11"/>
      <c r="BV1017" s="16"/>
      <c r="BW1017" s="11"/>
      <c r="BX1017" s="11"/>
      <c r="BY1017" s="11"/>
      <c r="BZ1017" s="11"/>
      <c r="CA1017" s="11"/>
      <c r="CB1017" s="11"/>
      <c r="CC1017" s="9"/>
      <c r="CD1017" s="9"/>
    </row>
    <row r="1018" hidden="1">
      <c r="A1018" s="11" t="s">
        <v>8388</v>
      </c>
      <c r="B1018" s="10">
        <v>2016.0</v>
      </c>
      <c r="C1018" s="11" t="s">
        <v>8389</v>
      </c>
      <c r="D1018" s="11" t="s">
        <v>8390</v>
      </c>
      <c r="E1018" s="9"/>
      <c r="F1018" s="11" t="s">
        <v>6145</v>
      </c>
      <c r="G1018" s="10">
        <v>24.0</v>
      </c>
      <c r="H1018" s="10">
        <v>3.0</v>
      </c>
      <c r="I1018" s="10">
        <v>363.0</v>
      </c>
      <c r="J1018" s="10">
        <v>378.0</v>
      </c>
      <c r="K1018" s="11" t="s">
        <v>8391</v>
      </c>
      <c r="M1018" s="11" t="s">
        <v>8392</v>
      </c>
      <c r="N1018" s="11" t="s">
        <v>8393</v>
      </c>
      <c r="O1018" s="12" t="s">
        <v>8394</v>
      </c>
      <c r="P1018" s="11" t="s">
        <v>8395</v>
      </c>
      <c r="Q1018" s="11" t="s">
        <v>89</v>
      </c>
      <c r="R1018" s="9"/>
      <c r="S1018" s="9"/>
      <c r="T1018" s="9"/>
      <c r="U1018" s="9"/>
      <c r="V1018" s="17" t="s">
        <v>133</v>
      </c>
      <c r="W1018" s="11" t="s">
        <v>90</v>
      </c>
      <c r="X1018" s="13" t="s">
        <v>91</v>
      </c>
      <c r="Y1018" s="14"/>
      <c r="Z1018" s="9"/>
      <c r="AA1018" s="13" t="s">
        <v>91</v>
      </c>
      <c r="AB1018" s="9"/>
      <c r="AC1018" s="9"/>
      <c r="AD1018" s="9"/>
      <c r="AE1018" s="9"/>
      <c r="AF1018" s="9"/>
      <c r="AG1018" s="15"/>
      <c r="AH1018" s="9"/>
      <c r="AI1018" s="9"/>
      <c r="AJ1018" s="9"/>
      <c r="AK1018" s="9"/>
      <c r="AL1018" s="9"/>
      <c r="AM1018" s="9"/>
      <c r="AN1018" s="9"/>
      <c r="AO1018" s="15"/>
      <c r="AP1018" s="15"/>
      <c r="AQ1018" s="9"/>
      <c r="AR1018" s="9"/>
      <c r="AS1018" s="9"/>
      <c r="AT1018" s="9"/>
      <c r="AU1018" s="9"/>
      <c r="AV1018" s="9"/>
      <c r="AW1018" s="9"/>
      <c r="AX1018" s="15"/>
      <c r="AY1018" s="9"/>
      <c r="AZ1018" s="9"/>
      <c r="BA1018" s="9"/>
      <c r="BB1018" s="9"/>
      <c r="BC1018" s="9"/>
      <c r="BD1018" s="9"/>
      <c r="BE1018" s="9"/>
      <c r="BF1018" s="9"/>
      <c r="BG1018" s="9"/>
      <c r="BH1018" s="9"/>
      <c r="BI1018" s="9"/>
      <c r="BJ1018" s="11"/>
      <c r="BK1018" s="16"/>
      <c r="BL1018" s="11"/>
      <c r="BM1018" s="11"/>
      <c r="BN1018" s="11"/>
      <c r="BO1018" s="11"/>
      <c r="BP1018" s="11"/>
      <c r="BQ1018" s="11"/>
      <c r="BR1018" s="11"/>
      <c r="BS1018" s="11"/>
      <c r="BT1018" s="11"/>
      <c r="BU1018" s="11"/>
      <c r="BV1018" s="16"/>
      <c r="BW1018" s="11"/>
      <c r="BX1018" s="11"/>
      <c r="BY1018" s="11"/>
      <c r="BZ1018" s="11"/>
      <c r="CA1018" s="11"/>
      <c r="CB1018" s="11"/>
      <c r="CC1018" s="9"/>
      <c r="CD1018" s="9"/>
    </row>
    <row r="1019" hidden="1">
      <c r="A1019" s="11" t="s">
        <v>8396</v>
      </c>
      <c r="B1019" s="10">
        <v>2012.0</v>
      </c>
      <c r="C1019" s="11" t="s">
        <v>82</v>
      </c>
      <c r="D1019" s="11" t="s">
        <v>8397</v>
      </c>
      <c r="E1019" s="9"/>
      <c r="F1019" s="11" t="s">
        <v>4498</v>
      </c>
      <c r="G1019" s="10">
        <v>172.0</v>
      </c>
      <c r="H1019" s="9"/>
      <c r="I1019" s="10">
        <v>65.0</v>
      </c>
      <c r="J1019" s="10">
        <v>76.0</v>
      </c>
      <c r="K1019" s="9"/>
      <c r="L1019" s="9"/>
      <c r="M1019" s="9"/>
      <c r="N1019" s="11" t="s">
        <v>8398</v>
      </c>
      <c r="O1019" s="12" t="s">
        <v>8399</v>
      </c>
      <c r="P1019" s="11" t="s">
        <v>8400</v>
      </c>
      <c r="Q1019" s="11" t="s">
        <v>89</v>
      </c>
      <c r="R1019" s="11" t="s">
        <v>90</v>
      </c>
      <c r="S1019" s="9"/>
      <c r="T1019" s="9"/>
      <c r="U1019" s="9"/>
      <c r="V1019" s="13" t="s">
        <v>91</v>
      </c>
      <c r="W1019" s="9"/>
      <c r="X1019" s="13" t="s">
        <v>91</v>
      </c>
      <c r="Y1019" s="14"/>
      <c r="Z1019" s="9"/>
      <c r="AA1019" s="13" t="s">
        <v>91</v>
      </c>
      <c r="AB1019" s="9"/>
      <c r="AC1019" s="9"/>
      <c r="AD1019" s="9"/>
      <c r="AE1019" s="9"/>
      <c r="AF1019" s="9"/>
      <c r="AG1019" s="15"/>
      <c r="AH1019" s="9"/>
      <c r="AI1019" s="9"/>
      <c r="AJ1019" s="9"/>
      <c r="AK1019" s="9"/>
      <c r="AL1019" s="9"/>
      <c r="AM1019" s="9"/>
      <c r="AN1019" s="9"/>
      <c r="AO1019" s="15"/>
      <c r="AP1019" s="15"/>
      <c r="AQ1019" s="9"/>
      <c r="AR1019" s="9"/>
      <c r="AS1019" s="9"/>
      <c r="AT1019" s="9"/>
      <c r="AU1019" s="9"/>
      <c r="AV1019" s="9"/>
      <c r="AW1019" s="9"/>
      <c r="AX1019" s="15"/>
      <c r="AY1019" s="9"/>
      <c r="AZ1019" s="9"/>
      <c r="BA1019" s="9"/>
      <c r="BB1019" s="9"/>
      <c r="BC1019" s="9"/>
      <c r="BD1019" s="9"/>
      <c r="BE1019" s="9"/>
      <c r="BF1019" s="9"/>
      <c r="BG1019" s="9"/>
      <c r="BH1019" s="9"/>
      <c r="BI1019" s="9"/>
      <c r="BJ1019" s="11"/>
      <c r="BK1019" s="16"/>
      <c r="BL1019" s="11"/>
      <c r="BM1019" s="11"/>
      <c r="BN1019" s="11"/>
      <c r="BO1019" s="11"/>
      <c r="BP1019" s="11"/>
      <c r="BQ1019" s="11"/>
      <c r="BR1019" s="11"/>
      <c r="BS1019" s="11"/>
      <c r="BT1019" s="11"/>
      <c r="BU1019" s="11"/>
      <c r="BV1019" s="16"/>
      <c r="BW1019" s="11"/>
      <c r="BX1019" s="11"/>
      <c r="BY1019" s="11"/>
      <c r="BZ1019" s="11"/>
      <c r="CA1019" s="11"/>
      <c r="CB1019" s="11"/>
      <c r="CC1019" s="9"/>
      <c r="CD1019" s="9"/>
    </row>
    <row r="1020" hidden="1">
      <c r="A1020" s="9"/>
      <c r="B1020" s="10">
        <v>2012.0</v>
      </c>
      <c r="C1020" s="11" t="s">
        <v>8401</v>
      </c>
      <c r="D1020" s="11" t="s">
        <v>8402</v>
      </c>
      <c r="E1020" s="9"/>
      <c r="F1020" s="11" t="s">
        <v>8403</v>
      </c>
      <c r="I1020" s="10">
        <v>120.0</v>
      </c>
      <c r="J1020" s="10">
        <v>127.0</v>
      </c>
      <c r="K1020" s="11" t="s">
        <v>8404</v>
      </c>
      <c r="L1020" s="10">
        <v>1.0</v>
      </c>
      <c r="M1020" s="11" t="s">
        <v>8405</v>
      </c>
      <c r="N1020" s="11" t="s">
        <v>8406</v>
      </c>
      <c r="O1020" s="12" t="s">
        <v>8407</v>
      </c>
      <c r="P1020" s="11" t="s">
        <v>8408</v>
      </c>
      <c r="Q1020" s="11" t="s">
        <v>89</v>
      </c>
      <c r="R1020" s="9"/>
      <c r="S1020" s="9"/>
      <c r="T1020" s="9"/>
      <c r="U1020" s="9"/>
      <c r="V1020" s="17" t="s">
        <v>133</v>
      </c>
      <c r="W1020" s="11" t="s">
        <v>90</v>
      </c>
      <c r="X1020" s="13" t="s">
        <v>91</v>
      </c>
      <c r="Y1020" s="14"/>
      <c r="Z1020" s="9"/>
      <c r="AA1020" s="13" t="s">
        <v>91</v>
      </c>
      <c r="AB1020" s="9"/>
      <c r="AC1020" s="9"/>
      <c r="AD1020" s="9"/>
      <c r="AE1020" s="9"/>
      <c r="AF1020" s="9"/>
      <c r="AG1020" s="15"/>
      <c r="AH1020" s="9"/>
      <c r="AI1020" s="9"/>
      <c r="AJ1020" s="9"/>
      <c r="AK1020" s="9"/>
      <c r="AL1020" s="9"/>
      <c r="AM1020" s="9"/>
      <c r="AN1020" s="9"/>
      <c r="AO1020" s="15"/>
      <c r="AP1020" s="15"/>
      <c r="AQ1020" s="9"/>
      <c r="AR1020" s="9"/>
      <c r="AS1020" s="9"/>
      <c r="AT1020" s="9"/>
      <c r="AU1020" s="9"/>
      <c r="AV1020" s="9"/>
      <c r="AW1020" s="9"/>
      <c r="AX1020" s="15"/>
      <c r="AY1020" s="9"/>
      <c r="AZ1020" s="9"/>
      <c r="BA1020" s="9"/>
      <c r="BB1020" s="9"/>
      <c r="BC1020" s="9"/>
      <c r="BD1020" s="9"/>
      <c r="BE1020" s="9"/>
      <c r="BF1020" s="9"/>
      <c r="BG1020" s="9"/>
      <c r="BH1020" s="9"/>
      <c r="BI1020" s="9"/>
      <c r="BJ1020" s="11"/>
      <c r="BK1020" s="16"/>
      <c r="BL1020" s="11"/>
      <c r="BM1020" s="11"/>
      <c r="BN1020" s="11"/>
      <c r="BO1020" s="11"/>
      <c r="BP1020" s="11"/>
      <c r="BQ1020" s="11"/>
      <c r="BR1020" s="11"/>
      <c r="BS1020" s="11"/>
      <c r="BT1020" s="11"/>
      <c r="BU1020" s="11"/>
      <c r="BV1020" s="16"/>
      <c r="BW1020" s="11"/>
      <c r="BX1020" s="11"/>
      <c r="BY1020" s="11"/>
      <c r="BZ1020" s="11"/>
      <c r="CA1020" s="11"/>
      <c r="CB1020" s="11"/>
      <c r="CC1020" s="9"/>
      <c r="CD1020" s="9"/>
    </row>
    <row r="1021" hidden="1">
      <c r="A1021" s="11" t="s">
        <v>8409</v>
      </c>
      <c r="B1021" s="10">
        <v>2021.0</v>
      </c>
      <c r="C1021" s="11" t="s">
        <v>8410</v>
      </c>
      <c r="D1021" s="11" t="s">
        <v>8411</v>
      </c>
      <c r="E1021" s="9"/>
      <c r="F1021" s="11" t="s">
        <v>558</v>
      </c>
      <c r="G1021" s="10">
        <v>68.0</v>
      </c>
      <c r="H1021" s="10">
        <v>2.0</v>
      </c>
      <c r="I1021" s="10">
        <v>241.0</v>
      </c>
      <c r="J1021" s="10">
        <v>258.0</v>
      </c>
      <c r="K1021" s="11" t="s">
        <v>8412</v>
      </c>
      <c r="L1021" s="10">
        <v>4.0</v>
      </c>
      <c r="M1021" s="11" t="s">
        <v>8413</v>
      </c>
      <c r="N1021" s="11" t="s">
        <v>8414</v>
      </c>
      <c r="O1021" s="12" t="s">
        <v>8415</v>
      </c>
      <c r="P1021" s="11" t="s">
        <v>8416</v>
      </c>
      <c r="Q1021" s="11" t="s">
        <v>89</v>
      </c>
      <c r="R1021" s="9"/>
      <c r="S1021" s="9"/>
      <c r="T1021" s="9"/>
      <c r="U1021" s="9"/>
      <c r="V1021" s="17" t="s">
        <v>133</v>
      </c>
      <c r="W1021" s="11" t="s">
        <v>90</v>
      </c>
      <c r="X1021" s="13" t="s">
        <v>91</v>
      </c>
      <c r="Y1021" s="14"/>
      <c r="Z1021" s="9"/>
      <c r="AA1021" s="13" t="s">
        <v>91</v>
      </c>
      <c r="AB1021" s="9"/>
      <c r="AC1021" s="9"/>
      <c r="AD1021" s="9"/>
      <c r="AE1021" s="9"/>
      <c r="AF1021" s="9"/>
      <c r="AG1021" s="15"/>
      <c r="AH1021" s="9"/>
      <c r="AI1021" s="9"/>
      <c r="AJ1021" s="9"/>
      <c r="AK1021" s="9"/>
      <c r="AL1021" s="9"/>
      <c r="AM1021" s="9"/>
      <c r="AN1021" s="9"/>
      <c r="AO1021" s="15"/>
      <c r="AP1021" s="15"/>
      <c r="AQ1021" s="9"/>
      <c r="AR1021" s="9"/>
      <c r="AS1021" s="9"/>
      <c r="AT1021" s="9"/>
      <c r="AU1021" s="9"/>
      <c r="AV1021" s="9"/>
      <c r="AW1021" s="9"/>
      <c r="AX1021" s="15"/>
      <c r="AY1021" s="9"/>
      <c r="AZ1021" s="9"/>
      <c r="BA1021" s="9"/>
      <c r="BB1021" s="9"/>
      <c r="BC1021" s="9"/>
      <c r="BD1021" s="9"/>
      <c r="BE1021" s="9"/>
      <c r="BF1021" s="9"/>
      <c r="BG1021" s="9"/>
      <c r="BH1021" s="9"/>
      <c r="BI1021" s="9"/>
      <c r="BJ1021" s="11"/>
      <c r="BK1021" s="16"/>
      <c r="BL1021" s="11"/>
      <c r="BM1021" s="11"/>
      <c r="BN1021" s="11"/>
      <c r="BO1021" s="11"/>
      <c r="BP1021" s="11"/>
      <c r="BQ1021" s="11"/>
      <c r="BR1021" s="11"/>
      <c r="BS1021" s="11"/>
      <c r="BT1021" s="11"/>
      <c r="BU1021" s="11"/>
      <c r="BV1021" s="16"/>
      <c r="BW1021" s="11"/>
      <c r="BX1021" s="11"/>
      <c r="BY1021" s="11"/>
      <c r="BZ1021" s="11"/>
      <c r="CA1021" s="11"/>
      <c r="CB1021" s="11"/>
      <c r="CC1021" s="9"/>
      <c r="CD1021" s="9"/>
    </row>
    <row r="1022" hidden="1">
      <c r="A1022" s="9"/>
      <c r="B1022" s="10">
        <v>2016.0</v>
      </c>
      <c r="C1022" s="11" t="s">
        <v>8410</v>
      </c>
      <c r="D1022" s="11" t="s">
        <v>8411</v>
      </c>
      <c r="E1022" s="9"/>
      <c r="F1022" s="11" t="s">
        <v>8417</v>
      </c>
      <c r="M1022" s="11" t="s">
        <v>8418</v>
      </c>
      <c r="N1022" s="11" t="s">
        <v>8419</v>
      </c>
      <c r="O1022" s="12" t="s">
        <v>8420</v>
      </c>
      <c r="P1022" s="11" t="s">
        <v>8416</v>
      </c>
      <c r="Q1022" s="11" t="s">
        <v>89</v>
      </c>
      <c r="R1022" s="9"/>
      <c r="S1022" s="9"/>
      <c r="T1022" s="9"/>
      <c r="U1022" s="11" t="s">
        <v>90</v>
      </c>
      <c r="V1022" s="13" t="s">
        <v>91</v>
      </c>
      <c r="W1022" s="9"/>
      <c r="X1022" s="13" t="s">
        <v>91</v>
      </c>
      <c r="Y1022" s="14"/>
      <c r="Z1022" s="9"/>
      <c r="AA1022" s="13" t="s">
        <v>91</v>
      </c>
      <c r="AB1022" s="9"/>
      <c r="AC1022" s="9"/>
      <c r="AD1022" s="9"/>
      <c r="AE1022" s="9"/>
      <c r="AF1022" s="9"/>
      <c r="AG1022" s="15"/>
      <c r="AH1022" s="9"/>
      <c r="AI1022" s="9"/>
      <c r="AJ1022" s="9"/>
      <c r="AK1022" s="9"/>
      <c r="AL1022" s="9"/>
      <c r="AM1022" s="9"/>
      <c r="AN1022" s="9"/>
      <c r="AO1022" s="15"/>
      <c r="AP1022" s="15"/>
      <c r="AQ1022" s="9"/>
      <c r="AR1022" s="9"/>
      <c r="AS1022" s="9"/>
      <c r="AT1022" s="9"/>
      <c r="AU1022" s="9"/>
      <c r="AV1022" s="9"/>
      <c r="AW1022" s="9"/>
      <c r="AX1022" s="15"/>
      <c r="AY1022" s="9"/>
      <c r="AZ1022" s="9"/>
      <c r="BA1022" s="9"/>
      <c r="BB1022" s="9"/>
      <c r="BC1022" s="9"/>
      <c r="BD1022" s="9"/>
      <c r="BE1022" s="9"/>
      <c r="BF1022" s="9"/>
      <c r="BG1022" s="9"/>
      <c r="BH1022" s="9"/>
      <c r="BI1022" s="9"/>
      <c r="BJ1022" s="11"/>
      <c r="BK1022" s="16"/>
      <c r="BL1022" s="11"/>
      <c r="BM1022" s="11"/>
      <c r="BN1022" s="11"/>
      <c r="BO1022" s="11"/>
      <c r="BP1022" s="11"/>
      <c r="BQ1022" s="11"/>
      <c r="BR1022" s="11"/>
      <c r="BS1022" s="11"/>
      <c r="BT1022" s="11"/>
      <c r="BU1022" s="11"/>
      <c r="BV1022" s="16"/>
      <c r="BW1022" s="11"/>
      <c r="BX1022" s="11"/>
      <c r="BY1022" s="11"/>
      <c r="BZ1022" s="11"/>
      <c r="CA1022" s="11"/>
      <c r="CB1022" s="11"/>
      <c r="CC1022" s="9"/>
      <c r="CD1022" s="9"/>
    </row>
    <row r="1023" hidden="1">
      <c r="A1023" s="9"/>
      <c r="B1023" s="10">
        <v>2022.0</v>
      </c>
      <c r="C1023" s="11" t="s">
        <v>8421</v>
      </c>
      <c r="D1023" s="11" t="s">
        <v>8422</v>
      </c>
      <c r="E1023" s="9"/>
      <c r="F1023" s="11" t="s">
        <v>8423</v>
      </c>
      <c r="I1023" s="10">
        <v>30.0</v>
      </c>
      <c r="J1023" s="10">
        <v>38.0</v>
      </c>
      <c r="K1023" s="11" t="s">
        <v>8424</v>
      </c>
      <c r="M1023" s="11" t="s">
        <v>8425</v>
      </c>
      <c r="N1023" s="11" t="s">
        <v>8426</v>
      </c>
      <c r="O1023" s="12" t="s">
        <v>8427</v>
      </c>
      <c r="P1023" s="11" t="s">
        <v>8428</v>
      </c>
      <c r="Q1023" s="11" t="s">
        <v>89</v>
      </c>
      <c r="R1023" s="9"/>
      <c r="S1023" s="9"/>
      <c r="T1023" s="9"/>
      <c r="U1023" s="9"/>
      <c r="V1023" s="17" t="s">
        <v>133</v>
      </c>
      <c r="W1023" s="11" t="s">
        <v>90</v>
      </c>
      <c r="X1023" s="13" t="s">
        <v>91</v>
      </c>
      <c r="Y1023" s="14"/>
      <c r="Z1023" s="9"/>
      <c r="AA1023" s="13" t="s">
        <v>91</v>
      </c>
      <c r="AB1023" s="9"/>
      <c r="AC1023" s="9"/>
      <c r="AD1023" s="9"/>
      <c r="AE1023" s="9"/>
      <c r="AF1023" s="9"/>
      <c r="AG1023" s="15"/>
      <c r="AH1023" s="9"/>
      <c r="AI1023" s="9"/>
      <c r="AJ1023" s="9"/>
      <c r="AK1023" s="9"/>
      <c r="AL1023" s="9"/>
      <c r="AM1023" s="9"/>
      <c r="AN1023" s="9"/>
      <c r="AO1023" s="15"/>
      <c r="AP1023" s="15"/>
      <c r="AQ1023" s="9"/>
      <c r="AR1023" s="9"/>
      <c r="AS1023" s="9"/>
      <c r="AT1023" s="9"/>
      <c r="AU1023" s="9"/>
      <c r="AV1023" s="9"/>
      <c r="AW1023" s="9"/>
      <c r="AX1023" s="15"/>
      <c r="AY1023" s="9"/>
      <c r="AZ1023" s="9"/>
      <c r="BA1023" s="9"/>
      <c r="BB1023" s="9"/>
      <c r="BC1023" s="9"/>
      <c r="BD1023" s="9"/>
      <c r="BE1023" s="9"/>
      <c r="BF1023" s="9"/>
      <c r="BG1023" s="9"/>
      <c r="BH1023" s="9"/>
      <c r="BI1023" s="9"/>
      <c r="BJ1023" s="11"/>
      <c r="BK1023" s="16"/>
      <c r="BL1023" s="11"/>
      <c r="BM1023" s="11"/>
      <c r="BN1023" s="11"/>
      <c r="BO1023" s="11"/>
      <c r="BP1023" s="11"/>
      <c r="BQ1023" s="11"/>
      <c r="BR1023" s="11"/>
      <c r="BS1023" s="11"/>
      <c r="BT1023" s="11"/>
      <c r="BU1023" s="11"/>
      <c r="BV1023" s="16"/>
      <c r="BW1023" s="11"/>
      <c r="BX1023" s="11"/>
      <c r="BY1023" s="11"/>
      <c r="BZ1023" s="11"/>
      <c r="CA1023" s="11"/>
      <c r="CB1023" s="11"/>
      <c r="CC1023" s="9"/>
      <c r="CD1023" s="9"/>
    </row>
    <row r="1024" hidden="1">
      <c r="A1024" s="9"/>
      <c r="B1024" s="10">
        <v>2018.0</v>
      </c>
      <c r="C1024" s="11" t="s">
        <v>8429</v>
      </c>
      <c r="D1024" s="11" t="s">
        <v>8430</v>
      </c>
      <c r="E1024" s="9"/>
      <c r="F1024" s="11" t="s">
        <v>5464</v>
      </c>
      <c r="G1024" s="10">
        <v>2236.0</v>
      </c>
      <c r="H1024" s="9"/>
      <c r="I1024" s="10">
        <v>535.0</v>
      </c>
      <c r="J1024" s="10">
        <v>539.0</v>
      </c>
      <c r="K1024" s="11" t="s">
        <v>8431</v>
      </c>
      <c r="M1024" s="11" t="s">
        <v>8432</v>
      </c>
      <c r="N1024" s="11" t="s">
        <v>8433</v>
      </c>
      <c r="O1024" s="12" t="s">
        <v>8434</v>
      </c>
      <c r="P1024" s="11" t="s">
        <v>8435</v>
      </c>
      <c r="Q1024" s="11" t="s">
        <v>89</v>
      </c>
      <c r="R1024" s="9"/>
      <c r="S1024" s="9"/>
      <c r="T1024" s="9"/>
      <c r="U1024" s="9"/>
      <c r="V1024" s="17" t="s">
        <v>133</v>
      </c>
      <c r="W1024" s="11" t="s">
        <v>90</v>
      </c>
      <c r="X1024" s="13" t="s">
        <v>91</v>
      </c>
      <c r="Y1024" s="14"/>
      <c r="Z1024" s="9"/>
      <c r="AA1024" s="13" t="s">
        <v>91</v>
      </c>
      <c r="AB1024" s="9"/>
      <c r="AC1024" s="9"/>
      <c r="AD1024" s="9"/>
      <c r="AE1024" s="9"/>
      <c r="AF1024" s="9"/>
      <c r="AG1024" s="15"/>
      <c r="AH1024" s="9"/>
      <c r="AI1024" s="9"/>
      <c r="AJ1024" s="9"/>
      <c r="AK1024" s="9"/>
      <c r="AL1024" s="9"/>
      <c r="AM1024" s="9"/>
      <c r="AN1024" s="9"/>
      <c r="AO1024" s="15"/>
      <c r="AP1024" s="15"/>
      <c r="AQ1024" s="9"/>
      <c r="AR1024" s="9"/>
      <c r="AS1024" s="9"/>
      <c r="AT1024" s="9"/>
      <c r="AU1024" s="9"/>
      <c r="AV1024" s="9"/>
      <c r="AW1024" s="9"/>
      <c r="AX1024" s="15"/>
      <c r="AY1024" s="9"/>
      <c r="AZ1024" s="9"/>
      <c r="BA1024" s="9"/>
      <c r="BB1024" s="9"/>
      <c r="BC1024" s="9"/>
      <c r="BD1024" s="9"/>
      <c r="BE1024" s="9"/>
      <c r="BF1024" s="9"/>
      <c r="BG1024" s="9"/>
      <c r="BH1024" s="9"/>
      <c r="BI1024" s="9"/>
      <c r="BJ1024" s="11"/>
      <c r="BK1024" s="16"/>
      <c r="BL1024" s="11"/>
      <c r="BM1024" s="11"/>
      <c r="BN1024" s="11"/>
      <c r="BO1024" s="11"/>
      <c r="BP1024" s="11"/>
      <c r="BQ1024" s="11"/>
      <c r="BR1024" s="11"/>
      <c r="BS1024" s="11"/>
      <c r="BT1024" s="11"/>
      <c r="BU1024" s="11"/>
      <c r="BV1024" s="16"/>
      <c r="BW1024" s="11"/>
      <c r="BX1024" s="11"/>
      <c r="BY1024" s="11"/>
      <c r="BZ1024" s="11"/>
      <c r="CA1024" s="11"/>
      <c r="CB1024" s="11"/>
      <c r="CC1024" s="9"/>
      <c r="CD1024" s="9"/>
    </row>
    <row r="1025" hidden="1">
      <c r="A1025" s="11" t="s">
        <v>8436</v>
      </c>
      <c r="B1025" s="10">
        <v>2013.0</v>
      </c>
      <c r="C1025" s="11" t="s">
        <v>8437</v>
      </c>
      <c r="D1025" s="11" t="s">
        <v>8438</v>
      </c>
      <c r="E1025" s="9"/>
      <c r="F1025" s="11" t="s">
        <v>96</v>
      </c>
      <c r="G1025" s="10">
        <v>408.0</v>
      </c>
      <c r="H1025" s="9"/>
      <c r="I1025" s="10">
        <v>589.0</v>
      </c>
      <c r="J1025" s="10">
        <v>598.0</v>
      </c>
      <c r="K1025" s="11" t="s">
        <v>8439</v>
      </c>
      <c r="L1025" s="10">
        <v>17.0</v>
      </c>
      <c r="M1025" s="11" t="s">
        <v>8440</v>
      </c>
      <c r="N1025" s="11" t="s">
        <v>8441</v>
      </c>
      <c r="O1025" s="12" t="s">
        <v>8442</v>
      </c>
      <c r="P1025" s="11" t="s">
        <v>8443</v>
      </c>
      <c r="Q1025" s="11" t="s">
        <v>89</v>
      </c>
      <c r="R1025" s="9"/>
      <c r="S1025" s="9"/>
      <c r="T1025" s="9"/>
      <c r="U1025" s="9"/>
      <c r="V1025" s="17" t="s">
        <v>133</v>
      </c>
      <c r="W1025" s="11" t="s">
        <v>90</v>
      </c>
      <c r="X1025" s="13" t="s">
        <v>91</v>
      </c>
      <c r="Y1025" s="14"/>
      <c r="Z1025" s="9"/>
      <c r="AA1025" s="13" t="s">
        <v>91</v>
      </c>
      <c r="AB1025" s="9"/>
      <c r="AC1025" s="9"/>
      <c r="AD1025" s="9"/>
      <c r="AE1025" s="9"/>
      <c r="AF1025" s="9"/>
      <c r="AG1025" s="15"/>
      <c r="AH1025" s="9"/>
      <c r="AI1025" s="9"/>
      <c r="AJ1025" s="9"/>
      <c r="AK1025" s="9"/>
      <c r="AL1025" s="9"/>
      <c r="AM1025" s="9"/>
      <c r="AN1025" s="9"/>
      <c r="AO1025" s="15"/>
      <c r="AP1025" s="15"/>
      <c r="AQ1025" s="9"/>
      <c r="AR1025" s="9"/>
      <c r="AS1025" s="9"/>
      <c r="AT1025" s="9"/>
      <c r="AU1025" s="9"/>
      <c r="AV1025" s="9"/>
      <c r="AW1025" s="9"/>
      <c r="AX1025" s="15"/>
      <c r="AY1025" s="9"/>
      <c r="AZ1025" s="9"/>
      <c r="BA1025" s="9"/>
      <c r="BB1025" s="9"/>
      <c r="BC1025" s="9"/>
      <c r="BD1025" s="9"/>
      <c r="BE1025" s="9"/>
      <c r="BF1025" s="9"/>
      <c r="BG1025" s="9"/>
      <c r="BH1025" s="9"/>
      <c r="BI1025" s="9"/>
      <c r="BJ1025" s="11"/>
      <c r="BK1025" s="16"/>
      <c r="BL1025" s="11"/>
      <c r="BM1025" s="11"/>
      <c r="BN1025" s="11"/>
      <c r="BO1025" s="11"/>
      <c r="BP1025" s="11"/>
      <c r="BQ1025" s="11"/>
      <c r="BR1025" s="11"/>
      <c r="BS1025" s="11"/>
      <c r="BT1025" s="11"/>
      <c r="BU1025" s="11"/>
      <c r="BV1025" s="16"/>
      <c r="BW1025" s="11"/>
      <c r="BX1025" s="11"/>
      <c r="BY1025" s="11"/>
      <c r="BZ1025" s="11"/>
      <c r="CA1025" s="11"/>
      <c r="CB1025" s="11"/>
      <c r="CC1025" s="9"/>
      <c r="CD1025" s="9"/>
    </row>
    <row r="1026" hidden="1">
      <c r="A1026" s="11" t="s">
        <v>8444</v>
      </c>
      <c r="B1026" s="10">
        <v>2015.0</v>
      </c>
      <c r="C1026" s="11" t="s">
        <v>5697</v>
      </c>
      <c r="D1026" s="11" t="s">
        <v>8445</v>
      </c>
      <c r="E1026" s="9"/>
      <c r="F1026" s="11" t="s">
        <v>6145</v>
      </c>
      <c r="G1026" s="10">
        <v>22.0</v>
      </c>
      <c r="H1026" s="10">
        <v>4.0</v>
      </c>
      <c r="I1026" s="10">
        <v>442.0</v>
      </c>
      <c r="J1026" s="10">
        <v>454.0</v>
      </c>
      <c r="K1026" s="11" t="s">
        <v>8446</v>
      </c>
      <c r="L1026" s="10">
        <v>3.0</v>
      </c>
      <c r="M1026" s="11" t="s">
        <v>8447</v>
      </c>
      <c r="N1026" s="11" t="s">
        <v>8448</v>
      </c>
      <c r="O1026" s="12" t="s">
        <v>8449</v>
      </c>
      <c r="P1026" s="11" t="s">
        <v>8450</v>
      </c>
      <c r="Q1026" s="11" t="s">
        <v>89</v>
      </c>
      <c r="R1026" s="9"/>
      <c r="S1026" s="9"/>
      <c r="T1026" s="9"/>
      <c r="U1026" s="9"/>
      <c r="V1026" s="17" t="s">
        <v>133</v>
      </c>
      <c r="W1026" s="11" t="s">
        <v>90</v>
      </c>
      <c r="X1026" s="13" t="s">
        <v>91</v>
      </c>
      <c r="Y1026" s="14"/>
      <c r="Z1026" s="9"/>
      <c r="AA1026" s="13" t="s">
        <v>91</v>
      </c>
      <c r="AB1026" s="9"/>
      <c r="AC1026" s="9"/>
      <c r="AD1026" s="9"/>
      <c r="AE1026" s="9"/>
      <c r="AF1026" s="9"/>
      <c r="AG1026" s="15"/>
      <c r="AH1026" s="9"/>
      <c r="AI1026" s="9"/>
      <c r="AJ1026" s="9"/>
      <c r="AK1026" s="9"/>
      <c r="AL1026" s="9"/>
      <c r="AM1026" s="9"/>
      <c r="AN1026" s="9"/>
      <c r="AO1026" s="15"/>
      <c r="AP1026" s="15"/>
      <c r="AQ1026" s="9"/>
      <c r="AR1026" s="9"/>
      <c r="AS1026" s="9"/>
      <c r="AT1026" s="9"/>
      <c r="AU1026" s="9"/>
      <c r="AV1026" s="9"/>
      <c r="AW1026" s="9"/>
      <c r="AX1026" s="15"/>
      <c r="AY1026" s="9"/>
      <c r="AZ1026" s="9"/>
      <c r="BA1026" s="9"/>
      <c r="BB1026" s="9"/>
      <c r="BC1026" s="9"/>
      <c r="BD1026" s="9"/>
      <c r="BE1026" s="9"/>
      <c r="BF1026" s="9"/>
      <c r="BG1026" s="9"/>
      <c r="BH1026" s="9"/>
      <c r="BI1026" s="9"/>
      <c r="BJ1026" s="11"/>
      <c r="BK1026" s="16"/>
      <c r="BL1026" s="11"/>
      <c r="BM1026" s="11"/>
      <c r="BN1026" s="11"/>
      <c r="BO1026" s="11"/>
      <c r="BP1026" s="11"/>
      <c r="BQ1026" s="11"/>
      <c r="BR1026" s="11"/>
      <c r="BS1026" s="11"/>
      <c r="BT1026" s="11"/>
      <c r="BU1026" s="11"/>
      <c r="BV1026" s="16"/>
      <c r="BW1026" s="11"/>
      <c r="BX1026" s="11"/>
      <c r="BY1026" s="11"/>
      <c r="BZ1026" s="11"/>
      <c r="CA1026" s="11"/>
      <c r="CB1026" s="11"/>
      <c r="CC1026" s="9"/>
      <c r="CD1026" s="9"/>
    </row>
    <row r="1027" hidden="1">
      <c r="A1027" s="11" t="s">
        <v>8451</v>
      </c>
      <c r="B1027" s="10">
        <v>2016.0</v>
      </c>
      <c r="C1027" s="11" t="s">
        <v>8452</v>
      </c>
      <c r="D1027" s="11" t="s">
        <v>8453</v>
      </c>
      <c r="E1027" s="9"/>
      <c r="F1027" s="11" t="s">
        <v>8454</v>
      </c>
      <c r="G1027" s="10">
        <v>9.0</v>
      </c>
      <c r="H1027" s="10">
        <v>11.0</v>
      </c>
      <c r="I1027" s="10">
        <v>371.0</v>
      </c>
      <c r="J1027" s="10">
        <v>380.0</v>
      </c>
      <c r="K1027" s="11" t="s">
        <v>8455</v>
      </c>
      <c r="M1027" s="11" t="s">
        <v>8456</v>
      </c>
      <c r="N1027" s="11" t="s">
        <v>8457</v>
      </c>
      <c r="O1027" s="12" t="s">
        <v>8458</v>
      </c>
      <c r="P1027" s="11" t="s">
        <v>8459</v>
      </c>
      <c r="Q1027" s="11" t="s">
        <v>89</v>
      </c>
      <c r="R1027" s="9"/>
      <c r="S1027" s="9"/>
      <c r="T1027" s="9"/>
      <c r="U1027" s="9"/>
      <c r="V1027" s="17" t="s">
        <v>133</v>
      </c>
      <c r="W1027" s="9"/>
      <c r="X1027" s="17" t="s">
        <v>133</v>
      </c>
      <c r="Y1027" s="18"/>
      <c r="Z1027" s="11" t="s">
        <v>90</v>
      </c>
      <c r="AA1027" s="13" t="s">
        <v>91</v>
      </c>
      <c r="AB1027" s="9"/>
      <c r="AC1027" s="9"/>
      <c r="AD1027" s="9"/>
      <c r="AE1027" s="9"/>
      <c r="AF1027" s="9"/>
      <c r="AG1027" s="15"/>
      <c r="AH1027" s="9"/>
      <c r="AI1027" s="9"/>
      <c r="AJ1027" s="9"/>
      <c r="AK1027" s="9"/>
      <c r="AL1027" s="9"/>
      <c r="AM1027" s="9"/>
      <c r="AN1027" s="9"/>
      <c r="AO1027" s="15"/>
      <c r="AP1027" s="15"/>
      <c r="AQ1027" s="9"/>
      <c r="AR1027" s="9"/>
      <c r="AS1027" s="9"/>
      <c r="AT1027" s="9"/>
      <c r="AU1027" s="9"/>
      <c r="AV1027" s="9"/>
      <c r="AW1027" s="9"/>
      <c r="AX1027" s="15"/>
      <c r="AY1027" s="9"/>
      <c r="AZ1027" s="9"/>
      <c r="BA1027" s="9"/>
      <c r="BB1027" s="9"/>
      <c r="BC1027" s="9"/>
      <c r="BD1027" s="9"/>
      <c r="BE1027" s="9"/>
      <c r="BF1027" s="9"/>
      <c r="BG1027" s="9"/>
      <c r="BH1027" s="9"/>
      <c r="BI1027" s="9"/>
      <c r="BJ1027" s="11"/>
      <c r="BK1027" s="16"/>
      <c r="BL1027" s="11"/>
      <c r="BM1027" s="11"/>
      <c r="BN1027" s="11"/>
      <c r="BO1027" s="11"/>
      <c r="BP1027" s="11"/>
      <c r="BQ1027" s="11"/>
      <c r="BR1027" s="11"/>
      <c r="BS1027" s="11"/>
      <c r="BT1027" s="11"/>
      <c r="BU1027" s="11"/>
      <c r="BV1027" s="16"/>
      <c r="BW1027" s="11"/>
      <c r="BX1027" s="11"/>
      <c r="BY1027" s="11"/>
      <c r="BZ1027" s="11"/>
      <c r="CA1027" s="11"/>
      <c r="CB1027" s="11"/>
      <c r="CC1027" s="9"/>
      <c r="CD1027" s="9"/>
    </row>
    <row r="1028" hidden="1">
      <c r="A1028" s="11" t="s">
        <v>8460</v>
      </c>
      <c r="B1028" s="10">
        <v>2020.0</v>
      </c>
      <c r="C1028" s="11" t="s">
        <v>8461</v>
      </c>
      <c r="D1028" s="11" t="s">
        <v>8462</v>
      </c>
      <c r="E1028" s="9"/>
      <c r="F1028" s="11" t="s">
        <v>8463</v>
      </c>
      <c r="G1028" s="10">
        <v>4.0</v>
      </c>
      <c r="H1028" s="10">
        <v>4.0</v>
      </c>
      <c r="I1028" s="9"/>
      <c r="J1028" s="9"/>
      <c r="K1028" s="11" t="s">
        <v>8464</v>
      </c>
      <c r="L1028" s="10">
        <v>4.0</v>
      </c>
      <c r="M1028" s="11" t="s">
        <v>2229</v>
      </c>
      <c r="N1028" s="11" t="s">
        <v>8465</v>
      </c>
      <c r="O1028" s="12" t="s">
        <v>8466</v>
      </c>
      <c r="P1028" s="11" t="s">
        <v>8467</v>
      </c>
      <c r="Q1028" s="11" t="s">
        <v>125</v>
      </c>
      <c r="S1028" s="9"/>
      <c r="T1028" s="9"/>
      <c r="U1028" s="11" t="s">
        <v>90</v>
      </c>
      <c r="V1028" s="13" t="s">
        <v>91</v>
      </c>
      <c r="W1028" s="9"/>
      <c r="X1028" s="13" t="s">
        <v>91</v>
      </c>
      <c r="Y1028" s="14"/>
      <c r="Z1028" s="9"/>
      <c r="AA1028" s="13" t="s">
        <v>91</v>
      </c>
      <c r="AB1028" s="9"/>
      <c r="AC1028" s="9"/>
      <c r="AD1028" s="9"/>
      <c r="AE1028" s="9"/>
      <c r="AF1028" s="9"/>
      <c r="AG1028" s="15"/>
      <c r="AH1028" s="9"/>
      <c r="AI1028" s="9"/>
      <c r="AJ1028" s="9"/>
      <c r="AK1028" s="9"/>
      <c r="AL1028" s="9"/>
      <c r="AM1028" s="9"/>
      <c r="AN1028" s="9"/>
      <c r="AO1028" s="15"/>
      <c r="AP1028" s="15"/>
      <c r="AQ1028" s="9"/>
      <c r="AR1028" s="9"/>
      <c r="AS1028" s="9"/>
      <c r="AT1028" s="9"/>
      <c r="AU1028" s="9"/>
      <c r="AV1028" s="9"/>
      <c r="AW1028" s="9"/>
      <c r="AX1028" s="15"/>
      <c r="AY1028" s="9"/>
      <c r="AZ1028" s="9"/>
      <c r="BA1028" s="9"/>
      <c r="BB1028" s="9"/>
      <c r="BC1028" s="9"/>
      <c r="BD1028" s="9"/>
      <c r="BE1028" s="9"/>
      <c r="BF1028" s="9"/>
      <c r="BG1028" s="9"/>
      <c r="BH1028" s="9"/>
      <c r="BI1028" s="9"/>
      <c r="BJ1028" s="11"/>
      <c r="BK1028" s="16"/>
      <c r="BL1028" s="11"/>
      <c r="BM1028" s="11"/>
      <c r="BN1028" s="11"/>
      <c r="BO1028" s="11"/>
      <c r="BP1028" s="11"/>
      <c r="BQ1028" s="11"/>
      <c r="BR1028" s="11"/>
      <c r="BS1028" s="11"/>
      <c r="BT1028" s="11"/>
      <c r="BU1028" s="11"/>
      <c r="BV1028" s="16"/>
      <c r="BW1028" s="11"/>
      <c r="BX1028" s="11"/>
      <c r="BY1028" s="11"/>
      <c r="BZ1028" s="11"/>
      <c r="CA1028" s="11"/>
      <c r="CB1028" s="11"/>
      <c r="CC1028" s="9"/>
      <c r="CD1028" s="9"/>
    </row>
    <row r="1029" hidden="1">
      <c r="A1029" s="11" t="s">
        <v>8460</v>
      </c>
      <c r="B1029" s="10">
        <v>2020.0</v>
      </c>
      <c r="C1029" s="11" t="s">
        <v>8468</v>
      </c>
      <c r="D1029" s="11" t="s">
        <v>8469</v>
      </c>
      <c r="E1029" s="9"/>
      <c r="F1029" s="11" t="s">
        <v>8470</v>
      </c>
      <c r="G1029" s="10">
        <v>4.0</v>
      </c>
      <c r="H1029" s="10">
        <v>4.0</v>
      </c>
      <c r="I1029" s="9"/>
      <c r="J1029" s="9"/>
      <c r="K1029" s="11" t="s">
        <v>8471</v>
      </c>
      <c r="L1029" s="10">
        <v>7.0</v>
      </c>
      <c r="M1029" s="11" t="s">
        <v>8472</v>
      </c>
      <c r="N1029" s="11" t="s">
        <v>8473</v>
      </c>
      <c r="O1029" s="12" t="s">
        <v>8474</v>
      </c>
      <c r="P1029" s="11" t="s">
        <v>8475</v>
      </c>
      <c r="Q1029" s="11" t="s">
        <v>89</v>
      </c>
      <c r="R1029" s="9"/>
      <c r="S1029" s="9"/>
      <c r="T1029" s="9"/>
      <c r="U1029" s="9"/>
      <c r="V1029" s="17" t="s">
        <v>133</v>
      </c>
      <c r="W1029" s="11" t="s">
        <v>90</v>
      </c>
      <c r="X1029" s="13" t="s">
        <v>91</v>
      </c>
      <c r="Y1029" s="14"/>
      <c r="Z1029" s="9"/>
      <c r="AA1029" s="13" t="s">
        <v>91</v>
      </c>
      <c r="AB1029" s="9"/>
      <c r="AC1029" s="9"/>
      <c r="AD1029" s="9"/>
      <c r="AE1029" s="9"/>
      <c r="AF1029" s="9"/>
      <c r="AG1029" s="15"/>
      <c r="AH1029" s="9"/>
      <c r="AI1029" s="9"/>
      <c r="AJ1029" s="9"/>
      <c r="AK1029" s="9"/>
      <c r="AL1029" s="9"/>
      <c r="AM1029" s="9"/>
      <c r="AN1029" s="9"/>
      <c r="AO1029" s="15"/>
      <c r="AP1029" s="15"/>
      <c r="AQ1029" s="9"/>
      <c r="AR1029" s="9"/>
      <c r="AS1029" s="9"/>
      <c r="AT1029" s="9"/>
      <c r="AU1029" s="9"/>
      <c r="AV1029" s="9"/>
      <c r="AW1029" s="9"/>
      <c r="AX1029" s="15"/>
      <c r="AY1029" s="9"/>
      <c r="AZ1029" s="9"/>
      <c r="BA1029" s="9"/>
      <c r="BB1029" s="9"/>
      <c r="BC1029" s="9"/>
      <c r="BD1029" s="9"/>
      <c r="BE1029" s="9"/>
      <c r="BF1029" s="9"/>
      <c r="BG1029" s="9"/>
      <c r="BH1029" s="9"/>
      <c r="BI1029" s="9"/>
      <c r="BJ1029" s="11"/>
      <c r="BK1029" s="16"/>
      <c r="BL1029" s="11"/>
      <c r="BM1029" s="11"/>
      <c r="BN1029" s="11"/>
      <c r="BO1029" s="11"/>
      <c r="BP1029" s="11"/>
      <c r="BQ1029" s="11"/>
      <c r="BR1029" s="11"/>
      <c r="BS1029" s="11"/>
      <c r="BT1029" s="11"/>
      <c r="BU1029" s="11"/>
      <c r="BV1029" s="16"/>
      <c r="BW1029" s="11"/>
      <c r="BX1029" s="11"/>
      <c r="BY1029" s="11"/>
      <c r="BZ1029" s="11"/>
      <c r="CA1029" s="11"/>
      <c r="CB1029" s="11"/>
      <c r="CC1029" s="9"/>
      <c r="CD1029" s="9"/>
    </row>
    <row r="1030" hidden="1">
      <c r="A1030" s="11" t="s">
        <v>8476</v>
      </c>
      <c r="C1030" s="11" t="s">
        <v>8477</v>
      </c>
      <c r="D1030" s="11" t="s">
        <v>8478</v>
      </c>
      <c r="E1030" s="9"/>
      <c r="F1030" s="11" t="s">
        <v>219</v>
      </c>
      <c r="K1030" s="11" t="s">
        <v>8479</v>
      </c>
      <c r="L1030" s="10">
        <v>0.0</v>
      </c>
      <c r="M1030" s="11" t="s">
        <v>8480</v>
      </c>
      <c r="N1030" s="11" t="s">
        <v>8481</v>
      </c>
      <c r="O1030" s="12" t="s">
        <v>8482</v>
      </c>
      <c r="P1030" s="11" t="s">
        <v>8483</v>
      </c>
      <c r="Q1030" s="11" t="s">
        <v>125</v>
      </c>
      <c r="S1030" s="9"/>
      <c r="T1030" s="9"/>
      <c r="U1030" s="9"/>
      <c r="V1030" s="17" t="s">
        <v>133</v>
      </c>
      <c r="W1030" s="11" t="s">
        <v>90</v>
      </c>
      <c r="X1030" s="13" t="s">
        <v>91</v>
      </c>
      <c r="Y1030" s="14"/>
      <c r="Z1030" s="9"/>
      <c r="AA1030" s="13" t="s">
        <v>91</v>
      </c>
      <c r="AB1030" s="9"/>
      <c r="AC1030" s="9"/>
      <c r="AD1030" s="9"/>
      <c r="AE1030" s="9"/>
      <c r="AF1030" s="9"/>
      <c r="AG1030" s="15"/>
      <c r="AH1030" s="9"/>
      <c r="AI1030" s="9"/>
      <c r="AJ1030" s="9"/>
      <c r="AK1030" s="9"/>
      <c r="AL1030" s="9"/>
      <c r="AM1030" s="9"/>
      <c r="AN1030" s="9"/>
      <c r="AO1030" s="15"/>
      <c r="AP1030" s="15"/>
      <c r="AQ1030" s="9"/>
      <c r="AR1030" s="9"/>
      <c r="AS1030" s="9"/>
      <c r="AT1030" s="9"/>
      <c r="AU1030" s="9"/>
      <c r="AV1030" s="9"/>
      <c r="AW1030" s="9"/>
      <c r="AX1030" s="15"/>
      <c r="AY1030" s="9"/>
      <c r="AZ1030" s="9"/>
      <c r="BA1030" s="9"/>
      <c r="BB1030" s="9"/>
      <c r="BC1030" s="9"/>
      <c r="BD1030" s="9"/>
      <c r="BE1030" s="9"/>
      <c r="BF1030" s="9"/>
      <c r="BG1030" s="9"/>
      <c r="BH1030" s="9"/>
      <c r="BI1030" s="9"/>
      <c r="BJ1030" s="11"/>
      <c r="BK1030" s="16"/>
      <c r="BL1030" s="11"/>
      <c r="BM1030" s="11"/>
      <c r="BN1030" s="11"/>
      <c r="BO1030" s="11"/>
      <c r="BP1030" s="11"/>
      <c r="BQ1030" s="11"/>
      <c r="BR1030" s="11"/>
      <c r="BS1030" s="11"/>
      <c r="BT1030" s="11"/>
      <c r="BU1030" s="11"/>
      <c r="BV1030" s="16"/>
      <c r="BW1030" s="11"/>
      <c r="BX1030" s="11"/>
      <c r="BY1030" s="11"/>
      <c r="BZ1030" s="11"/>
      <c r="CA1030" s="11"/>
      <c r="CB1030" s="11"/>
      <c r="CC1030" s="9"/>
      <c r="CD1030" s="9"/>
    </row>
    <row r="1031" hidden="1">
      <c r="A1031" s="11" t="s">
        <v>8484</v>
      </c>
      <c r="B1031" s="10">
        <v>2022.0</v>
      </c>
      <c r="C1031" s="11" t="s">
        <v>8485</v>
      </c>
      <c r="D1031" s="11" t="s">
        <v>8486</v>
      </c>
      <c r="E1031" s="9"/>
      <c r="F1031" s="11" t="s">
        <v>8487</v>
      </c>
      <c r="I1031" s="9"/>
      <c r="J1031" s="9"/>
      <c r="K1031" s="11" t="s">
        <v>8488</v>
      </c>
      <c r="L1031" s="10">
        <v>2.0</v>
      </c>
      <c r="M1031" s="11" t="s">
        <v>8489</v>
      </c>
      <c r="N1031" s="11" t="s">
        <v>8490</v>
      </c>
      <c r="O1031" s="12" t="s">
        <v>8491</v>
      </c>
      <c r="P1031" s="11" t="s">
        <v>8492</v>
      </c>
      <c r="Q1031" s="11" t="s">
        <v>89</v>
      </c>
      <c r="R1031" s="9"/>
      <c r="S1031" s="9"/>
      <c r="T1031" s="9"/>
      <c r="U1031" s="9"/>
      <c r="V1031" s="17" t="s">
        <v>133</v>
      </c>
      <c r="W1031" s="11" t="s">
        <v>90</v>
      </c>
      <c r="X1031" s="13" t="s">
        <v>91</v>
      </c>
      <c r="Y1031" s="14"/>
      <c r="Z1031" s="9"/>
      <c r="AA1031" s="13" t="s">
        <v>91</v>
      </c>
      <c r="AB1031" s="9"/>
      <c r="AC1031" s="9"/>
      <c r="AD1031" s="9"/>
      <c r="AE1031" s="9"/>
      <c r="AF1031" s="9"/>
      <c r="AG1031" s="15"/>
      <c r="AH1031" s="9"/>
      <c r="AI1031" s="9"/>
      <c r="AJ1031" s="9"/>
      <c r="AK1031" s="9"/>
      <c r="AL1031" s="9"/>
      <c r="AM1031" s="9"/>
      <c r="AN1031" s="9"/>
      <c r="AO1031" s="15"/>
      <c r="AP1031" s="15"/>
      <c r="AQ1031" s="9"/>
      <c r="AR1031" s="9"/>
      <c r="AS1031" s="9"/>
      <c r="AT1031" s="9"/>
      <c r="AU1031" s="9"/>
      <c r="AV1031" s="9"/>
      <c r="AW1031" s="9"/>
      <c r="AX1031" s="15"/>
      <c r="AY1031" s="9"/>
      <c r="AZ1031" s="9"/>
      <c r="BA1031" s="9"/>
      <c r="BB1031" s="9"/>
      <c r="BC1031" s="9"/>
      <c r="BD1031" s="9"/>
      <c r="BE1031" s="9"/>
      <c r="BF1031" s="9"/>
      <c r="BG1031" s="9"/>
      <c r="BH1031" s="9"/>
      <c r="BI1031" s="9"/>
      <c r="BJ1031" s="11"/>
      <c r="BK1031" s="16"/>
      <c r="BL1031" s="11"/>
      <c r="BM1031" s="11"/>
      <c r="BN1031" s="11"/>
      <c r="BO1031" s="11"/>
      <c r="BP1031" s="11"/>
      <c r="BQ1031" s="11"/>
      <c r="BR1031" s="11"/>
      <c r="BS1031" s="11"/>
      <c r="BT1031" s="11"/>
      <c r="BU1031" s="11"/>
      <c r="BV1031" s="16"/>
      <c r="BW1031" s="11"/>
      <c r="BX1031" s="11"/>
      <c r="BY1031" s="11"/>
      <c r="BZ1031" s="11"/>
      <c r="CA1031" s="11"/>
      <c r="CB1031" s="11"/>
      <c r="CC1031" s="9"/>
      <c r="CD1031" s="9"/>
    </row>
    <row r="1032" hidden="1">
      <c r="A1032" s="11" t="s">
        <v>8484</v>
      </c>
      <c r="C1032" s="11" t="s">
        <v>8493</v>
      </c>
      <c r="D1032" s="11" t="s">
        <v>8486</v>
      </c>
      <c r="E1032" s="9"/>
      <c r="F1032" s="11" t="s">
        <v>8494</v>
      </c>
      <c r="I1032" s="9"/>
      <c r="J1032" s="9"/>
      <c r="K1032" s="11" t="s">
        <v>8495</v>
      </c>
      <c r="L1032" s="10">
        <v>1.0</v>
      </c>
      <c r="M1032" s="11" t="s">
        <v>8496</v>
      </c>
      <c r="N1032" s="11" t="s">
        <v>8497</v>
      </c>
      <c r="O1032" s="12" t="s">
        <v>8498</v>
      </c>
      <c r="P1032" s="11" t="s">
        <v>8499</v>
      </c>
      <c r="Q1032" s="11" t="s">
        <v>125</v>
      </c>
      <c r="S1032" s="9"/>
      <c r="T1032" s="9"/>
      <c r="U1032" s="11" t="s">
        <v>90</v>
      </c>
      <c r="V1032" s="13" t="s">
        <v>91</v>
      </c>
      <c r="W1032" s="9"/>
      <c r="X1032" s="13" t="s">
        <v>91</v>
      </c>
      <c r="Y1032" s="14"/>
      <c r="Z1032" s="9"/>
      <c r="AA1032" s="13" t="s">
        <v>91</v>
      </c>
      <c r="AB1032" s="9"/>
      <c r="AC1032" s="9"/>
      <c r="AD1032" s="9"/>
      <c r="AE1032" s="9"/>
      <c r="AF1032" s="9"/>
      <c r="AG1032" s="15"/>
      <c r="AH1032" s="9"/>
      <c r="AI1032" s="9"/>
      <c r="AJ1032" s="9"/>
      <c r="AK1032" s="9"/>
      <c r="AL1032" s="9"/>
      <c r="AM1032" s="9"/>
      <c r="AN1032" s="9"/>
      <c r="AO1032" s="15"/>
      <c r="AP1032" s="15"/>
      <c r="AQ1032" s="9"/>
      <c r="AR1032" s="9"/>
      <c r="AS1032" s="9"/>
      <c r="AT1032" s="9"/>
      <c r="AU1032" s="9"/>
      <c r="AV1032" s="9"/>
      <c r="AW1032" s="9"/>
      <c r="AX1032" s="15"/>
      <c r="AY1032" s="9"/>
      <c r="AZ1032" s="9"/>
      <c r="BA1032" s="9"/>
      <c r="BB1032" s="9"/>
      <c r="BC1032" s="9"/>
      <c r="BD1032" s="9"/>
      <c r="BE1032" s="9"/>
      <c r="BF1032" s="9"/>
      <c r="BG1032" s="9"/>
      <c r="BH1032" s="9"/>
      <c r="BI1032" s="9"/>
      <c r="BJ1032" s="11"/>
      <c r="BK1032" s="16"/>
      <c r="BL1032" s="11"/>
      <c r="BM1032" s="11"/>
      <c r="BN1032" s="11"/>
      <c r="BO1032" s="11"/>
      <c r="BP1032" s="11"/>
      <c r="BQ1032" s="11"/>
      <c r="BR1032" s="11"/>
      <c r="BS1032" s="11"/>
      <c r="BT1032" s="11"/>
      <c r="BU1032" s="11"/>
      <c r="BV1032" s="16"/>
      <c r="BW1032" s="11"/>
      <c r="BX1032" s="11"/>
      <c r="BY1032" s="11"/>
      <c r="BZ1032" s="11"/>
      <c r="CA1032" s="11"/>
      <c r="CB1032" s="11"/>
      <c r="CC1032" s="9"/>
      <c r="CD1032" s="9"/>
    </row>
    <row r="1033" hidden="1">
      <c r="A1033" s="11" t="s">
        <v>8500</v>
      </c>
      <c r="B1033" s="10">
        <v>2018.0</v>
      </c>
      <c r="C1033" s="11" t="s">
        <v>8501</v>
      </c>
      <c r="D1033" s="11" t="s">
        <v>8502</v>
      </c>
      <c r="E1033" s="9"/>
      <c r="F1033" s="11" t="s">
        <v>498</v>
      </c>
      <c r="G1033" s="10">
        <v>38.0</v>
      </c>
      <c r="H1033" s="10">
        <v>2.0</v>
      </c>
      <c r="I1033" s="10">
        <v>372.0</v>
      </c>
      <c r="J1033" s="10">
        <v>389.0</v>
      </c>
      <c r="K1033" s="11" t="s">
        <v>8503</v>
      </c>
      <c r="L1033" s="10">
        <v>44.0</v>
      </c>
      <c r="M1033" s="11" t="s">
        <v>8504</v>
      </c>
      <c r="N1033" s="11" t="s">
        <v>8505</v>
      </c>
      <c r="O1033" s="12" t="s">
        <v>8506</v>
      </c>
      <c r="P1033" s="11" t="s">
        <v>8507</v>
      </c>
      <c r="Q1033" s="11" t="s">
        <v>89</v>
      </c>
      <c r="R1033" s="9"/>
      <c r="S1033" s="9"/>
      <c r="T1033" s="9"/>
      <c r="U1033" s="9"/>
      <c r="V1033" s="17" t="s">
        <v>133</v>
      </c>
      <c r="W1033" s="11" t="s">
        <v>90</v>
      </c>
      <c r="X1033" s="13" t="s">
        <v>91</v>
      </c>
      <c r="Y1033" s="14"/>
      <c r="Z1033" s="9"/>
      <c r="AA1033" s="13" t="s">
        <v>91</v>
      </c>
      <c r="AB1033" s="9"/>
      <c r="AC1033" s="9"/>
      <c r="AD1033" s="9"/>
      <c r="AE1033" s="9"/>
      <c r="AF1033" s="9"/>
      <c r="AG1033" s="15"/>
      <c r="AH1033" s="9"/>
      <c r="AI1033" s="9"/>
      <c r="AJ1033" s="9"/>
      <c r="AK1033" s="9"/>
      <c r="AL1033" s="9"/>
      <c r="AM1033" s="9"/>
      <c r="AN1033" s="9"/>
      <c r="AO1033" s="15"/>
      <c r="AP1033" s="15"/>
      <c r="AQ1033" s="9"/>
      <c r="AR1033" s="9"/>
      <c r="AS1033" s="9"/>
      <c r="AT1033" s="9"/>
      <c r="AU1033" s="9"/>
      <c r="AV1033" s="9"/>
      <c r="AW1033" s="9"/>
      <c r="AX1033" s="15"/>
      <c r="AY1033" s="9"/>
      <c r="AZ1033" s="9"/>
      <c r="BA1033" s="9"/>
      <c r="BB1033" s="9"/>
      <c r="BC1033" s="9"/>
      <c r="BD1033" s="9"/>
      <c r="BE1033" s="9"/>
      <c r="BF1033" s="9"/>
      <c r="BG1033" s="9"/>
      <c r="BH1033" s="9"/>
      <c r="BI1033" s="9"/>
      <c r="BJ1033" s="11"/>
      <c r="BK1033" s="16"/>
      <c r="BL1033" s="11"/>
      <c r="BM1033" s="11"/>
      <c r="BN1033" s="11"/>
      <c r="BO1033" s="11"/>
      <c r="BP1033" s="11"/>
      <c r="BQ1033" s="11"/>
      <c r="BR1033" s="11"/>
      <c r="BS1033" s="11"/>
      <c r="BT1033" s="11"/>
      <c r="BU1033" s="11"/>
      <c r="BV1033" s="16"/>
      <c r="BW1033" s="11"/>
      <c r="BX1033" s="11"/>
      <c r="BY1033" s="11"/>
      <c r="BZ1033" s="11"/>
      <c r="CA1033" s="11"/>
      <c r="CB1033" s="11"/>
      <c r="CC1033" s="9"/>
      <c r="CD1033" s="9"/>
    </row>
    <row r="1034" hidden="1">
      <c r="A1034" s="11" t="s">
        <v>8508</v>
      </c>
      <c r="B1034" s="10">
        <v>2020.0</v>
      </c>
      <c r="C1034" s="11" t="s">
        <v>8509</v>
      </c>
      <c r="D1034" s="11" t="s">
        <v>8510</v>
      </c>
      <c r="E1034" s="9"/>
      <c r="F1034" s="11" t="s">
        <v>2948</v>
      </c>
      <c r="G1034" s="10">
        <v>722.0</v>
      </c>
      <c r="H1034" s="10">
        <v>1.0</v>
      </c>
      <c r="I1034" s="9"/>
      <c r="J1034" s="9"/>
      <c r="K1034" s="9"/>
      <c r="L1034" s="10">
        <v>2.0</v>
      </c>
      <c r="M1034" s="11" t="s">
        <v>8511</v>
      </c>
      <c r="N1034" s="11" t="s">
        <v>8512</v>
      </c>
      <c r="O1034" s="12" t="s">
        <v>8513</v>
      </c>
      <c r="P1034" s="11" t="s">
        <v>8514</v>
      </c>
      <c r="Q1034" s="11" t="s">
        <v>89</v>
      </c>
      <c r="R1034" s="9"/>
      <c r="S1034" s="9"/>
      <c r="T1034" s="9"/>
      <c r="U1034" s="9"/>
      <c r="V1034" s="17" t="s">
        <v>133</v>
      </c>
      <c r="W1034" s="11" t="s">
        <v>90</v>
      </c>
      <c r="X1034" s="13" t="s">
        <v>91</v>
      </c>
      <c r="Y1034" s="14"/>
      <c r="Z1034" s="9"/>
      <c r="AA1034" s="13" t="s">
        <v>91</v>
      </c>
      <c r="AB1034" s="9"/>
      <c r="AC1034" s="9"/>
      <c r="AD1034" s="9"/>
      <c r="AE1034" s="9"/>
      <c r="AF1034" s="9"/>
      <c r="AG1034" s="15"/>
      <c r="AH1034" s="9"/>
      <c r="AI1034" s="9"/>
      <c r="AJ1034" s="9"/>
      <c r="AK1034" s="9"/>
      <c r="AL1034" s="9"/>
      <c r="AM1034" s="9"/>
      <c r="AN1034" s="9"/>
      <c r="AO1034" s="15"/>
      <c r="AP1034" s="15"/>
      <c r="AQ1034" s="9"/>
      <c r="AR1034" s="9"/>
      <c r="AS1034" s="9"/>
      <c r="AT1034" s="9"/>
      <c r="AU1034" s="9"/>
      <c r="AV1034" s="9"/>
      <c r="AW1034" s="9"/>
      <c r="AX1034" s="15"/>
      <c r="AY1034" s="9"/>
      <c r="AZ1034" s="9"/>
      <c r="BA1034" s="9"/>
      <c r="BB1034" s="9"/>
      <c r="BC1034" s="9"/>
      <c r="BD1034" s="9"/>
      <c r="BE1034" s="9"/>
      <c r="BF1034" s="9"/>
      <c r="BG1034" s="9"/>
      <c r="BH1034" s="9"/>
      <c r="BI1034" s="9"/>
      <c r="BJ1034" s="11"/>
      <c r="BK1034" s="16"/>
      <c r="BL1034" s="11"/>
      <c r="BM1034" s="11"/>
      <c r="BN1034" s="11"/>
      <c r="BO1034" s="11"/>
      <c r="BP1034" s="11"/>
      <c r="BQ1034" s="11"/>
      <c r="BR1034" s="11"/>
      <c r="BS1034" s="11"/>
      <c r="BT1034" s="11"/>
      <c r="BU1034" s="11"/>
      <c r="BV1034" s="16"/>
      <c r="BW1034" s="11"/>
      <c r="BX1034" s="11"/>
      <c r="BY1034" s="11"/>
      <c r="BZ1034" s="11"/>
      <c r="CA1034" s="11"/>
      <c r="CB1034" s="11"/>
      <c r="CC1034" s="9"/>
      <c r="CD1034" s="9"/>
    </row>
    <row r="1035" hidden="1">
      <c r="A1035" s="11" t="s">
        <v>8515</v>
      </c>
      <c r="B1035" s="10">
        <v>2020.0</v>
      </c>
      <c r="C1035" s="11" t="s">
        <v>8516</v>
      </c>
      <c r="D1035" s="11" t="s">
        <v>8517</v>
      </c>
      <c r="E1035" s="9"/>
      <c r="F1035" s="11" t="s">
        <v>575</v>
      </c>
      <c r="G1035" s="10">
        <v>70.0</v>
      </c>
      <c r="H1035" s="9"/>
      <c r="I1035" s="9"/>
      <c r="J1035" s="9"/>
      <c r="K1035" s="11" t="s">
        <v>8518</v>
      </c>
      <c r="L1035" s="10">
        <v>27.0</v>
      </c>
      <c r="M1035" s="11" t="s">
        <v>8519</v>
      </c>
      <c r="N1035" s="11" t="s">
        <v>8520</v>
      </c>
      <c r="O1035" s="12" t="s">
        <v>8521</v>
      </c>
      <c r="P1035" s="11" t="s">
        <v>8522</v>
      </c>
      <c r="Q1035" s="11" t="s">
        <v>89</v>
      </c>
      <c r="R1035" s="9"/>
      <c r="S1035" s="9"/>
      <c r="T1035" s="9"/>
      <c r="U1035" s="9"/>
      <c r="V1035" s="17" t="s">
        <v>133</v>
      </c>
      <c r="W1035" s="11" t="s">
        <v>90</v>
      </c>
      <c r="X1035" s="13" t="s">
        <v>91</v>
      </c>
      <c r="Y1035" s="14"/>
      <c r="Z1035" s="9"/>
      <c r="AA1035" s="13" t="s">
        <v>91</v>
      </c>
      <c r="AB1035" s="9"/>
      <c r="AC1035" s="9"/>
      <c r="AD1035" s="9"/>
      <c r="AE1035" s="9"/>
      <c r="AF1035" s="9"/>
      <c r="AG1035" s="15"/>
      <c r="AH1035" s="9"/>
      <c r="AI1035" s="9"/>
      <c r="AJ1035" s="9"/>
      <c r="AK1035" s="9"/>
      <c r="AL1035" s="9"/>
      <c r="AM1035" s="9"/>
      <c r="AN1035" s="9"/>
      <c r="AO1035" s="15"/>
      <c r="AP1035" s="15"/>
      <c r="AQ1035" s="9"/>
      <c r="AR1035" s="9"/>
      <c r="AS1035" s="9"/>
      <c r="AT1035" s="9"/>
      <c r="AU1035" s="9"/>
      <c r="AV1035" s="9"/>
      <c r="AW1035" s="9"/>
      <c r="AX1035" s="15"/>
      <c r="AY1035" s="9"/>
      <c r="AZ1035" s="9"/>
      <c r="BA1035" s="9"/>
      <c r="BB1035" s="9"/>
      <c r="BC1035" s="9"/>
      <c r="BD1035" s="9"/>
      <c r="BE1035" s="9"/>
      <c r="BF1035" s="9"/>
      <c r="BG1035" s="9"/>
      <c r="BH1035" s="9"/>
      <c r="BI1035" s="9"/>
      <c r="BJ1035" s="11"/>
      <c r="BK1035" s="16"/>
      <c r="BL1035" s="11"/>
      <c r="BM1035" s="11"/>
      <c r="BN1035" s="11"/>
      <c r="BO1035" s="11"/>
      <c r="BP1035" s="11"/>
      <c r="BQ1035" s="11"/>
      <c r="BR1035" s="11"/>
      <c r="BS1035" s="11"/>
      <c r="BT1035" s="11"/>
      <c r="BU1035" s="11"/>
      <c r="BV1035" s="16"/>
      <c r="BW1035" s="11"/>
      <c r="BX1035" s="11"/>
      <c r="BY1035" s="11"/>
      <c r="BZ1035" s="11"/>
      <c r="CA1035" s="11"/>
      <c r="CB1035" s="11"/>
      <c r="CC1035" s="9"/>
      <c r="CD1035" s="9"/>
    </row>
    <row r="1036" hidden="1">
      <c r="A1036" s="11" t="s">
        <v>8523</v>
      </c>
      <c r="B1036" s="10">
        <v>2022.0</v>
      </c>
      <c r="C1036" s="11" t="s">
        <v>8524</v>
      </c>
      <c r="D1036" s="11" t="s">
        <v>8525</v>
      </c>
      <c r="E1036" s="9"/>
      <c r="F1036" s="11" t="s">
        <v>1919</v>
      </c>
      <c r="G1036" s="10">
        <v>29.0</v>
      </c>
      <c r="H1036" s="10">
        <v>35.0</v>
      </c>
      <c r="I1036" s="10">
        <v>53598.0</v>
      </c>
      <c r="J1036" s="10">
        <v>53618.0</v>
      </c>
      <c r="K1036" s="11" t="s">
        <v>8526</v>
      </c>
      <c r="L1036" s="10">
        <v>2.0</v>
      </c>
      <c r="M1036" s="11" t="s">
        <v>8527</v>
      </c>
      <c r="N1036" s="11" t="s">
        <v>8528</v>
      </c>
      <c r="O1036" s="12" t="s">
        <v>8529</v>
      </c>
      <c r="P1036" s="11" t="s">
        <v>8530</v>
      </c>
      <c r="Q1036" s="11" t="s">
        <v>89</v>
      </c>
      <c r="R1036" s="9"/>
      <c r="S1036" s="9"/>
      <c r="T1036" s="9"/>
      <c r="U1036" s="9"/>
      <c r="V1036" s="17" t="s">
        <v>133</v>
      </c>
      <c r="W1036" s="11" t="s">
        <v>90</v>
      </c>
      <c r="X1036" s="13" t="s">
        <v>91</v>
      </c>
      <c r="Y1036" s="14"/>
      <c r="Z1036" s="9"/>
      <c r="AA1036" s="13" t="s">
        <v>91</v>
      </c>
      <c r="AB1036" s="9"/>
      <c r="AC1036" s="9"/>
      <c r="AD1036" s="9"/>
      <c r="AE1036" s="9"/>
      <c r="AF1036" s="9"/>
      <c r="AG1036" s="15"/>
      <c r="AH1036" s="9"/>
      <c r="AI1036" s="9"/>
      <c r="AJ1036" s="9"/>
      <c r="AK1036" s="9"/>
      <c r="AL1036" s="9"/>
      <c r="AM1036" s="9"/>
      <c r="AN1036" s="9"/>
      <c r="AO1036" s="15"/>
      <c r="AP1036" s="15"/>
      <c r="AQ1036" s="9"/>
      <c r="AR1036" s="9"/>
      <c r="AS1036" s="9"/>
      <c r="AT1036" s="9"/>
      <c r="AU1036" s="9"/>
      <c r="AV1036" s="9"/>
      <c r="AW1036" s="9"/>
      <c r="AX1036" s="15"/>
      <c r="AY1036" s="9"/>
      <c r="AZ1036" s="9"/>
      <c r="BA1036" s="9"/>
      <c r="BB1036" s="9"/>
      <c r="BC1036" s="9"/>
      <c r="BD1036" s="9"/>
      <c r="BE1036" s="9"/>
      <c r="BF1036" s="9"/>
      <c r="BG1036" s="9"/>
      <c r="BH1036" s="9"/>
      <c r="BI1036" s="9"/>
      <c r="BJ1036" s="11"/>
      <c r="BK1036" s="16"/>
      <c r="BL1036" s="11"/>
      <c r="BM1036" s="11"/>
      <c r="BN1036" s="11"/>
      <c r="BO1036" s="11"/>
      <c r="BP1036" s="11"/>
      <c r="BQ1036" s="11"/>
      <c r="BR1036" s="11"/>
      <c r="BS1036" s="11"/>
      <c r="BT1036" s="11"/>
      <c r="BU1036" s="11"/>
      <c r="BV1036" s="16"/>
      <c r="BW1036" s="11"/>
      <c r="BX1036" s="11"/>
      <c r="BY1036" s="11"/>
      <c r="BZ1036" s="11"/>
      <c r="CA1036" s="11"/>
      <c r="CB1036" s="11"/>
      <c r="CC1036" s="9"/>
      <c r="CD1036" s="9"/>
    </row>
    <row r="1037" hidden="1">
      <c r="A1037" s="11" t="s">
        <v>8531</v>
      </c>
      <c r="B1037" s="10">
        <v>2019.0</v>
      </c>
      <c r="C1037" s="11" t="s">
        <v>8532</v>
      </c>
      <c r="D1037" s="11" t="s">
        <v>8533</v>
      </c>
      <c r="E1037" s="9"/>
      <c r="F1037" s="11" t="s">
        <v>8534</v>
      </c>
      <c r="G1037" s="10">
        <v>21.0</v>
      </c>
      <c r="H1037" s="10">
        <v>4.0</v>
      </c>
      <c r="I1037" s="10">
        <v>912.0</v>
      </c>
      <c r="J1037" s="10">
        <v>931.0</v>
      </c>
      <c r="K1037" s="11" t="s">
        <v>8535</v>
      </c>
      <c r="L1037" s="10">
        <v>14.0</v>
      </c>
      <c r="M1037" s="11" t="s">
        <v>8536</v>
      </c>
      <c r="N1037" s="11" t="s">
        <v>8537</v>
      </c>
      <c r="O1037" s="12" t="s">
        <v>8538</v>
      </c>
      <c r="P1037" s="11" t="s">
        <v>8539</v>
      </c>
      <c r="Q1037" s="11" t="s">
        <v>125</v>
      </c>
      <c r="S1037" s="9"/>
      <c r="T1037" s="9"/>
      <c r="U1037" s="11" t="s">
        <v>90</v>
      </c>
      <c r="V1037" s="13" t="s">
        <v>91</v>
      </c>
      <c r="W1037" s="9"/>
      <c r="X1037" s="13" t="s">
        <v>91</v>
      </c>
      <c r="Y1037" s="14"/>
      <c r="Z1037" s="9"/>
      <c r="AA1037" s="13" t="s">
        <v>91</v>
      </c>
      <c r="AB1037" s="9"/>
      <c r="AC1037" s="9"/>
      <c r="AD1037" s="9"/>
      <c r="AE1037" s="9"/>
      <c r="AF1037" s="9"/>
      <c r="AG1037" s="15"/>
      <c r="AH1037" s="9"/>
      <c r="AI1037" s="9"/>
      <c r="AJ1037" s="9"/>
      <c r="AK1037" s="9"/>
      <c r="AL1037" s="9"/>
      <c r="AM1037" s="9"/>
      <c r="AN1037" s="9"/>
      <c r="AO1037" s="15"/>
      <c r="AP1037" s="15"/>
      <c r="AQ1037" s="9"/>
      <c r="AR1037" s="9"/>
      <c r="AS1037" s="9"/>
      <c r="AT1037" s="9"/>
      <c r="AU1037" s="9"/>
      <c r="AV1037" s="9"/>
      <c r="AW1037" s="9"/>
      <c r="AX1037" s="15"/>
      <c r="AY1037" s="9"/>
      <c r="AZ1037" s="9"/>
      <c r="BA1037" s="9"/>
      <c r="BB1037" s="9"/>
      <c r="BC1037" s="9"/>
      <c r="BD1037" s="9"/>
      <c r="BE1037" s="9"/>
      <c r="BF1037" s="9"/>
      <c r="BG1037" s="9"/>
      <c r="BH1037" s="9"/>
      <c r="BI1037" s="9"/>
      <c r="BJ1037" s="11"/>
      <c r="BK1037" s="16"/>
      <c r="BL1037" s="11"/>
      <c r="BM1037" s="11"/>
      <c r="BN1037" s="11"/>
      <c r="BO1037" s="11"/>
      <c r="BP1037" s="11"/>
      <c r="BQ1037" s="11"/>
      <c r="BR1037" s="11"/>
      <c r="BS1037" s="11"/>
      <c r="BT1037" s="11"/>
      <c r="BU1037" s="11"/>
      <c r="BV1037" s="16"/>
      <c r="BW1037" s="11"/>
      <c r="BX1037" s="11"/>
      <c r="BY1037" s="11"/>
      <c r="BZ1037" s="11"/>
      <c r="CA1037" s="11"/>
      <c r="CB1037" s="11"/>
      <c r="CC1037" s="9"/>
      <c r="CD1037" s="9"/>
    </row>
    <row r="1038" hidden="1">
      <c r="A1038" s="11" t="s">
        <v>8531</v>
      </c>
      <c r="B1038" s="10">
        <v>2019.0</v>
      </c>
      <c r="C1038" s="11" t="s">
        <v>8540</v>
      </c>
      <c r="D1038" s="11" t="s">
        <v>8541</v>
      </c>
      <c r="E1038" s="9"/>
      <c r="F1038" s="11" t="s">
        <v>8542</v>
      </c>
      <c r="G1038" s="10">
        <v>21.0</v>
      </c>
      <c r="H1038" s="10">
        <v>4.0</v>
      </c>
      <c r="I1038" s="10">
        <v>912.0</v>
      </c>
      <c r="J1038" s="10">
        <v>931.0</v>
      </c>
      <c r="K1038" s="11" t="s">
        <v>8543</v>
      </c>
      <c r="L1038" s="10">
        <v>16.0</v>
      </c>
      <c r="M1038" s="11" t="s">
        <v>8544</v>
      </c>
      <c r="N1038" s="11" t="s">
        <v>8545</v>
      </c>
      <c r="O1038" s="12" t="s">
        <v>8546</v>
      </c>
      <c r="P1038" s="11" t="s">
        <v>8547</v>
      </c>
      <c r="Q1038" s="11" t="s">
        <v>89</v>
      </c>
      <c r="R1038" s="9"/>
      <c r="S1038" s="9"/>
      <c r="T1038" s="9"/>
      <c r="U1038" s="9"/>
      <c r="V1038" s="17" t="s">
        <v>133</v>
      </c>
      <c r="W1038" s="11" t="s">
        <v>90</v>
      </c>
      <c r="X1038" s="13" t="s">
        <v>91</v>
      </c>
      <c r="Y1038" s="14"/>
      <c r="Z1038" s="9"/>
      <c r="AA1038" s="13" t="s">
        <v>91</v>
      </c>
      <c r="AB1038" s="9"/>
      <c r="AC1038" s="9"/>
      <c r="AD1038" s="9"/>
      <c r="AE1038" s="9"/>
      <c r="AF1038" s="9"/>
      <c r="AG1038" s="15"/>
      <c r="AH1038" s="9"/>
      <c r="AI1038" s="9"/>
      <c r="AJ1038" s="9"/>
      <c r="AK1038" s="9"/>
      <c r="AL1038" s="9"/>
      <c r="AM1038" s="9"/>
      <c r="AN1038" s="9"/>
      <c r="AO1038" s="15"/>
      <c r="AP1038" s="15"/>
      <c r="AQ1038" s="9"/>
      <c r="AR1038" s="9"/>
      <c r="AS1038" s="9"/>
      <c r="AT1038" s="9"/>
      <c r="AU1038" s="9"/>
      <c r="AV1038" s="9"/>
      <c r="AW1038" s="9"/>
      <c r="AX1038" s="15"/>
      <c r="AY1038" s="9"/>
      <c r="AZ1038" s="9"/>
      <c r="BA1038" s="9"/>
      <c r="BB1038" s="9"/>
      <c r="BC1038" s="9"/>
      <c r="BD1038" s="9"/>
      <c r="BE1038" s="9"/>
      <c r="BF1038" s="9"/>
      <c r="BG1038" s="9"/>
      <c r="BH1038" s="9"/>
      <c r="BI1038" s="9"/>
      <c r="BJ1038" s="11"/>
      <c r="BK1038" s="16"/>
      <c r="BL1038" s="11"/>
      <c r="BM1038" s="11"/>
      <c r="BN1038" s="11"/>
      <c r="BO1038" s="11"/>
      <c r="BP1038" s="11"/>
      <c r="BQ1038" s="11"/>
      <c r="BR1038" s="11"/>
      <c r="BS1038" s="11"/>
      <c r="BT1038" s="11"/>
      <c r="BU1038" s="11"/>
      <c r="BV1038" s="16"/>
      <c r="BW1038" s="11"/>
      <c r="BX1038" s="11"/>
      <c r="BY1038" s="11"/>
      <c r="BZ1038" s="11"/>
      <c r="CA1038" s="11"/>
      <c r="CB1038" s="11"/>
      <c r="CC1038" s="9"/>
      <c r="CD1038" s="9"/>
    </row>
    <row r="1039" hidden="1">
      <c r="A1039" s="11" t="s">
        <v>8548</v>
      </c>
      <c r="B1039" s="10">
        <v>2020.0</v>
      </c>
      <c r="C1039" s="11" t="s">
        <v>8549</v>
      </c>
      <c r="D1039" s="11" t="s">
        <v>8550</v>
      </c>
      <c r="E1039" s="9"/>
      <c r="F1039" s="11" t="s">
        <v>8551</v>
      </c>
      <c r="G1039" s="10">
        <v>31.0</v>
      </c>
      <c r="H1039" s="10">
        <v>4.0</v>
      </c>
      <c r="I1039" s="10">
        <v>769.0</v>
      </c>
      <c r="J1039" s="10">
        <v>791.0</v>
      </c>
      <c r="K1039" s="11" t="s">
        <v>8552</v>
      </c>
      <c r="M1039" s="11" t="s">
        <v>8553</v>
      </c>
      <c r="N1039" s="11" t="s">
        <v>8554</v>
      </c>
      <c r="O1039" s="12" t="s">
        <v>8555</v>
      </c>
      <c r="P1039" s="11" t="s">
        <v>8556</v>
      </c>
      <c r="Q1039" s="11" t="s">
        <v>89</v>
      </c>
      <c r="R1039" s="9"/>
      <c r="S1039" s="9"/>
      <c r="T1039" s="9"/>
      <c r="U1039" s="9"/>
      <c r="V1039" s="17" t="s">
        <v>133</v>
      </c>
      <c r="W1039" s="11" t="s">
        <v>90</v>
      </c>
      <c r="X1039" s="13" t="s">
        <v>91</v>
      </c>
      <c r="Y1039" s="14"/>
      <c r="Z1039" s="9"/>
      <c r="AA1039" s="13" t="s">
        <v>91</v>
      </c>
      <c r="AB1039" s="9"/>
      <c r="AC1039" s="9"/>
      <c r="AD1039" s="9"/>
      <c r="AE1039" s="9"/>
      <c r="AF1039" s="9"/>
      <c r="AG1039" s="15"/>
      <c r="AH1039" s="9"/>
      <c r="AI1039" s="9"/>
      <c r="AJ1039" s="9"/>
      <c r="AK1039" s="9"/>
      <c r="AL1039" s="9"/>
      <c r="AM1039" s="9"/>
      <c r="AN1039" s="9"/>
      <c r="AO1039" s="15"/>
      <c r="AP1039" s="15"/>
      <c r="AQ1039" s="9"/>
      <c r="AR1039" s="9"/>
      <c r="AS1039" s="9"/>
      <c r="AT1039" s="9"/>
      <c r="AU1039" s="9"/>
      <c r="AV1039" s="9"/>
      <c r="AW1039" s="9"/>
      <c r="AX1039" s="15"/>
      <c r="AY1039" s="9"/>
      <c r="AZ1039" s="9"/>
      <c r="BA1039" s="9"/>
      <c r="BB1039" s="9"/>
      <c r="BC1039" s="9"/>
      <c r="BD1039" s="9"/>
      <c r="BE1039" s="9"/>
      <c r="BF1039" s="9"/>
      <c r="BG1039" s="9"/>
      <c r="BH1039" s="9"/>
      <c r="BI1039" s="9"/>
      <c r="BJ1039" s="11"/>
      <c r="BK1039" s="16"/>
      <c r="BL1039" s="11"/>
      <c r="BM1039" s="11"/>
      <c r="BN1039" s="11"/>
      <c r="BO1039" s="11"/>
      <c r="BP1039" s="11"/>
      <c r="BQ1039" s="11"/>
      <c r="BR1039" s="11"/>
      <c r="BS1039" s="11"/>
      <c r="BT1039" s="11"/>
      <c r="BU1039" s="11"/>
      <c r="BV1039" s="16"/>
      <c r="BW1039" s="11"/>
      <c r="BX1039" s="11"/>
      <c r="BY1039" s="11"/>
      <c r="BZ1039" s="11"/>
      <c r="CA1039" s="11"/>
      <c r="CB1039" s="11"/>
      <c r="CC1039" s="9"/>
      <c r="CD1039" s="9"/>
    </row>
    <row r="1040" hidden="1">
      <c r="A1040" s="11" t="s">
        <v>8557</v>
      </c>
      <c r="B1040" s="10">
        <v>2019.0</v>
      </c>
      <c r="C1040" s="11" t="s">
        <v>8558</v>
      </c>
      <c r="D1040" s="11" t="s">
        <v>8559</v>
      </c>
      <c r="E1040" s="9"/>
      <c r="F1040" s="11" t="s">
        <v>754</v>
      </c>
      <c r="G1040" s="10">
        <v>283.0</v>
      </c>
      <c r="H1040" s="30">
        <v>44563.0</v>
      </c>
      <c r="I1040" s="10">
        <v>1045.0</v>
      </c>
      <c r="J1040" s="10">
        <v>1078.0</v>
      </c>
      <c r="K1040" s="11" t="s">
        <v>8560</v>
      </c>
      <c r="L1040" s="10">
        <v>5.0</v>
      </c>
      <c r="M1040" s="11" t="s">
        <v>8561</v>
      </c>
      <c r="N1040" s="11" t="s">
        <v>8562</v>
      </c>
      <c r="O1040" s="12" t="s">
        <v>8563</v>
      </c>
      <c r="P1040" s="11" t="s">
        <v>8564</v>
      </c>
      <c r="Q1040" s="11" t="s">
        <v>89</v>
      </c>
      <c r="R1040" s="9"/>
      <c r="S1040" s="9"/>
      <c r="T1040" s="9"/>
      <c r="U1040" s="9"/>
      <c r="V1040" s="17" t="s">
        <v>133</v>
      </c>
      <c r="W1040" s="11" t="s">
        <v>90</v>
      </c>
      <c r="X1040" s="13" t="s">
        <v>91</v>
      </c>
      <c r="Y1040" s="14"/>
      <c r="Z1040" s="9"/>
      <c r="AA1040" s="13" t="s">
        <v>91</v>
      </c>
      <c r="AB1040" s="9"/>
      <c r="AC1040" s="9"/>
      <c r="AD1040" s="9"/>
      <c r="AE1040" s="9"/>
      <c r="AF1040" s="9"/>
      <c r="AG1040" s="15"/>
      <c r="AH1040" s="9"/>
      <c r="AI1040" s="9"/>
      <c r="AJ1040" s="9"/>
      <c r="AK1040" s="9"/>
      <c r="AL1040" s="9"/>
      <c r="AM1040" s="9"/>
      <c r="AN1040" s="9"/>
      <c r="AO1040" s="15"/>
      <c r="AP1040" s="15"/>
      <c r="AQ1040" s="9"/>
      <c r="AR1040" s="9"/>
      <c r="AS1040" s="9"/>
      <c r="AT1040" s="9"/>
      <c r="AU1040" s="9"/>
      <c r="AV1040" s="9"/>
      <c r="AW1040" s="9"/>
      <c r="AX1040" s="15"/>
      <c r="AY1040" s="9"/>
      <c r="AZ1040" s="9"/>
      <c r="BA1040" s="9"/>
      <c r="BB1040" s="9"/>
      <c r="BC1040" s="9"/>
      <c r="BD1040" s="9"/>
      <c r="BE1040" s="9"/>
      <c r="BF1040" s="9"/>
      <c r="BG1040" s="9"/>
      <c r="BH1040" s="9"/>
      <c r="BI1040" s="9"/>
      <c r="BJ1040" s="11"/>
      <c r="BK1040" s="16"/>
      <c r="BL1040" s="11"/>
      <c r="BM1040" s="11"/>
      <c r="BN1040" s="11"/>
      <c r="BO1040" s="11"/>
      <c r="BP1040" s="11"/>
      <c r="BQ1040" s="11"/>
      <c r="BR1040" s="11"/>
      <c r="BS1040" s="11"/>
      <c r="BT1040" s="11"/>
      <c r="BU1040" s="11"/>
      <c r="BV1040" s="16"/>
      <c r="BW1040" s="11"/>
      <c r="BX1040" s="11"/>
      <c r="BY1040" s="11"/>
      <c r="BZ1040" s="11"/>
      <c r="CA1040" s="11"/>
      <c r="CB1040" s="11"/>
      <c r="CC1040" s="9"/>
      <c r="CD1040" s="9"/>
    </row>
    <row r="1041" hidden="1">
      <c r="A1041" s="11" t="s">
        <v>8565</v>
      </c>
      <c r="B1041" s="10">
        <v>2014.0</v>
      </c>
      <c r="C1041" s="11" t="s">
        <v>8566</v>
      </c>
      <c r="D1041" s="11" t="s">
        <v>8567</v>
      </c>
      <c r="E1041" s="9"/>
      <c r="F1041" s="11" t="s">
        <v>800</v>
      </c>
      <c r="G1041" s="10">
        <v>19.0</v>
      </c>
      <c r="H1041" s="11" t="s">
        <v>8568</v>
      </c>
      <c r="I1041" s="10">
        <v>75.0</v>
      </c>
      <c r="J1041" s="10">
        <v>80.0</v>
      </c>
      <c r="K1041" s="11" t="s">
        <v>8569</v>
      </c>
      <c r="L1041" s="10">
        <v>7.0</v>
      </c>
      <c r="M1041" s="11" t="s">
        <v>8570</v>
      </c>
      <c r="N1041" s="11" t="s">
        <v>8571</v>
      </c>
      <c r="O1041" s="12" t="s">
        <v>8572</v>
      </c>
      <c r="P1041" s="11" t="s">
        <v>8573</v>
      </c>
      <c r="Q1041" s="11" t="s">
        <v>89</v>
      </c>
      <c r="R1041" s="9"/>
      <c r="S1041" s="9"/>
      <c r="T1041" s="9"/>
      <c r="U1041" s="9"/>
      <c r="V1041" s="17" t="s">
        <v>133</v>
      </c>
      <c r="W1041" s="11" t="s">
        <v>90</v>
      </c>
      <c r="X1041" s="13" t="s">
        <v>91</v>
      </c>
      <c r="Y1041" s="14"/>
      <c r="Z1041" s="9"/>
      <c r="AA1041" s="13" t="s">
        <v>91</v>
      </c>
      <c r="AB1041" s="9"/>
      <c r="AC1041" s="9"/>
      <c r="AD1041" s="9"/>
      <c r="AE1041" s="9"/>
      <c r="AF1041" s="9"/>
      <c r="AG1041" s="15"/>
      <c r="AH1041" s="9"/>
      <c r="AI1041" s="9"/>
      <c r="AJ1041" s="9"/>
      <c r="AK1041" s="9"/>
      <c r="AL1041" s="9"/>
      <c r="AM1041" s="9"/>
      <c r="AN1041" s="9"/>
      <c r="AO1041" s="15"/>
      <c r="AP1041" s="15"/>
      <c r="AQ1041" s="9"/>
      <c r="AR1041" s="9"/>
      <c r="AS1041" s="9"/>
      <c r="AT1041" s="9"/>
      <c r="AU1041" s="9"/>
      <c r="AV1041" s="9"/>
      <c r="AW1041" s="9"/>
      <c r="AX1041" s="15"/>
      <c r="AY1041" s="9"/>
      <c r="AZ1041" s="9"/>
      <c r="BA1041" s="9"/>
      <c r="BB1041" s="9"/>
      <c r="BC1041" s="9"/>
      <c r="BD1041" s="9"/>
      <c r="BE1041" s="9"/>
      <c r="BF1041" s="9"/>
      <c r="BG1041" s="9"/>
      <c r="BH1041" s="9"/>
      <c r="BI1041" s="9"/>
      <c r="BJ1041" s="11"/>
      <c r="BK1041" s="16"/>
      <c r="BL1041" s="11"/>
      <c r="BM1041" s="11"/>
      <c r="BN1041" s="11"/>
      <c r="BO1041" s="11"/>
      <c r="BP1041" s="11"/>
      <c r="BQ1041" s="11"/>
      <c r="BR1041" s="11"/>
      <c r="BS1041" s="11"/>
      <c r="BT1041" s="11"/>
      <c r="BU1041" s="11"/>
      <c r="BV1041" s="16"/>
      <c r="BW1041" s="11"/>
      <c r="BX1041" s="11"/>
      <c r="BY1041" s="11"/>
      <c r="BZ1041" s="11"/>
      <c r="CA1041" s="11"/>
      <c r="CB1041" s="11"/>
      <c r="CC1041" s="9"/>
      <c r="CD1041" s="9"/>
    </row>
    <row r="1042" hidden="1">
      <c r="A1042" s="11" t="s">
        <v>8574</v>
      </c>
      <c r="B1042" s="10">
        <v>2014.0</v>
      </c>
      <c r="C1042" s="11" t="s">
        <v>8575</v>
      </c>
      <c r="D1042" s="11" t="s">
        <v>8576</v>
      </c>
      <c r="E1042" s="9"/>
      <c r="F1042" s="11" t="s">
        <v>1415</v>
      </c>
      <c r="G1042" s="10">
        <v>158.0</v>
      </c>
      <c r="H1042" s="9"/>
      <c r="I1042" s="10">
        <v>91.0</v>
      </c>
      <c r="J1042" s="10">
        <v>105.0</v>
      </c>
      <c r="K1042" s="11" t="s">
        <v>8577</v>
      </c>
      <c r="L1042" s="10">
        <v>69.0</v>
      </c>
      <c r="M1042" s="11" t="s">
        <v>8578</v>
      </c>
      <c r="N1042" s="11" t="s">
        <v>8579</v>
      </c>
      <c r="O1042" s="12" t="s">
        <v>8580</v>
      </c>
      <c r="P1042" s="11" t="s">
        <v>8581</v>
      </c>
      <c r="Q1042" s="11" t="s">
        <v>89</v>
      </c>
      <c r="R1042" s="9"/>
      <c r="S1042" s="9"/>
      <c r="T1042" s="9"/>
      <c r="U1042" s="9"/>
      <c r="V1042" s="17" t="s">
        <v>133</v>
      </c>
      <c r="W1042" s="9"/>
      <c r="X1042" s="17" t="s">
        <v>133</v>
      </c>
      <c r="Y1042" s="18"/>
      <c r="Z1042" s="11" t="s">
        <v>90</v>
      </c>
      <c r="AA1042" s="13" t="s">
        <v>91</v>
      </c>
      <c r="AB1042" s="9"/>
      <c r="AC1042" s="9"/>
      <c r="AD1042" s="9"/>
      <c r="AE1042" s="9"/>
      <c r="AF1042" s="9"/>
      <c r="AG1042" s="15"/>
      <c r="AH1042" s="9"/>
      <c r="AI1042" s="9"/>
      <c r="AJ1042" s="9"/>
      <c r="AK1042" s="9"/>
      <c r="AL1042" s="9"/>
      <c r="AM1042" s="9"/>
      <c r="AN1042" s="9"/>
      <c r="AO1042" s="15"/>
      <c r="AP1042" s="15"/>
      <c r="AQ1042" s="9"/>
      <c r="AR1042" s="9"/>
      <c r="AS1042" s="9"/>
      <c r="AT1042" s="9"/>
      <c r="AU1042" s="9"/>
      <c r="AV1042" s="9"/>
      <c r="AW1042" s="9"/>
      <c r="AX1042" s="15"/>
      <c r="AY1042" s="9"/>
      <c r="AZ1042" s="9"/>
      <c r="BA1042" s="9"/>
      <c r="BB1042" s="9"/>
      <c r="BC1042" s="9"/>
      <c r="BD1042" s="9"/>
      <c r="BE1042" s="9"/>
      <c r="BF1042" s="9"/>
      <c r="BG1042" s="9"/>
      <c r="BH1042" s="9"/>
      <c r="BI1042" s="9"/>
      <c r="BJ1042" s="11"/>
      <c r="BK1042" s="16"/>
      <c r="BL1042" s="11"/>
      <c r="BM1042" s="11"/>
      <c r="BN1042" s="11"/>
      <c r="BO1042" s="11"/>
      <c r="BP1042" s="11"/>
      <c r="BQ1042" s="11"/>
      <c r="BR1042" s="11"/>
      <c r="BS1042" s="11"/>
      <c r="BT1042" s="11"/>
      <c r="BU1042" s="11"/>
      <c r="BV1042" s="16"/>
      <c r="BW1042" s="11"/>
      <c r="BX1042" s="11"/>
      <c r="BY1042" s="11"/>
      <c r="BZ1042" s="11"/>
      <c r="CA1042" s="11"/>
      <c r="CB1042" s="11"/>
      <c r="CC1042" s="9"/>
      <c r="CD1042" s="9"/>
    </row>
    <row r="1043" hidden="1">
      <c r="A1043" s="11" t="s">
        <v>8582</v>
      </c>
      <c r="B1043" s="10">
        <v>2019.0</v>
      </c>
      <c r="C1043" s="11" t="s">
        <v>8583</v>
      </c>
      <c r="D1043" s="11" t="s">
        <v>8584</v>
      </c>
      <c r="E1043" s="9"/>
      <c r="F1043" s="11" t="s">
        <v>950</v>
      </c>
      <c r="G1043" s="10">
        <v>20.0</v>
      </c>
      <c r="H1043" s="9"/>
      <c r="I1043" s="10">
        <v>25.0</v>
      </c>
      <c r="J1043" s="10">
        <v>37.0</v>
      </c>
      <c r="K1043" s="11" t="s">
        <v>8585</v>
      </c>
      <c r="L1043" s="10">
        <v>7.0</v>
      </c>
      <c r="M1043" s="11" t="s">
        <v>8586</v>
      </c>
      <c r="N1043" s="11" t="s">
        <v>8587</v>
      </c>
      <c r="O1043" s="12" t="s">
        <v>8588</v>
      </c>
      <c r="P1043" s="11" t="s">
        <v>8589</v>
      </c>
      <c r="Q1043" s="11" t="s">
        <v>89</v>
      </c>
      <c r="R1043" s="9"/>
      <c r="S1043" s="9"/>
      <c r="T1043" s="9"/>
      <c r="U1043" s="9"/>
      <c r="V1043" s="17" t="s">
        <v>133</v>
      </c>
      <c r="W1043" s="11" t="s">
        <v>90</v>
      </c>
      <c r="X1043" s="13" t="s">
        <v>91</v>
      </c>
      <c r="Y1043" s="14"/>
      <c r="Z1043" s="9"/>
      <c r="AA1043" s="13" t="s">
        <v>91</v>
      </c>
      <c r="AB1043" s="9"/>
      <c r="AC1043" s="9"/>
      <c r="AD1043" s="9"/>
      <c r="AE1043" s="9"/>
      <c r="AF1043" s="9"/>
      <c r="AG1043" s="15"/>
      <c r="AH1043" s="9"/>
      <c r="AI1043" s="9"/>
      <c r="AJ1043" s="9"/>
      <c r="AK1043" s="9"/>
      <c r="AL1043" s="9"/>
      <c r="AM1043" s="9"/>
      <c r="AN1043" s="9"/>
      <c r="AO1043" s="15"/>
      <c r="AP1043" s="15"/>
      <c r="AQ1043" s="9"/>
      <c r="AR1043" s="9"/>
      <c r="AS1043" s="9"/>
      <c r="AT1043" s="9"/>
      <c r="AU1043" s="9"/>
      <c r="AV1043" s="9"/>
      <c r="AW1043" s="9"/>
      <c r="AX1043" s="15"/>
      <c r="AY1043" s="9"/>
      <c r="AZ1043" s="9"/>
      <c r="BA1043" s="9"/>
      <c r="BB1043" s="9"/>
      <c r="BC1043" s="9"/>
      <c r="BD1043" s="9"/>
      <c r="BE1043" s="9"/>
      <c r="BF1043" s="9"/>
      <c r="BG1043" s="9"/>
      <c r="BH1043" s="9"/>
      <c r="BI1043" s="9"/>
      <c r="BJ1043" s="11"/>
      <c r="BK1043" s="16"/>
      <c r="BL1043" s="11"/>
      <c r="BM1043" s="11"/>
      <c r="BN1043" s="11"/>
      <c r="BO1043" s="11"/>
      <c r="BP1043" s="11"/>
      <c r="BQ1043" s="11"/>
      <c r="BR1043" s="11"/>
      <c r="BS1043" s="11"/>
      <c r="BT1043" s="11"/>
      <c r="BU1043" s="11"/>
      <c r="BV1043" s="16"/>
      <c r="BW1043" s="11"/>
      <c r="BX1043" s="11"/>
      <c r="BY1043" s="11"/>
      <c r="BZ1043" s="11"/>
      <c r="CA1043" s="11"/>
      <c r="CB1043" s="11"/>
      <c r="CC1043" s="9"/>
      <c r="CD1043" s="9"/>
    </row>
    <row r="1044" hidden="1">
      <c r="A1044" s="11" t="s">
        <v>8590</v>
      </c>
      <c r="B1044" s="10">
        <v>2022.0</v>
      </c>
      <c r="C1044" s="11" t="s">
        <v>8591</v>
      </c>
      <c r="D1044" s="11" t="s">
        <v>8592</v>
      </c>
      <c r="E1044" s="9"/>
      <c r="F1044" s="11" t="s">
        <v>524</v>
      </c>
      <c r="G1044" s="10">
        <v>362.0</v>
      </c>
      <c r="H1044" s="9"/>
      <c r="I1044" s="9"/>
      <c r="J1044" s="9"/>
      <c r="K1044" s="11" t="s">
        <v>8593</v>
      </c>
      <c r="L1044" s="10">
        <v>1.0</v>
      </c>
      <c r="M1044" s="11" t="s">
        <v>8594</v>
      </c>
      <c r="N1044" s="11" t="s">
        <v>8595</v>
      </c>
      <c r="O1044" s="12" t="s">
        <v>8596</v>
      </c>
      <c r="P1044" s="11" t="s">
        <v>8597</v>
      </c>
      <c r="Q1044" s="11" t="s">
        <v>89</v>
      </c>
      <c r="R1044" s="9"/>
      <c r="S1044" s="9"/>
      <c r="T1044" s="9"/>
      <c r="U1044" s="9"/>
      <c r="V1044" s="17" t="s">
        <v>133</v>
      </c>
      <c r="W1044" s="11" t="s">
        <v>90</v>
      </c>
      <c r="X1044" s="13" t="s">
        <v>91</v>
      </c>
      <c r="Y1044" s="14"/>
      <c r="Z1044" s="9"/>
      <c r="AA1044" s="13" t="s">
        <v>91</v>
      </c>
      <c r="AB1044" s="9"/>
      <c r="AC1044" s="9"/>
      <c r="AD1044" s="9"/>
      <c r="AE1044" s="9"/>
      <c r="AF1044" s="9"/>
      <c r="AG1044" s="15"/>
      <c r="AH1044" s="9"/>
      <c r="AI1044" s="9"/>
      <c r="AJ1044" s="9"/>
      <c r="AK1044" s="9"/>
      <c r="AL1044" s="9"/>
      <c r="AM1044" s="9"/>
      <c r="AN1044" s="9"/>
      <c r="AO1044" s="15"/>
      <c r="AP1044" s="15"/>
      <c r="AQ1044" s="9"/>
      <c r="AR1044" s="9"/>
      <c r="AS1044" s="9"/>
      <c r="AT1044" s="9"/>
      <c r="AU1044" s="9"/>
      <c r="AV1044" s="9"/>
      <c r="AW1044" s="9"/>
      <c r="AX1044" s="15"/>
      <c r="AY1044" s="9"/>
      <c r="AZ1044" s="9"/>
      <c r="BA1044" s="9"/>
      <c r="BB1044" s="9"/>
      <c r="BC1044" s="9"/>
      <c r="BD1044" s="9"/>
      <c r="BE1044" s="9"/>
      <c r="BF1044" s="9"/>
      <c r="BG1044" s="9"/>
      <c r="BH1044" s="9"/>
      <c r="BI1044" s="9"/>
      <c r="BJ1044" s="11"/>
      <c r="BK1044" s="16"/>
      <c r="BL1044" s="11"/>
      <c r="BM1044" s="11"/>
      <c r="BN1044" s="11"/>
      <c r="BO1044" s="11"/>
      <c r="BP1044" s="11"/>
      <c r="BQ1044" s="11"/>
      <c r="BR1044" s="11"/>
      <c r="BS1044" s="11"/>
      <c r="BT1044" s="11"/>
      <c r="BU1044" s="11"/>
      <c r="BV1044" s="16"/>
      <c r="BW1044" s="11"/>
      <c r="BX1044" s="11"/>
      <c r="BY1044" s="11"/>
      <c r="BZ1044" s="11"/>
      <c r="CA1044" s="11"/>
      <c r="CB1044" s="11"/>
      <c r="CC1044" s="9"/>
      <c r="CD1044" s="9"/>
    </row>
    <row r="1045" hidden="1">
      <c r="A1045" s="9"/>
      <c r="B1045" s="10">
        <v>2012.0</v>
      </c>
      <c r="C1045" s="11" t="s">
        <v>8598</v>
      </c>
      <c r="D1045" s="11" t="s">
        <v>8599</v>
      </c>
      <c r="E1045" s="9"/>
      <c r="F1045" s="11" t="s">
        <v>3659</v>
      </c>
      <c r="I1045" s="10">
        <v>585.0</v>
      </c>
      <c r="J1045" s="10">
        <v>589.0</v>
      </c>
      <c r="K1045" s="11" t="s">
        <v>8600</v>
      </c>
      <c r="L1045" s="10">
        <v>3.0</v>
      </c>
      <c r="M1045" s="11" t="s">
        <v>8601</v>
      </c>
      <c r="N1045" s="11" t="s">
        <v>8602</v>
      </c>
      <c r="O1045" s="12" t="s">
        <v>8603</v>
      </c>
      <c r="P1045" s="11" t="s">
        <v>8604</v>
      </c>
      <c r="Q1045" s="11" t="s">
        <v>89</v>
      </c>
      <c r="R1045" s="9"/>
      <c r="S1045" s="9"/>
      <c r="T1045" s="9"/>
      <c r="U1045" s="9"/>
      <c r="V1045" s="17" t="s">
        <v>133</v>
      </c>
      <c r="W1045" s="11" t="s">
        <v>90</v>
      </c>
      <c r="X1045" s="13" t="s">
        <v>91</v>
      </c>
      <c r="Y1045" s="14"/>
      <c r="Z1045" s="9"/>
      <c r="AA1045" s="13" t="s">
        <v>91</v>
      </c>
      <c r="AB1045" s="9"/>
      <c r="AC1045" s="9"/>
      <c r="AD1045" s="9"/>
      <c r="AE1045" s="9"/>
      <c r="AF1045" s="9"/>
      <c r="AG1045" s="15"/>
      <c r="AH1045" s="9"/>
      <c r="AI1045" s="9"/>
      <c r="AJ1045" s="9"/>
      <c r="AK1045" s="9"/>
      <c r="AL1045" s="9"/>
      <c r="AM1045" s="9"/>
      <c r="AN1045" s="9"/>
      <c r="AO1045" s="15"/>
      <c r="AP1045" s="15"/>
      <c r="AQ1045" s="9"/>
      <c r="AR1045" s="9"/>
      <c r="AS1045" s="9"/>
      <c r="AT1045" s="9"/>
      <c r="AU1045" s="9"/>
      <c r="AV1045" s="9"/>
      <c r="AW1045" s="9"/>
      <c r="AX1045" s="15"/>
      <c r="AY1045" s="9"/>
      <c r="AZ1045" s="9"/>
      <c r="BA1045" s="9"/>
      <c r="BB1045" s="9"/>
      <c r="BC1045" s="9"/>
      <c r="BD1045" s="9"/>
      <c r="BE1045" s="9"/>
      <c r="BF1045" s="9"/>
      <c r="BG1045" s="9"/>
      <c r="BH1045" s="9"/>
      <c r="BI1045" s="9"/>
      <c r="BJ1045" s="11"/>
      <c r="BK1045" s="16"/>
      <c r="BL1045" s="11"/>
      <c r="BM1045" s="11"/>
      <c r="BN1045" s="11"/>
      <c r="BO1045" s="11"/>
      <c r="BP1045" s="11"/>
      <c r="BQ1045" s="11"/>
      <c r="BR1045" s="11"/>
      <c r="BS1045" s="11"/>
      <c r="BT1045" s="11"/>
      <c r="BU1045" s="11"/>
      <c r="BV1045" s="16"/>
      <c r="BW1045" s="11"/>
      <c r="BX1045" s="11"/>
      <c r="BY1045" s="11"/>
      <c r="BZ1045" s="11"/>
      <c r="CA1045" s="11"/>
      <c r="CB1045" s="11"/>
      <c r="CC1045" s="9"/>
      <c r="CD1045" s="9"/>
    </row>
    <row r="1046" hidden="1">
      <c r="A1046" s="11" t="s">
        <v>8605</v>
      </c>
      <c r="B1046" s="10">
        <v>2021.0</v>
      </c>
      <c r="C1046" s="11" t="s">
        <v>8606</v>
      </c>
      <c r="D1046" s="11" t="s">
        <v>8607</v>
      </c>
      <c r="E1046" s="9"/>
      <c r="F1046" s="11" t="s">
        <v>8608</v>
      </c>
      <c r="J1046" s="9"/>
      <c r="K1046" s="11" t="s">
        <v>8609</v>
      </c>
      <c r="L1046" s="10">
        <v>20.0</v>
      </c>
      <c r="M1046" s="11" t="s">
        <v>8610</v>
      </c>
      <c r="N1046" s="11" t="s">
        <v>8611</v>
      </c>
      <c r="O1046" s="12" t="s">
        <v>8612</v>
      </c>
      <c r="P1046" s="11" t="s">
        <v>8613</v>
      </c>
      <c r="Q1046" s="11" t="s">
        <v>89</v>
      </c>
      <c r="R1046" s="9"/>
      <c r="S1046" s="9"/>
      <c r="T1046" s="9"/>
      <c r="U1046" s="9"/>
      <c r="V1046" s="17" t="s">
        <v>133</v>
      </c>
      <c r="W1046" s="11" t="s">
        <v>90</v>
      </c>
      <c r="X1046" s="13" t="s">
        <v>91</v>
      </c>
      <c r="Y1046" s="14"/>
      <c r="Z1046" s="9"/>
      <c r="AA1046" s="13" t="s">
        <v>91</v>
      </c>
      <c r="AB1046" s="9"/>
      <c r="AC1046" s="9"/>
      <c r="AD1046" s="9"/>
      <c r="AE1046" s="9"/>
      <c r="AF1046" s="9"/>
      <c r="AG1046" s="15"/>
      <c r="AH1046" s="9"/>
      <c r="AI1046" s="9"/>
      <c r="AJ1046" s="9"/>
      <c r="AK1046" s="9"/>
      <c r="AL1046" s="9"/>
      <c r="AM1046" s="9"/>
      <c r="AN1046" s="9"/>
      <c r="AO1046" s="15"/>
      <c r="AP1046" s="15"/>
      <c r="AQ1046" s="9"/>
      <c r="AR1046" s="9"/>
      <c r="AS1046" s="9"/>
      <c r="AT1046" s="9"/>
      <c r="AU1046" s="9"/>
      <c r="AV1046" s="9"/>
      <c r="AW1046" s="9"/>
      <c r="AX1046" s="15"/>
      <c r="AY1046" s="9"/>
      <c r="AZ1046" s="9"/>
      <c r="BA1046" s="9"/>
      <c r="BB1046" s="9"/>
      <c r="BC1046" s="9"/>
      <c r="BD1046" s="9"/>
      <c r="BE1046" s="9"/>
      <c r="BF1046" s="9"/>
      <c r="BG1046" s="9"/>
      <c r="BH1046" s="9"/>
      <c r="BI1046" s="9"/>
      <c r="BJ1046" s="11"/>
      <c r="BK1046" s="16"/>
      <c r="BL1046" s="11"/>
      <c r="BM1046" s="11"/>
      <c r="BN1046" s="11"/>
      <c r="BO1046" s="11"/>
      <c r="BP1046" s="11"/>
      <c r="BQ1046" s="11"/>
      <c r="BR1046" s="11"/>
      <c r="BS1046" s="11"/>
      <c r="BT1046" s="11"/>
      <c r="BU1046" s="11"/>
      <c r="BV1046" s="16"/>
      <c r="BW1046" s="11"/>
      <c r="BX1046" s="11"/>
      <c r="BY1046" s="11"/>
      <c r="BZ1046" s="11"/>
      <c r="CA1046" s="11"/>
      <c r="CB1046" s="11"/>
      <c r="CC1046" s="9"/>
      <c r="CD1046" s="9"/>
    </row>
    <row r="1047" hidden="1">
      <c r="A1047" s="11" t="s">
        <v>8614</v>
      </c>
      <c r="B1047" s="10">
        <v>2016.0</v>
      </c>
      <c r="C1047" s="11" t="s">
        <v>8615</v>
      </c>
      <c r="D1047" s="11" t="s">
        <v>8616</v>
      </c>
      <c r="E1047" s="9"/>
      <c r="F1047" s="11" t="s">
        <v>593</v>
      </c>
      <c r="H1047" s="9"/>
      <c r="I1047" s="10">
        <v>51.0</v>
      </c>
      <c r="J1047" s="10">
        <v>62.0</v>
      </c>
      <c r="K1047" s="11" t="s">
        <v>8617</v>
      </c>
      <c r="L1047" s="10">
        <v>1.0</v>
      </c>
      <c r="M1047" s="11" t="s">
        <v>8618</v>
      </c>
      <c r="N1047" s="11" t="s">
        <v>8619</v>
      </c>
      <c r="O1047" s="12" t="s">
        <v>8620</v>
      </c>
      <c r="P1047" s="11" t="s">
        <v>8621</v>
      </c>
      <c r="Q1047" s="11" t="s">
        <v>89</v>
      </c>
      <c r="R1047" s="9"/>
      <c r="S1047" s="9"/>
      <c r="T1047" s="9"/>
      <c r="U1047" s="9"/>
      <c r="V1047" s="17" t="s">
        <v>133</v>
      </c>
      <c r="W1047" s="11" t="s">
        <v>90</v>
      </c>
      <c r="X1047" s="13" t="s">
        <v>91</v>
      </c>
      <c r="Y1047" s="14"/>
      <c r="Z1047" s="9"/>
      <c r="AA1047" s="13" t="s">
        <v>91</v>
      </c>
      <c r="AB1047" s="9"/>
      <c r="AC1047" s="9"/>
      <c r="AD1047" s="9"/>
      <c r="AE1047" s="9"/>
      <c r="AF1047" s="9"/>
      <c r="AG1047" s="15"/>
      <c r="AH1047" s="9"/>
      <c r="AI1047" s="9"/>
      <c r="AJ1047" s="9"/>
      <c r="AK1047" s="9"/>
      <c r="AL1047" s="9"/>
      <c r="AM1047" s="9"/>
      <c r="AN1047" s="9"/>
      <c r="AO1047" s="15"/>
      <c r="AP1047" s="15"/>
      <c r="AQ1047" s="9"/>
      <c r="AR1047" s="9"/>
      <c r="AS1047" s="9"/>
      <c r="AT1047" s="9"/>
      <c r="AU1047" s="9"/>
      <c r="AV1047" s="9"/>
      <c r="AW1047" s="9"/>
      <c r="AX1047" s="15"/>
      <c r="AY1047" s="9"/>
      <c r="AZ1047" s="9"/>
      <c r="BA1047" s="9"/>
      <c r="BB1047" s="9"/>
      <c r="BC1047" s="9"/>
      <c r="BD1047" s="9"/>
      <c r="BE1047" s="9"/>
      <c r="BF1047" s="9"/>
      <c r="BG1047" s="9"/>
      <c r="BH1047" s="9"/>
      <c r="BI1047" s="9"/>
      <c r="BJ1047" s="11"/>
      <c r="BK1047" s="16"/>
      <c r="BL1047" s="11"/>
      <c r="BM1047" s="11"/>
      <c r="BN1047" s="11"/>
      <c r="BO1047" s="11"/>
      <c r="BP1047" s="11"/>
      <c r="BQ1047" s="11"/>
      <c r="BR1047" s="11"/>
      <c r="BS1047" s="11"/>
      <c r="BT1047" s="11"/>
      <c r="BU1047" s="11"/>
      <c r="BV1047" s="16"/>
      <c r="BW1047" s="11"/>
      <c r="BX1047" s="11"/>
      <c r="BY1047" s="11"/>
      <c r="BZ1047" s="11"/>
      <c r="CA1047" s="11"/>
      <c r="CB1047" s="11"/>
      <c r="CC1047" s="9"/>
      <c r="CD1047" s="9"/>
    </row>
    <row r="1048" hidden="1">
      <c r="A1048" s="11" t="s">
        <v>8622</v>
      </c>
      <c r="B1048" s="10">
        <v>2018.0</v>
      </c>
      <c r="C1048" s="11" t="s">
        <v>8623</v>
      </c>
      <c r="D1048" s="11" t="s">
        <v>8624</v>
      </c>
      <c r="E1048" s="9"/>
      <c r="F1048" s="11" t="s">
        <v>8625</v>
      </c>
      <c r="G1048" s="10">
        <v>7.0</v>
      </c>
      <c r="H1048" s="10">
        <v>5.0</v>
      </c>
      <c r="I1048" s="9"/>
      <c r="J1048" s="9"/>
      <c r="K1048" s="11" t="s">
        <v>8626</v>
      </c>
      <c r="L1048" s="10">
        <v>9.0</v>
      </c>
      <c r="M1048" s="11" t="s">
        <v>8627</v>
      </c>
      <c r="N1048" s="11" t="s">
        <v>8628</v>
      </c>
      <c r="O1048" s="12" t="s">
        <v>8629</v>
      </c>
      <c r="P1048" s="11" t="s">
        <v>8630</v>
      </c>
      <c r="Q1048" s="11" t="s">
        <v>89</v>
      </c>
      <c r="R1048" s="9"/>
      <c r="S1048" s="9"/>
      <c r="T1048" s="9"/>
      <c r="U1048" s="9"/>
      <c r="V1048" s="17" t="s">
        <v>133</v>
      </c>
      <c r="W1048" s="11" t="s">
        <v>90</v>
      </c>
      <c r="X1048" s="13" t="s">
        <v>91</v>
      </c>
      <c r="Y1048" s="14"/>
      <c r="Z1048" s="9"/>
      <c r="AA1048" s="13" t="s">
        <v>91</v>
      </c>
      <c r="AB1048" s="9"/>
      <c r="AC1048" s="9"/>
      <c r="AD1048" s="9"/>
      <c r="AE1048" s="9"/>
      <c r="AF1048" s="9"/>
      <c r="AG1048" s="15"/>
      <c r="AH1048" s="9"/>
      <c r="AI1048" s="9"/>
      <c r="AJ1048" s="9"/>
      <c r="AK1048" s="9"/>
      <c r="AL1048" s="9"/>
      <c r="AM1048" s="9"/>
      <c r="AN1048" s="9"/>
      <c r="AO1048" s="15"/>
      <c r="AP1048" s="15"/>
      <c r="AQ1048" s="9"/>
      <c r="AR1048" s="9"/>
      <c r="AS1048" s="9"/>
      <c r="AT1048" s="9"/>
      <c r="AU1048" s="9"/>
      <c r="AV1048" s="9"/>
      <c r="AW1048" s="9"/>
      <c r="AX1048" s="15"/>
      <c r="AY1048" s="9"/>
      <c r="AZ1048" s="9"/>
      <c r="BA1048" s="9"/>
      <c r="BB1048" s="9"/>
      <c r="BC1048" s="9"/>
      <c r="BD1048" s="9"/>
      <c r="BE1048" s="9"/>
      <c r="BF1048" s="9"/>
      <c r="BG1048" s="9"/>
      <c r="BH1048" s="9"/>
      <c r="BI1048" s="9"/>
      <c r="BJ1048" s="11"/>
      <c r="BK1048" s="16"/>
      <c r="BL1048" s="11"/>
      <c r="BM1048" s="11"/>
      <c r="BN1048" s="11"/>
      <c r="BO1048" s="11"/>
      <c r="BP1048" s="11"/>
      <c r="BQ1048" s="11"/>
      <c r="BR1048" s="11"/>
      <c r="BS1048" s="11"/>
      <c r="BT1048" s="11"/>
      <c r="BU1048" s="11"/>
      <c r="BV1048" s="16"/>
      <c r="BW1048" s="11"/>
      <c r="BX1048" s="11"/>
      <c r="BY1048" s="11"/>
      <c r="BZ1048" s="11"/>
      <c r="CA1048" s="11"/>
      <c r="CB1048" s="11"/>
      <c r="CC1048" s="9"/>
      <c r="CD1048" s="9"/>
    </row>
    <row r="1049" hidden="1">
      <c r="A1049" s="11" t="s">
        <v>8631</v>
      </c>
      <c r="B1049" s="10">
        <v>2022.0</v>
      </c>
      <c r="C1049" s="11" t="s">
        <v>8632</v>
      </c>
      <c r="D1049" s="11" t="s">
        <v>8633</v>
      </c>
      <c r="E1049" s="9"/>
      <c r="F1049" s="11" t="s">
        <v>8634</v>
      </c>
      <c r="K1049" s="11" t="s">
        <v>8635</v>
      </c>
      <c r="M1049" s="11" t="s">
        <v>8636</v>
      </c>
      <c r="N1049" s="11" t="s">
        <v>8637</v>
      </c>
      <c r="O1049" s="12" t="s">
        <v>8638</v>
      </c>
      <c r="P1049" s="11" t="s">
        <v>8639</v>
      </c>
      <c r="Q1049" s="11" t="s">
        <v>89</v>
      </c>
      <c r="R1049" s="9"/>
      <c r="S1049" s="9"/>
      <c r="T1049" s="9"/>
      <c r="U1049" s="9"/>
      <c r="V1049" s="17" t="s">
        <v>133</v>
      </c>
      <c r="W1049" s="11" t="s">
        <v>90</v>
      </c>
      <c r="X1049" s="13" t="s">
        <v>91</v>
      </c>
      <c r="Y1049" s="14"/>
      <c r="Z1049" s="9"/>
      <c r="AA1049" s="13" t="s">
        <v>91</v>
      </c>
      <c r="AB1049" s="9"/>
      <c r="AC1049" s="9"/>
      <c r="AD1049" s="9"/>
      <c r="AE1049" s="9"/>
      <c r="AF1049" s="9"/>
      <c r="AG1049" s="15"/>
      <c r="AH1049" s="9"/>
      <c r="AI1049" s="9"/>
      <c r="AJ1049" s="9"/>
      <c r="AK1049" s="9"/>
      <c r="AL1049" s="9"/>
      <c r="AM1049" s="9"/>
      <c r="AN1049" s="9"/>
      <c r="AO1049" s="15"/>
      <c r="AP1049" s="15"/>
      <c r="AQ1049" s="9"/>
      <c r="AR1049" s="9"/>
      <c r="AS1049" s="9"/>
      <c r="AT1049" s="9"/>
      <c r="AU1049" s="9"/>
      <c r="AV1049" s="9"/>
      <c r="AW1049" s="9"/>
      <c r="AX1049" s="15"/>
      <c r="AY1049" s="9"/>
      <c r="AZ1049" s="9"/>
      <c r="BA1049" s="9"/>
      <c r="BB1049" s="9"/>
      <c r="BC1049" s="9"/>
      <c r="BD1049" s="9"/>
      <c r="BE1049" s="9"/>
      <c r="BF1049" s="9"/>
      <c r="BG1049" s="9"/>
      <c r="BH1049" s="9"/>
      <c r="BI1049" s="9"/>
      <c r="BJ1049" s="11"/>
      <c r="BK1049" s="16"/>
      <c r="BL1049" s="11"/>
      <c r="BM1049" s="11"/>
      <c r="BN1049" s="11"/>
      <c r="BO1049" s="11"/>
      <c r="BP1049" s="11"/>
      <c r="BQ1049" s="11"/>
      <c r="BR1049" s="11"/>
      <c r="BS1049" s="11"/>
      <c r="BT1049" s="11"/>
      <c r="BU1049" s="11"/>
      <c r="BV1049" s="16"/>
      <c r="BW1049" s="11"/>
      <c r="BX1049" s="11"/>
      <c r="BY1049" s="11"/>
      <c r="BZ1049" s="11"/>
      <c r="CA1049" s="11"/>
      <c r="CB1049" s="11"/>
      <c r="CC1049" s="9"/>
      <c r="CD1049" s="9"/>
    </row>
    <row r="1050" hidden="1">
      <c r="A1050" s="11" t="s">
        <v>8640</v>
      </c>
      <c r="B1050" s="10">
        <v>2013.0</v>
      </c>
      <c r="C1050" s="11" t="s">
        <v>8641</v>
      </c>
      <c r="D1050" s="11" t="s">
        <v>8642</v>
      </c>
      <c r="E1050" s="9"/>
      <c r="F1050" s="11" t="s">
        <v>8643</v>
      </c>
      <c r="G1050" s="10">
        <v>44.0</v>
      </c>
      <c r="H1050" s="10">
        <v>11.0</v>
      </c>
      <c r="I1050" s="10">
        <v>2166.0</v>
      </c>
      <c r="J1050" s="10">
        <v>2182.0</v>
      </c>
      <c r="K1050" s="11" t="s">
        <v>8644</v>
      </c>
      <c r="L1050" s="10">
        <v>7.0</v>
      </c>
      <c r="M1050" s="11" t="s">
        <v>8645</v>
      </c>
      <c r="N1050" s="11" t="s">
        <v>8646</v>
      </c>
      <c r="O1050" s="12" t="s">
        <v>8647</v>
      </c>
      <c r="P1050" s="11" t="s">
        <v>8648</v>
      </c>
      <c r="Q1050" s="11" t="s">
        <v>89</v>
      </c>
      <c r="R1050" s="9"/>
      <c r="S1050" s="9"/>
      <c r="T1050" s="9"/>
      <c r="U1050" s="9"/>
      <c r="V1050" s="17" t="s">
        <v>133</v>
      </c>
      <c r="W1050" s="11" t="s">
        <v>90</v>
      </c>
      <c r="X1050" s="13" t="s">
        <v>91</v>
      </c>
      <c r="Y1050" s="14"/>
      <c r="Z1050" s="9"/>
      <c r="AA1050" s="13" t="s">
        <v>91</v>
      </c>
      <c r="AB1050" s="9"/>
      <c r="AC1050" s="9"/>
      <c r="AD1050" s="9"/>
      <c r="AE1050" s="9"/>
      <c r="AF1050" s="9"/>
      <c r="AG1050" s="15"/>
      <c r="AH1050" s="9"/>
      <c r="AI1050" s="9"/>
      <c r="AJ1050" s="9"/>
      <c r="AK1050" s="9"/>
      <c r="AL1050" s="9"/>
      <c r="AM1050" s="9"/>
      <c r="AN1050" s="9"/>
      <c r="AO1050" s="15"/>
      <c r="AP1050" s="15"/>
      <c r="AQ1050" s="9"/>
      <c r="AR1050" s="9"/>
      <c r="AS1050" s="9"/>
      <c r="AT1050" s="9"/>
      <c r="AU1050" s="9"/>
      <c r="AV1050" s="9"/>
      <c r="AW1050" s="9"/>
      <c r="AX1050" s="15"/>
      <c r="AY1050" s="9"/>
      <c r="AZ1050" s="9"/>
      <c r="BA1050" s="9"/>
      <c r="BB1050" s="9"/>
      <c r="BC1050" s="9"/>
      <c r="BD1050" s="9"/>
      <c r="BE1050" s="9"/>
      <c r="BF1050" s="9"/>
      <c r="BG1050" s="9"/>
      <c r="BH1050" s="9"/>
      <c r="BI1050" s="9"/>
      <c r="BJ1050" s="11"/>
      <c r="BK1050" s="16"/>
      <c r="BL1050" s="11"/>
      <c r="BM1050" s="11"/>
      <c r="BN1050" s="11"/>
      <c r="BO1050" s="11"/>
      <c r="BP1050" s="11"/>
      <c r="BQ1050" s="11"/>
      <c r="BR1050" s="11"/>
      <c r="BS1050" s="11"/>
      <c r="BT1050" s="11"/>
      <c r="BU1050" s="11"/>
      <c r="BV1050" s="16"/>
      <c r="BW1050" s="11"/>
      <c r="BX1050" s="11"/>
      <c r="BY1050" s="11"/>
      <c r="BZ1050" s="11"/>
      <c r="CA1050" s="11"/>
      <c r="CB1050" s="11"/>
      <c r="CC1050" s="9"/>
      <c r="CD1050" s="9"/>
    </row>
    <row r="1051" hidden="1">
      <c r="A1051" s="11" t="s">
        <v>8649</v>
      </c>
      <c r="B1051" s="10">
        <v>2012.0</v>
      </c>
      <c r="C1051" s="11" t="s">
        <v>8650</v>
      </c>
      <c r="D1051" s="11" t="s">
        <v>8651</v>
      </c>
      <c r="E1051" s="9"/>
      <c r="F1051" s="11" t="s">
        <v>870</v>
      </c>
      <c r="G1051" s="11" t="s">
        <v>8652</v>
      </c>
      <c r="H1051" s="9"/>
      <c r="I1051" s="10">
        <v>455.0</v>
      </c>
      <c r="J1051" s="10">
        <v>462.0</v>
      </c>
      <c r="K1051" s="11" t="s">
        <v>8653</v>
      </c>
      <c r="M1051" s="11" t="s">
        <v>8654</v>
      </c>
      <c r="N1051" s="11" t="s">
        <v>8655</v>
      </c>
      <c r="O1051" s="12" t="s">
        <v>8656</v>
      </c>
      <c r="P1051" s="11" t="s">
        <v>8657</v>
      </c>
      <c r="Q1051" s="11" t="s">
        <v>89</v>
      </c>
      <c r="R1051" s="9"/>
      <c r="S1051" s="9"/>
      <c r="T1051" s="9"/>
      <c r="U1051" s="9"/>
      <c r="V1051" s="17" t="s">
        <v>133</v>
      </c>
      <c r="W1051" s="11" t="s">
        <v>90</v>
      </c>
      <c r="X1051" s="13" t="s">
        <v>91</v>
      </c>
      <c r="Y1051" s="14"/>
      <c r="Z1051" s="9"/>
      <c r="AA1051" s="13" t="s">
        <v>91</v>
      </c>
      <c r="AB1051" s="9"/>
      <c r="AC1051" s="9"/>
      <c r="AD1051" s="9"/>
      <c r="AE1051" s="9"/>
      <c r="AF1051" s="9"/>
      <c r="AG1051" s="15"/>
      <c r="AH1051" s="9"/>
      <c r="AI1051" s="9"/>
      <c r="AJ1051" s="9"/>
      <c r="AK1051" s="9"/>
      <c r="AL1051" s="9"/>
      <c r="AM1051" s="9"/>
      <c r="AN1051" s="9"/>
      <c r="AO1051" s="15"/>
      <c r="AP1051" s="15"/>
      <c r="AQ1051" s="9"/>
      <c r="AR1051" s="9"/>
      <c r="AS1051" s="9"/>
      <c r="AT1051" s="9"/>
      <c r="AU1051" s="9"/>
      <c r="AV1051" s="9"/>
      <c r="AW1051" s="9"/>
      <c r="AX1051" s="15"/>
      <c r="AY1051" s="9"/>
      <c r="AZ1051" s="9"/>
      <c r="BA1051" s="9"/>
      <c r="BB1051" s="9"/>
      <c r="BC1051" s="9"/>
      <c r="BD1051" s="9"/>
      <c r="BE1051" s="9"/>
      <c r="BF1051" s="9"/>
      <c r="BG1051" s="9"/>
      <c r="BH1051" s="9"/>
      <c r="BI1051" s="9"/>
      <c r="BJ1051" s="11"/>
      <c r="BK1051" s="16"/>
      <c r="BL1051" s="11"/>
      <c r="BM1051" s="11"/>
      <c r="BN1051" s="11"/>
      <c r="BO1051" s="11"/>
      <c r="BP1051" s="11"/>
      <c r="BQ1051" s="11"/>
      <c r="BR1051" s="11"/>
      <c r="BS1051" s="11"/>
      <c r="BT1051" s="11"/>
      <c r="BU1051" s="11"/>
      <c r="BV1051" s="16"/>
      <c r="BW1051" s="11"/>
      <c r="BX1051" s="11"/>
      <c r="BY1051" s="11"/>
      <c r="BZ1051" s="11"/>
      <c r="CA1051" s="11"/>
      <c r="CB1051" s="11"/>
      <c r="CC1051" s="9"/>
      <c r="CD1051" s="9"/>
    </row>
    <row r="1052" hidden="1">
      <c r="A1052" s="11" t="s">
        <v>8658</v>
      </c>
      <c r="B1052" s="10">
        <v>2017.0</v>
      </c>
      <c r="C1052" s="11" t="s">
        <v>3240</v>
      </c>
      <c r="D1052" s="11" t="s">
        <v>8659</v>
      </c>
      <c r="E1052" s="9"/>
      <c r="F1052" s="11" t="s">
        <v>1105</v>
      </c>
      <c r="G1052" s="10">
        <v>200.0</v>
      </c>
      <c r="H1052" s="9"/>
      <c r="I1052" s="10">
        <v>290.0</v>
      </c>
      <c r="J1052" s="10">
        <v>302.0</v>
      </c>
      <c r="K1052" s="11" t="s">
        <v>8660</v>
      </c>
      <c r="L1052" s="10">
        <v>246.0</v>
      </c>
      <c r="M1052" s="11" t="s">
        <v>3242</v>
      </c>
      <c r="N1052" s="11" t="s">
        <v>8661</v>
      </c>
      <c r="O1052" s="12" t="s">
        <v>8662</v>
      </c>
      <c r="P1052" s="11" t="s">
        <v>8663</v>
      </c>
      <c r="Q1052" s="11" t="s">
        <v>89</v>
      </c>
      <c r="R1052" s="9"/>
      <c r="S1052" s="9"/>
      <c r="T1052" s="9"/>
      <c r="U1052" s="9"/>
      <c r="V1052" s="17" t="s">
        <v>133</v>
      </c>
      <c r="W1052" s="11" t="s">
        <v>90</v>
      </c>
      <c r="X1052" s="13" t="s">
        <v>91</v>
      </c>
      <c r="Y1052" s="14"/>
      <c r="Z1052" s="9"/>
      <c r="AA1052" s="13" t="s">
        <v>91</v>
      </c>
      <c r="AB1052" s="9"/>
      <c r="AC1052" s="9"/>
      <c r="AD1052" s="9"/>
      <c r="AE1052" s="9"/>
      <c r="AF1052" s="9"/>
      <c r="AG1052" s="15"/>
      <c r="AH1052" s="9"/>
      <c r="AI1052" s="9"/>
      <c r="AJ1052" s="9"/>
      <c r="AK1052" s="9"/>
      <c r="AL1052" s="9"/>
      <c r="AM1052" s="9"/>
      <c r="AN1052" s="9"/>
      <c r="AO1052" s="15"/>
      <c r="AP1052" s="15"/>
      <c r="AQ1052" s="9"/>
      <c r="AR1052" s="9"/>
      <c r="AS1052" s="9"/>
      <c r="AT1052" s="9"/>
      <c r="AU1052" s="9"/>
      <c r="AV1052" s="9"/>
      <c r="AW1052" s="9"/>
      <c r="AX1052" s="15"/>
      <c r="AY1052" s="9"/>
      <c r="AZ1052" s="9"/>
      <c r="BA1052" s="9"/>
      <c r="BB1052" s="9"/>
      <c r="BC1052" s="9"/>
      <c r="BD1052" s="9"/>
      <c r="BE1052" s="9"/>
      <c r="BF1052" s="9"/>
      <c r="BG1052" s="9"/>
      <c r="BH1052" s="9"/>
      <c r="BI1052" s="9"/>
      <c r="BJ1052" s="11"/>
      <c r="BK1052" s="16"/>
      <c r="BL1052" s="11"/>
      <c r="BM1052" s="11"/>
      <c r="BN1052" s="11"/>
      <c r="BO1052" s="11"/>
      <c r="BP1052" s="11"/>
      <c r="BQ1052" s="11"/>
      <c r="BR1052" s="11"/>
      <c r="BS1052" s="11"/>
      <c r="BT1052" s="11"/>
      <c r="BU1052" s="11"/>
      <c r="BV1052" s="16"/>
      <c r="BW1052" s="11"/>
      <c r="BX1052" s="11"/>
      <c r="BY1052" s="11"/>
      <c r="BZ1052" s="11"/>
      <c r="CA1052" s="11"/>
      <c r="CB1052" s="11"/>
      <c r="CC1052" s="9"/>
      <c r="CD1052" s="9"/>
    </row>
    <row r="1053" hidden="1">
      <c r="A1053" s="11" t="s">
        <v>3239</v>
      </c>
      <c r="B1053" s="10">
        <v>2019.0</v>
      </c>
      <c r="C1053" s="11" t="s">
        <v>8664</v>
      </c>
      <c r="D1053" s="11" t="s">
        <v>8665</v>
      </c>
      <c r="E1053" s="9"/>
      <c r="F1053" s="11" t="s">
        <v>8666</v>
      </c>
      <c r="G1053" s="10">
        <v>256.0</v>
      </c>
      <c r="H1053" s="9"/>
      <c r="I1053" s="9"/>
      <c r="J1053" s="9"/>
      <c r="K1053" s="9"/>
      <c r="L1053" s="10">
        <v>1.0</v>
      </c>
      <c r="M1053" s="11" t="s">
        <v>8667</v>
      </c>
      <c r="O1053" s="12" t="s">
        <v>8668</v>
      </c>
      <c r="P1053" s="11" t="s">
        <v>8669</v>
      </c>
      <c r="Q1053" s="11" t="s">
        <v>125</v>
      </c>
      <c r="S1053" s="9"/>
      <c r="T1053" s="11" t="s">
        <v>90</v>
      </c>
      <c r="U1053" s="11" t="s">
        <v>90</v>
      </c>
      <c r="V1053" s="13" t="s">
        <v>91</v>
      </c>
      <c r="W1053" s="9"/>
      <c r="X1053" s="13" t="s">
        <v>91</v>
      </c>
      <c r="Y1053" s="14"/>
      <c r="Z1053" s="9"/>
      <c r="AA1053" s="13" t="s">
        <v>91</v>
      </c>
      <c r="AB1053" s="9"/>
      <c r="AC1053" s="9"/>
      <c r="AD1053" s="9"/>
      <c r="AE1053" s="9"/>
      <c r="AF1053" s="9"/>
      <c r="AG1053" s="15"/>
      <c r="AH1053" s="9"/>
      <c r="AI1053" s="9"/>
      <c r="AJ1053" s="9"/>
      <c r="AK1053" s="9"/>
      <c r="AL1053" s="9"/>
      <c r="AM1053" s="9"/>
      <c r="AN1053" s="9"/>
      <c r="AO1053" s="15"/>
      <c r="AP1053" s="15"/>
      <c r="AQ1053" s="9"/>
      <c r="AR1053" s="9"/>
      <c r="AS1053" s="9"/>
      <c r="AT1053" s="9"/>
      <c r="AU1053" s="9"/>
      <c r="AV1053" s="9"/>
      <c r="AW1053" s="9"/>
      <c r="AX1053" s="15"/>
      <c r="AY1053" s="9"/>
      <c r="AZ1053" s="9"/>
      <c r="BA1053" s="9"/>
      <c r="BB1053" s="9"/>
      <c r="BC1053" s="9"/>
      <c r="BD1053" s="9"/>
      <c r="BE1053" s="9"/>
      <c r="BF1053" s="9"/>
      <c r="BG1053" s="9"/>
      <c r="BH1053" s="9"/>
      <c r="BI1053" s="9"/>
      <c r="BJ1053" s="11"/>
      <c r="BK1053" s="16"/>
      <c r="BL1053" s="11"/>
      <c r="BM1053" s="11"/>
      <c r="BN1053" s="11"/>
      <c r="BO1053" s="11"/>
      <c r="BP1053" s="11"/>
      <c r="BQ1053" s="11"/>
      <c r="BR1053" s="11"/>
      <c r="BS1053" s="11"/>
      <c r="BT1053" s="11"/>
      <c r="BU1053" s="11"/>
      <c r="BV1053" s="16"/>
      <c r="BW1053" s="11"/>
      <c r="BX1053" s="11"/>
      <c r="BY1053" s="11"/>
      <c r="BZ1053" s="11"/>
      <c r="CA1053" s="11"/>
      <c r="CB1053" s="11"/>
      <c r="CC1053" s="9"/>
      <c r="CD1053" s="9"/>
    </row>
    <row r="1054" hidden="1">
      <c r="A1054" s="11" t="s">
        <v>8670</v>
      </c>
      <c r="B1054" s="10">
        <v>2016.0</v>
      </c>
      <c r="C1054" s="11" t="s">
        <v>8671</v>
      </c>
      <c r="D1054" s="11" t="s">
        <v>8672</v>
      </c>
      <c r="E1054" s="9"/>
      <c r="F1054" s="11" t="s">
        <v>8673</v>
      </c>
      <c r="G1054" s="10">
        <v>65.0</v>
      </c>
      <c r="H1054" s="10">
        <v>11.0</v>
      </c>
      <c r="I1054" s="10">
        <v>3413.0</v>
      </c>
      <c r="J1054" s="10">
        <v>3426.0</v>
      </c>
      <c r="K1054" s="11" t="s">
        <v>8674</v>
      </c>
      <c r="L1054" s="10">
        <v>20.0</v>
      </c>
      <c r="M1054" s="11" t="s">
        <v>8675</v>
      </c>
      <c r="N1054" s="11" t="s">
        <v>8676</v>
      </c>
      <c r="O1054" s="12" t="s">
        <v>8677</v>
      </c>
      <c r="P1054" s="11" t="s">
        <v>8678</v>
      </c>
      <c r="Q1054" s="11" t="s">
        <v>89</v>
      </c>
      <c r="R1054" s="9"/>
      <c r="S1054" s="9"/>
      <c r="T1054" s="9"/>
      <c r="U1054" s="9"/>
      <c r="V1054" s="17" t="s">
        <v>133</v>
      </c>
      <c r="W1054" s="11" t="s">
        <v>90</v>
      </c>
      <c r="X1054" s="13" t="s">
        <v>91</v>
      </c>
      <c r="Y1054" s="14"/>
      <c r="Z1054" s="9"/>
      <c r="AA1054" s="13" t="s">
        <v>91</v>
      </c>
      <c r="AB1054" s="9"/>
      <c r="AC1054" s="9"/>
      <c r="AD1054" s="9"/>
      <c r="AE1054" s="9"/>
      <c r="AF1054" s="9"/>
      <c r="AG1054" s="15"/>
      <c r="AH1054" s="9"/>
      <c r="AI1054" s="9"/>
      <c r="AJ1054" s="9"/>
      <c r="AK1054" s="9"/>
      <c r="AL1054" s="9"/>
      <c r="AM1054" s="9"/>
      <c r="AN1054" s="9"/>
      <c r="AO1054" s="15"/>
      <c r="AP1054" s="15"/>
      <c r="AQ1054" s="9"/>
      <c r="AR1054" s="9"/>
      <c r="AS1054" s="9"/>
      <c r="AT1054" s="9"/>
      <c r="AU1054" s="9"/>
      <c r="AV1054" s="9"/>
      <c r="AW1054" s="9"/>
      <c r="AX1054" s="15"/>
      <c r="AY1054" s="9"/>
      <c r="AZ1054" s="9"/>
      <c r="BA1054" s="9"/>
      <c r="BB1054" s="9"/>
      <c r="BC1054" s="9"/>
      <c r="BD1054" s="9"/>
      <c r="BE1054" s="9"/>
      <c r="BF1054" s="9"/>
      <c r="BG1054" s="9"/>
      <c r="BH1054" s="9"/>
      <c r="BI1054" s="9"/>
      <c r="BJ1054" s="11"/>
      <c r="BK1054" s="16"/>
      <c r="BL1054" s="11"/>
      <c r="BM1054" s="11"/>
      <c r="BN1054" s="11"/>
      <c r="BO1054" s="11"/>
      <c r="BP1054" s="11"/>
      <c r="BQ1054" s="11"/>
      <c r="BR1054" s="11"/>
      <c r="BS1054" s="11"/>
      <c r="BT1054" s="11"/>
      <c r="BU1054" s="11"/>
      <c r="BV1054" s="16"/>
      <c r="BW1054" s="11"/>
      <c r="BX1054" s="11"/>
      <c r="BY1054" s="11"/>
      <c r="BZ1054" s="11"/>
      <c r="CA1054" s="11"/>
      <c r="CB1054" s="11"/>
      <c r="CC1054" s="9"/>
      <c r="CD1054" s="9"/>
    </row>
    <row r="1055" hidden="1">
      <c r="A1055" s="9"/>
      <c r="B1055" s="10">
        <v>2018.0</v>
      </c>
      <c r="C1055" s="11" t="s">
        <v>8679</v>
      </c>
      <c r="D1055" s="11" t="s">
        <v>8680</v>
      </c>
      <c r="E1055" s="9"/>
      <c r="F1055" s="11" t="s">
        <v>2577</v>
      </c>
      <c r="G1055" s="10">
        <v>7.0</v>
      </c>
      <c r="H1055" s="10">
        <v>2.0</v>
      </c>
      <c r="I1055" s="10">
        <v>43.0</v>
      </c>
      <c r="J1055" s="10">
        <v>51.0</v>
      </c>
      <c r="K1055" s="11" t="s">
        <v>8681</v>
      </c>
      <c r="M1055" s="11" t="s">
        <v>8682</v>
      </c>
      <c r="N1055" s="11" t="s">
        <v>8683</v>
      </c>
      <c r="O1055" s="12" t="s">
        <v>8684</v>
      </c>
      <c r="P1055" s="11" t="s">
        <v>8685</v>
      </c>
      <c r="Q1055" s="11" t="s">
        <v>89</v>
      </c>
      <c r="R1055" s="9"/>
      <c r="S1055" s="9"/>
      <c r="T1055" s="9"/>
      <c r="U1055" s="9"/>
      <c r="V1055" s="17" t="s">
        <v>133</v>
      </c>
      <c r="W1055" s="11" t="s">
        <v>90</v>
      </c>
      <c r="X1055" s="13" t="s">
        <v>91</v>
      </c>
      <c r="Y1055" s="14"/>
      <c r="Z1055" s="9"/>
      <c r="AA1055" s="13" t="s">
        <v>91</v>
      </c>
      <c r="AB1055" s="9"/>
      <c r="AC1055" s="9"/>
      <c r="AD1055" s="9"/>
      <c r="AE1055" s="9"/>
      <c r="AF1055" s="9"/>
      <c r="AG1055" s="15"/>
      <c r="AH1055" s="9"/>
      <c r="AI1055" s="9"/>
      <c r="AJ1055" s="9"/>
      <c r="AK1055" s="9"/>
      <c r="AL1055" s="9"/>
      <c r="AM1055" s="9"/>
      <c r="AN1055" s="9"/>
      <c r="AO1055" s="15"/>
      <c r="AP1055" s="15"/>
      <c r="AQ1055" s="9"/>
      <c r="AR1055" s="9"/>
      <c r="AS1055" s="9"/>
      <c r="AT1055" s="9"/>
      <c r="AU1055" s="9"/>
      <c r="AV1055" s="9"/>
      <c r="AW1055" s="9"/>
      <c r="AX1055" s="15"/>
      <c r="AY1055" s="9"/>
      <c r="AZ1055" s="9"/>
      <c r="BA1055" s="9"/>
      <c r="BB1055" s="9"/>
      <c r="BC1055" s="9"/>
      <c r="BD1055" s="9"/>
      <c r="BE1055" s="9"/>
      <c r="BF1055" s="9"/>
      <c r="BG1055" s="9"/>
      <c r="BH1055" s="9"/>
      <c r="BI1055" s="9"/>
      <c r="BJ1055" s="11"/>
      <c r="BK1055" s="16"/>
      <c r="BL1055" s="11"/>
      <c r="BM1055" s="11"/>
      <c r="BN1055" s="11"/>
      <c r="BO1055" s="11"/>
      <c r="BP1055" s="11"/>
      <c r="BQ1055" s="11"/>
      <c r="BR1055" s="11"/>
      <c r="BS1055" s="11"/>
      <c r="BT1055" s="11"/>
      <c r="BU1055" s="11"/>
      <c r="BV1055" s="16"/>
      <c r="BW1055" s="11"/>
      <c r="BX1055" s="11"/>
      <c r="BY1055" s="11"/>
      <c r="BZ1055" s="11"/>
      <c r="CA1055" s="11"/>
      <c r="CB1055" s="11"/>
      <c r="CC1055" s="9"/>
      <c r="CD1055" s="9"/>
    </row>
    <row r="1056" hidden="1">
      <c r="A1056" s="9"/>
      <c r="B1056" s="10">
        <v>2012.0</v>
      </c>
      <c r="C1056" s="11" t="s">
        <v>8686</v>
      </c>
      <c r="D1056" s="11" t="s">
        <v>8687</v>
      </c>
      <c r="E1056" s="9"/>
      <c r="F1056" s="11" t="s">
        <v>8688</v>
      </c>
      <c r="I1056" s="10">
        <v>113.0</v>
      </c>
      <c r="J1056" s="10">
        <v>126.0</v>
      </c>
      <c r="K1056" s="11" t="s">
        <v>8689</v>
      </c>
      <c r="M1056" s="11" t="s">
        <v>8690</v>
      </c>
      <c r="N1056" s="11" t="s">
        <v>8691</v>
      </c>
      <c r="O1056" s="12" t="s">
        <v>8692</v>
      </c>
      <c r="P1056" s="11" t="s">
        <v>8693</v>
      </c>
      <c r="Q1056" s="11" t="s">
        <v>89</v>
      </c>
      <c r="R1056" s="9"/>
      <c r="S1056" s="9"/>
      <c r="T1056" s="9"/>
      <c r="U1056" s="9"/>
      <c r="V1056" s="17" t="s">
        <v>133</v>
      </c>
      <c r="W1056" s="11" t="s">
        <v>90</v>
      </c>
      <c r="X1056" s="13" t="s">
        <v>91</v>
      </c>
      <c r="Y1056" s="14"/>
      <c r="Z1056" s="9"/>
      <c r="AA1056" s="13" t="s">
        <v>91</v>
      </c>
      <c r="AB1056" s="9"/>
      <c r="AC1056" s="9"/>
      <c r="AD1056" s="9"/>
      <c r="AE1056" s="9"/>
      <c r="AF1056" s="9"/>
      <c r="AG1056" s="15"/>
      <c r="AH1056" s="9"/>
      <c r="AI1056" s="9"/>
      <c r="AJ1056" s="9"/>
      <c r="AK1056" s="9"/>
      <c r="AL1056" s="9"/>
      <c r="AM1056" s="9"/>
      <c r="AN1056" s="9"/>
      <c r="AO1056" s="15"/>
      <c r="AP1056" s="15"/>
      <c r="AQ1056" s="9"/>
      <c r="AR1056" s="9"/>
      <c r="AS1056" s="9"/>
      <c r="AT1056" s="9"/>
      <c r="AU1056" s="9"/>
      <c r="AV1056" s="9"/>
      <c r="AW1056" s="9"/>
      <c r="AX1056" s="15"/>
      <c r="AY1056" s="9"/>
      <c r="AZ1056" s="9"/>
      <c r="BA1056" s="9"/>
      <c r="BB1056" s="9"/>
      <c r="BC1056" s="9"/>
      <c r="BD1056" s="9"/>
      <c r="BE1056" s="9"/>
      <c r="BF1056" s="9"/>
      <c r="BG1056" s="9"/>
      <c r="BH1056" s="9"/>
      <c r="BI1056" s="9"/>
      <c r="BJ1056" s="11"/>
      <c r="BK1056" s="16"/>
      <c r="BL1056" s="11"/>
      <c r="BM1056" s="11"/>
      <c r="BN1056" s="11"/>
      <c r="BO1056" s="11"/>
      <c r="BP1056" s="11"/>
      <c r="BQ1056" s="11"/>
      <c r="BR1056" s="11"/>
      <c r="BS1056" s="11"/>
      <c r="BT1056" s="11"/>
      <c r="BU1056" s="11"/>
      <c r="BV1056" s="16"/>
      <c r="BW1056" s="11"/>
      <c r="BX1056" s="11"/>
      <c r="BY1056" s="11"/>
      <c r="BZ1056" s="11"/>
      <c r="CA1056" s="11"/>
      <c r="CB1056" s="11"/>
      <c r="CC1056" s="9"/>
      <c r="CD1056" s="9"/>
    </row>
    <row r="1057" hidden="1">
      <c r="A1057" s="11" t="s">
        <v>8694</v>
      </c>
      <c r="B1057" s="10">
        <v>2014.0</v>
      </c>
      <c r="C1057" s="11" t="s">
        <v>8695</v>
      </c>
      <c r="D1057" s="11" t="s">
        <v>8696</v>
      </c>
      <c r="E1057" s="9"/>
      <c r="F1057" s="11" t="s">
        <v>3041</v>
      </c>
      <c r="I1057" s="10">
        <v>215.0</v>
      </c>
      <c r="J1057" s="10">
        <v>222.0</v>
      </c>
      <c r="K1057" s="11" t="s">
        <v>8697</v>
      </c>
      <c r="M1057" s="11" t="s">
        <v>8698</v>
      </c>
      <c r="N1057" s="11" t="s">
        <v>8699</v>
      </c>
      <c r="O1057" s="12" t="s">
        <v>8700</v>
      </c>
      <c r="P1057" s="11" t="s">
        <v>8701</v>
      </c>
      <c r="Q1057" s="11" t="s">
        <v>89</v>
      </c>
      <c r="R1057" s="9"/>
      <c r="S1057" s="9"/>
      <c r="T1057" s="9"/>
      <c r="U1057" s="9"/>
      <c r="V1057" s="17" t="s">
        <v>133</v>
      </c>
      <c r="W1057" s="11" t="s">
        <v>90</v>
      </c>
      <c r="X1057" s="13" t="s">
        <v>91</v>
      </c>
      <c r="Y1057" s="14"/>
      <c r="Z1057" s="9"/>
      <c r="AA1057" s="13" t="s">
        <v>91</v>
      </c>
      <c r="AB1057" s="9"/>
      <c r="AC1057" s="9"/>
      <c r="AD1057" s="9"/>
      <c r="AE1057" s="9"/>
      <c r="AF1057" s="9"/>
      <c r="AG1057" s="15"/>
      <c r="AH1057" s="9"/>
      <c r="AI1057" s="9"/>
      <c r="AJ1057" s="9"/>
      <c r="AK1057" s="9"/>
      <c r="AL1057" s="9"/>
      <c r="AM1057" s="9"/>
      <c r="AN1057" s="9"/>
      <c r="AO1057" s="15"/>
      <c r="AP1057" s="15"/>
      <c r="AQ1057" s="9"/>
      <c r="AR1057" s="9"/>
      <c r="AS1057" s="9"/>
      <c r="AT1057" s="9"/>
      <c r="AU1057" s="9"/>
      <c r="AV1057" s="9"/>
      <c r="AW1057" s="9"/>
      <c r="AX1057" s="15"/>
      <c r="AY1057" s="9"/>
      <c r="AZ1057" s="9"/>
      <c r="BA1057" s="9"/>
      <c r="BB1057" s="9"/>
      <c r="BC1057" s="9"/>
      <c r="BD1057" s="9"/>
      <c r="BE1057" s="9"/>
      <c r="BF1057" s="9"/>
      <c r="BG1057" s="9"/>
      <c r="BH1057" s="9"/>
      <c r="BI1057" s="9"/>
      <c r="BJ1057" s="11"/>
      <c r="BK1057" s="16"/>
      <c r="BL1057" s="11"/>
      <c r="BM1057" s="11"/>
      <c r="BN1057" s="11"/>
      <c r="BO1057" s="11"/>
      <c r="BP1057" s="11"/>
      <c r="BQ1057" s="11"/>
      <c r="BR1057" s="11"/>
      <c r="BS1057" s="11"/>
      <c r="BT1057" s="11"/>
      <c r="BU1057" s="11"/>
      <c r="BV1057" s="16"/>
      <c r="BW1057" s="11"/>
      <c r="BX1057" s="11"/>
      <c r="BY1057" s="11"/>
      <c r="BZ1057" s="11"/>
      <c r="CA1057" s="11"/>
      <c r="CB1057" s="11"/>
      <c r="CC1057" s="9"/>
      <c r="CD1057" s="9"/>
    </row>
    <row r="1058" hidden="1">
      <c r="A1058" s="11" t="s">
        <v>8702</v>
      </c>
      <c r="B1058" s="10">
        <v>2015.0</v>
      </c>
      <c r="C1058" s="11" t="s">
        <v>8703</v>
      </c>
      <c r="D1058" s="11" t="s">
        <v>8704</v>
      </c>
      <c r="E1058" s="9"/>
      <c r="F1058" s="11" t="s">
        <v>1424</v>
      </c>
      <c r="G1058" s="10">
        <v>46.0</v>
      </c>
      <c r="H1058" s="10">
        <v>5.0</v>
      </c>
      <c r="I1058" s="10">
        <v>961.0</v>
      </c>
      <c r="J1058" s="10">
        <v>979.0</v>
      </c>
      <c r="K1058" s="11" t="s">
        <v>8705</v>
      </c>
      <c r="L1058" s="10">
        <v>4.0</v>
      </c>
      <c r="M1058" s="11" t="s">
        <v>8706</v>
      </c>
      <c r="N1058" s="11" t="s">
        <v>8707</v>
      </c>
      <c r="O1058" s="12" t="s">
        <v>8708</v>
      </c>
      <c r="P1058" s="11" t="s">
        <v>8709</v>
      </c>
      <c r="Q1058" s="11" t="s">
        <v>89</v>
      </c>
      <c r="R1058" s="9"/>
      <c r="S1058" s="9"/>
      <c r="T1058" s="9"/>
      <c r="U1058" s="9"/>
      <c r="V1058" s="17" t="s">
        <v>133</v>
      </c>
      <c r="W1058" s="11" t="s">
        <v>90</v>
      </c>
      <c r="X1058" s="13" t="s">
        <v>91</v>
      </c>
      <c r="Y1058" s="14"/>
      <c r="Z1058" s="9"/>
      <c r="AA1058" s="13" t="s">
        <v>91</v>
      </c>
      <c r="AB1058" s="9"/>
      <c r="AC1058" s="9"/>
      <c r="AD1058" s="9"/>
      <c r="AE1058" s="9"/>
      <c r="AF1058" s="9"/>
      <c r="AG1058" s="15"/>
      <c r="AH1058" s="9"/>
      <c r="AI1058" s="9"/>
      <c r="AJ1058" s="9"/>
      <c r="AK1058" s="9"/>
      <c r="AL1058" s="9"/>
      <c r="AM1058" s="9"/>
      <c r="AN1058" s="9"/>
      <c r="AO1058" s="15"/>
      <c r="AP1058" s="15"/>
      <c r="AQ1058" s="9"/>
      <c r="AR1058" s="9"/>
      <c r="AS1058" s="9"/>
      <c r="AT1058" s="9"/>
      <c r="AU1058" s="9"/>
      <c r="AV1058" s="9"/>
      <c r="AW1058" s="9"/>
      <c r="AX1058" s="15"/>
      <c r="AY1058" s="9"/>
      <c r="AZ1058" s="9"/>
      <c r="BA1058" s="9"/>
      <c r="BB1058" s="9"/>
      <c r="BC1058" s="9"/>
      <c r="BD1058" s="9"/>
      <c r="BE1058" s="9"/>
      <c r="BF1058" s="9"/>
      <c r="BG1058" s="9"/>
      <c r="BH1058" s="9"/>
      <c r="BI1058" s="9"/>
      <c r="BJ1058" s="11"/>
      <c r="BK1058" s="16"/>
      <c r="BL1058" s="11"/>
      <c r="BM1058" s="11"/>
      <c r="BN1058" s="11"/>
      <c r="BO1058" s="11"/>
      <c r="BP1058" s="11"/>
      <c r="BQ1058" s="11"/>
      <c r="BR1058" s="11"/>
      <c r="BS1058" s="11"/>
      <c r="BT1058" s="11"/>
      <c r="BU1058" s="11"/>
      <c r="BV1058" s="16"/>
      <c r="BW1058" s="11"/>
      <c r="BX1058" s="11"/>
      <c r="BY1058" s="11"/>
      <c r="BZ1058" s="11"/>
      <c r="CA1058" s="11"/>
      <c r="CB1058" s="11"/>
      <c r="CC1058" s="9"/>
      <c r="CD1058" s="9"/>
    </row>
    <row r="1059" hidden="1">
      <c r="A1059" s="11" t="s">
        <v>8710</v>
      </c>
      <c r="B1059" s="10">
        <v>2012.0</v>
      </c>
      <c r="C1059" s="11" t="s">
        <v>8711</v>
      </c>
      <c r="D1059" s="11" t="s">
        <v>8712</v>
      </c>
      <c r="E1059" s="9"/>
      <c r="F1059" s="11" t="s">
        <v>8713</v>
      </c>
      <c r="G1059" s="10">
        <v>78.0</v>
      </c>
      <c r="H1059" s="9"/>
      <c r="I1059" s="10">
        <v>121.0</v>
      </c>
      <c r="J1059" s="10">
        <v>149.0</v>
      </c>
      <c r="K1059" s="9"/>
      <c r="L1059" s="10">
        <v>25.0</v>
      </c>
      <c r="M1059" s="11" t="s">
        <v>8714</v>
      </c>
      <c r="N1059" s="11" t="s">
        <v>8715</v>
      </c>
      <c r="O1059" s="12" t="s">
        <v>8716</v>
      </c>
      <c r="P1059" s="11" t="s">
        <v>8717</v>
      </c>
      <c r="Q1059" s="11" t="s">
        <v>125</v>
      </c>
      <c r="S1059" s="9"/>
      <c r="T1059" s="9"/>
      <c r="U1059" s="11" t="s">
        <v>90</v>
      </c>
      <c r="V1059" s="13" t="s">
        <v>91</v>
      </c>
      <c r="W1059" s="9"/>
      <c r="X1059" s="13" t="s">
        <v>91</v>
      </c>
      <c r="Y1059" s="14"/>
      <c r="Z1059" s="9"/>
      <c r="AA1059" s="13" t="s">
        <v>91</v>
      </c>
      <c r="AB1059" s="9"/>
      <c r="AC1059" s="9"/>
      <c r="AD1059" s="9"/>
      <c r="AE1059" s="9"/>
      <c r="AF1059" s="9"/>
      <c r="AG1059" s="15"/>
      <c r="AH1059" s="9"/>
      <c r="AI1059" s="9"/>
      <c r="AJ1059" s="9"/>
      <c r="AK1059" s="9"/>
      <c r="AL1059" s="9"/>
      <c r="AM1059" s="9"/>
      <c r="AN1059" s="9"/>
      <c r="AO1059" s="15"/>
      <c r="AP1059" s="15"/>
      <c r="AQ1059" s="9"/>
      <c r="AR1059" s="9"/>
      <c r="AS1059" s="9"/>
      <c r="AT1059" s="9"/>
      <c r="AU1059" s="9"/>
      <c r="AV1059" s="9"/>
      <c r="AW1059" s="9"/>
      <c r="AX1059" s="15"/>
      <c r="AY1059" s="9"/>
      <c r="AZ1059" s="9"/>
      <c r="BA1059" s="9"/>
      <c r="BB1059" s="9"/>
      <c r="BC1059" s="9"/>
      <c r="BD1059" s="9"/>
      <c r="BE1059" s="9"/>
      <c r="BF1059" s="9"/>
      <c r="BG1059" s="9"/>
      <c r="BH1059" s="9"/>
      <c r="BI1059" s="9"/>
      <c r="BJ1059" s="11"/>
      <c r="BK1059" s="16"/>
      <c r="BL1059" s="11"/>
      <c r="BM1059" s="11"/>
      <c r="BN1059" s="11"/>
      <c r="BO1059" s="11"/>
      <c r="BP1059" s="11"/>
      <c r="BQ1059" s="11"/>
      <c r="BR1059" s="11"/>
      <c r="BS1059" s="11"/>
      <c r="BT1059" s="11"/>
      <c r="BU1059" s="11"/>
      <c r="BV1059" s="16"/>
      <c r="BW1059" s="11"/>
      <c r="BX1059" s="11"/>
      <c r="BY1059" s="11"/>
      <c r="BZ1059" s="11"/>
      <c r="CA1059" s="11"/>
      <c r="CB1059" s="11"/>
      <c r="CC1059" s="9"/>
      <c r="CD1059" s="9"/>
    </row>
    <row r="1060" hidden="1">
      <c r="A1060" s="11" t="s">
        <v>8710</v>
      </c>
      <c r="B1060" s="10">
        <v>2012.0</v>
      </c>
      <c r="C1060" s="11" t="s">
        <v>8718</v>
      </c>
      <c r="D1060" s="11" t="s">
        <v>8719</v>
      </c>
      <c r="E1060" s="9"/>
      <c r="F1060" s="11" t="s">
        <v>8720</v>
      </c>
      <c r="G1060" s="10">
        <v>78.0</v>
      </c>
      <c r="H1060" s="9"/>
      <c r="I1060" s="10">
        <v>121.0</v>
      </c>
      <c r="J1060" s="10">
        <v>149.0</v>
      </c>
      <c r="K1060" s="11" t="s">
        <v>8721</v>
      </c>
      <c r="L1060" s="10">
        <v>27.0</v>
      </c>
      <c r="M1060" s="11" t="s">
        <v>8722</v>
      </c>
      <c r="N1060" s="11" t="s">
        <v>8723</v>
      </c>
      <c r="O1060" s="12" t="s">
        <v>8724</v>
      </c>
      <c r="P1060" s="11" t="s">
        <v>8725</v>
      </c>
      <c r="Q1060" s="11" t="s">
        <v>89</v>
      </c>
      <c r="R1060" s="9"/>
      <c r="S1060" s="9"/>
      <c r="T1060" s="9"/>
      <c r="U1060" s="9"/>
      <c r="V1060" s="17" t="s">
        <v>133</v>
      </c>
      <c r="W1060" s="11" t="s">
        <v>90</v>
      </c>
      <c r="X1060" s="13" t="s">
        <v>91</v>
      </c>
      <c r="Y1060" s="14"/>
      <c r="Z1060" s="9"/>
      <c r="AA1060" s="13" t="s">
        <v>91</v>
      </c>
      <c r="AB1060" s="9"/>
      <c r="AC1060" s="9"/>
      <c r="AD1060" s="9"/>
      <c r="AE1060" s="9"/>
      <c r="AF1060" s="9"/>
      <c r="AG1060" s="15"/>
      <c r="AH1060" s="9"/>
      <c r="AI1060" s="9"/>
      <c r="AJ1060" s="9"/>
      <c r="AK1060" s="9"/>
      <c r="AL1060" s="9"/>
      <c r="AM1060" s="9"/>
      <c r="AN1060" s="9"/>
      <c r="AO1060" s="15"/>
      <c r="AP1060" s="15"/>
      <c r="AQ1060" s="9"/>
      <c r="AR1060" s="9"/>
      <c r="AS1060" s="9"/>
      <c r="AT1060" s="9"/>
      <c r="AU1060" s="9"/>
      <c r="AV1060" s="9"/>
      <c r="AW1060" s="9"/>
      <c r="AX1060" s="15"/>
      <c r="AY1060" s="9"/>
      <c r="AZ1060" s="9"/>
      <c r="BA1060" s="9"/>
      <c r="BB1060" s="9"/>
      <c r="BC1060" s="9"/>
      <c r="BD1060" s="9"/>
      <c r="BE1060" s="9"/>
      <c r="BF1060" s="9"/>
      <c r="BG1060" s="9"/>
      <c r="BH1060" s="9"/>
      <c r="BI1060" s="9"/>
      <c r="BJ1060" s="11"/>
      <c r="BK1060" s="16"/>
      <c r="BL1060" s="11"/>
      <c r="BM1060" s="11"/>
      <c r="BN1060" s="11"/>
      <c r="BO1060" s="11"/>
      <c r="BP1060" s="11"/>
      <c r="BQ1060" s="11"/>
      <c r="BR1060" s="11"/>
      <c r="BS1060" s="11"/>
      <c r="BT1060" s="11"/>
      <c r="BU1060" s="11"/>
      <c r="BV1060" s="16"/>
      <c r="BW1060" s="11"/>
      <c r="BX1060" s="11"/>
      <c r="BY1060" s="11"/>
      <c r="BZ1060" s="11"/>
      <c r="CA1060" s="11"/>
      <c r="CB1060" s="11"/>
      <c r="CC1060" s="9"/>
      <c r="CD1060" s="9"/>
    </row>
    <row r="1061" hidden="1">
      <c r="A1061" s="11" t="s">
        <v>8726</v>
      </c>
      <c r="B1061" s="10">
        <v>2022.0</v>
      </c>
      <c r="C1061" s="11" t="s">
        <v>8727</v>
      </c>
      <c r="D1061" s="11" t="s">
        <v>8728</v>
      </c>
      <c r="E1061" s="9"/>
      <c r="F1061" s="11" t="s">
        <v>8729</v>
      </c>
      <c r="G1061" s="10">
        <v>14.0</v>
      </c>
      <c r="H1061" s="10">
        <v>2.0</v>
      </c>
      <c r="I1061" s="10">
        <v>156.0</v>
      </c>
      <c r="J1061" s="10">
        <v>178.0</v>
      </c>
      <c r="K1061" s="11" t="s">
        <v>8730</v>
      </c>
      <c r="L1061" s="10">
        <v>0.0</v>
      </c>
      <c r="M1061" s="11" t="s">
        <v>8731</v>
      </c>
      <c r="N1061" s="11" t="s">
        <v>8732</v>
      </c>
      <c r="O1061" s="12" t="s">
        <v>8733</v>
      </c>
      <c r="P1061" s="11" t="s">
        <v>8734</v>
      </c>
      <c r="Q1061" s="11" t="s">
        <v>125</v>
      </c>
      <c r="S1061" s="9"/>
      <c r="T1061" s="9"/>
      <c r="U1061" s="11" t="s">
        <v>90</v>
      </c>
      <c r="V1061" s="13" t="s">
        <v>91</v>
      </c>
      <c r="W1061" s="9"/>
      <c r="X1061" s="13" t="s">
        <v>91</v>
      </c>
      <c r="Y1061" s="14"/>
      <c r="Z1061" s="9"/>
      <c r="AA1061" s="13" t="s">
        <v>91</v>
      </c>
      <c r="AB1061" s="9"/>
      <c r="AC1061" s="9"/>
      <c r="AD1061" s="9"/>
      <c r="AE1061" s="9"/>
      <c r="AF1061" s="9"/>
      <c r="AG1061" s="15"/>
      <c r="AH1061" s="9"/>
      <c r="AI1061" s="9"/>
      <c r="AJ1061" s="9"/>
      <c r="AK1061" s="9"/>
      <c r="AL1061" s="9"/>
      <c r="AM1061" s="9"/>
      <c r="AN1061" s="9"/>
      <c r="AO1061" s="15"/>
      <c r="AP1061" s="15"/>
      <c r="AQ1061" s="9"/>
      <c r="AR1061" s="9"/>
      <c r="AS1061" s="9"/>
      <c r="AT1061" s="9"/>
      <c r="AU1061" s="9"/>
      <c r="AV1061" s="9"/>
      <c r="AW1061" s="9"/>
      <c r="AX1061" s="15"/>
      <c r="AY1061" s="9"/>
      <c r="AZ1061" s="9"/>
      <c r="BA1061" s="9"/>
      <c r="BB1061" s="9"/>
      <c r="BC1061" s="9"/>
      <c r="BD1061" s="9"/>
      <c r="BE1061" s="9"/>
      <c r="BF1061" s="9"/>
      <c r="BG1061" s="9"/>
      <c r="BH1061" s="9"/>
      <c r="BI1061" s="9"/>
      <c r="BJ1061" s="11"/>
      <c r="BK1061" s="16"/>
      <c r="BL1061" s="11"/>
      <c r="BM1061" s="11"/>
      <c r="BN1061" s="11"/>
      <c r="BO1061" s="11"/>
      <c r="BP1061" s="11"/>
      <c r="BQ1061" s="11"/>
      <c r="BR1061" s="11"/>
      <c r="BS1061" s="11"/>
      <c r="BT1061" s="11"/>
      <c r="BU1061" s="11"/>
      <c r="BV1061" s="16"/>
      <c r="BW1061" s="11"/>
      <c r="BX1061" s="11"/>
      <c r="BY1061" s="11"/>
      <c r="BZ1061" s="11"/>
      <c r="CA1061" s="11"/>
      <c r="CB1061" s="11"/>
      <c r="CC1061" s="9"/>
      <c r="CD1061" s="9"/>
    </row>
    <row r="1062" hidden="1">
      <c r="A1062" s="11" t="s">
        <v>8735</v>
      </c>
      <c r="B1062" s="10">
        <v>2022.0</v>
      </c>
      <c r="C1062" s="11" t="s">
        <v>8736</v>
      </c>
      <c r="D1062" s="11" t="s">
        <v>8737</v>
      </c>
      <c r="E1062" s="9"/>
      <c r="F1062" s="11" t="s">
        <v>8738</v>
      </c>
      <c r="G1062" s="10">
        <v>14.0</v>
      </c>
      <c r="H1062" s="10">
        <v>2.0</v>
      </c>
      <c r="I1062" s="10">
        <v>156.0</v>
      </c>
      <c r="J1062" s="10">
        <v>178.0</v>
      </c>
      <c r="K1062" s="11" t="s">
        <v>8739</v>
      </c>
      <c r="M1062" s="11" t="s">
        <v>8740</v>
      </c>
      <c r="N1062" s="11" t="s">
        <v>8741</v>
      </c>
      <c r="O1062" s="12" t="s">
        <v>8742</v>
      </c>
      <c r="P1062" s="11" t="s">
        <v>8743</v>
      </c>
      <c r="Q1062" s="11" t="s">
        <v>89</v>
      </c>
      <c r="R1062" s="9"/>
      <c r="S1062" s="9"/>
      <c r="T1062" s="9"/>
      <c r="U1062" s="9"/>
      <c r="V1062" s="17" t="s">
        <v>133</v>
      </c>
      <c r="W1062" s="11" t="s">
        <v>90</v>
      </c>
      <c r="X1062" s="13" t="s">
        <v>91</v>
      </c>
      <c r="Y1062" s="14"/>
      <c r="Z1062" s="9"/>
      <c r="AA1062" s="13" t="s">
        <v>91</v>
      </c>
      <c r="AB1062" s="9"/>
      <c r="AC1062" s="9"/>
      <c r="AD1062" s="9"/>
      <c r="AE1062" s="9"/>
      <c r="AF1062" s="9"/>
      <c r="AG1062" s="15"/>
      <c r="AH1062" s="9"/>
      <c r="AI1062" s="9"/>
      <c r="AJ1062" s="9"/>
      <c r="AK1062" s="9"/>
      <c r="AL1062" s="9"/>
      <c r="AM1062" s="9"/>
      <c r="AN1062" s="9"/>
      <c r="AO1062" s="15"/>
      <c r="AP1062" s="15"/>
      <c r="AQ1062" s="9"/>
      <c r="AR1062" s="9"/>
      <c r="AS1062" s="9"/>
      <c r="AT1062" s="9"/>
      <c r="AU1062" s="9"/>
      <c r="AV1062" s="9"/>
      <c r="AW1062" s="9"/>
      <c r="AX1062" s="15"/>
      <c r="AY1062" s="9"/>
      <c r="AZ1062" s="9"/>
      <c r="BA1062" s="9"/>
      <c r="BB1062" s="9"/>
      <c r="BC1062" s="9"/>
      <c r="BD1062" s="9"/>
      <c r="BE1062" s="9"/>
      <c r="BF1062" s="9"/>
      <c r="BG1062" s="9"/>
      <c r="BH1062" s="9"/>
      <c r="BI1062" s="9"/>
      <c r="BJ1062" s="11"/>
      <c r="BK1062" s="16"/>
      <c r="BL1062" s="11"/>
      <c r="BM1062" s="11"/>
      <c r="BN1062" s="11"/>
      <c r="BO1062" s="11"/>
      <c r="BP1062" s="11"/>
      <c r="BQ1062" s="11"/>
      <c r="BR1062" s="11"/>
      <c r="BS1062" s="11"/>
      <c r="BT1062" s="11"/>
      <c r="BU1062" s="11"/>
      <c r="BV1062" s="16"/>
      <c r="BW1062" s="11"/>
      <c r="BX1062" s="11"/>
      <c r="BY1062" s="11"/>
      <c r="BZ1062" s="11"/>
      <c r="CA1062" s="11"/>
      <c r="CB1062" s="11"/>
      <c r="CC1062" s="9"/>
      <c r="CD1062" s="9"/>
    </row>
    <row r="1063" hidden="1">
      <c r="A1063" s="11" t="s">
        <v>8744</v>
      </c>
      <c r="B1063" s="10">
        <v>2020.0</v>
      </c>
      <c r="C1063" s="11" t="s">
        <v>8745</v>
      </c>
      <c r="D1063" s="11" t="s">
        <v>8746</v>
      </c>
      <c r="E1063" s="9"/>
      <c r="F1063" s="11" t="s">
        <v>8747</v>
      </c>
      <c r="G1063" s="10">
        <v>26.0</v>
      </c>
      <c r="H1063" s="10">
        <v>1.0</v>
      </c>
      <c r="I1063" s="10">
        <v>1.0</v>
      </c>
      <c r="J1063" s="10">
        <v>19.0</v>
      </c>
      <c r="K1063" s="11" t="s">
        <v>8748</v>
      </c>
      <c r="L1063" s="10">
        <v>1.0</v>
      </c>
      <c r="M1063" s="11" t="s">
        <v>8749</v>
      </c>
      <c r="N1063" s="11" t="s">
        <v>8750</v>
      </c>
      <c r="O1063" s="12" t="s">
        <v>8751</v>
      </c>
      <c r="P1063" s="11" t="s">
        <v>8752</v>
      </c>
      <c r="Q1063" s="11" t="s">
        <v>125</v>
      </c>
      <c r="S1063" s="9"/>
      <c r="T1063" s="9"/>
      <c r="U1063" s="11" t="s">
        <v>90</v>
      </c>
      <c r="V1063" s="13" t="s">
        <v>91</v>
      </c>
      <c r="W1063" s="9"/>
      <c r="X1063" s="13" t="s">
        <v>91</v>
      </c>
      <c r="Y1063" s="14"/>
      <c r="Z1063" s="9"/>
      <c r="AA1063" s="13" t="s">
        <v>91</v>
      </c>
      <c r="AB1063" s="9"/>
      <c r="AC1063" s="9"/>
      <c r="AD1063" s="9"/>
      <c r="AE1063" s="9"/>
      <c r="AF1063" s="9"/>
      <c r="AG1063" s="15"/>
      <c r="AH1063" s="9"/>
      <c r="AI1063" s="9"/>
      <c r="AJ1063" s="9"/>
      <c r="AK1063" s="9"/>
      <c r="AL1063" s="9"/>
      <c r="AM1063" s="9"/>
      <c r="AN1063" s="9"/>
      <c r="AO1063" s="15"/>
      <c r="AP1063" s="15"/>
      <c r="AQ1063" s="9"/>
      <c r="AR1063" s="9"/>
      <c r="AS1063" s="9"/>
      <c r="AT1063" s="9"/>
      <c r="AU1063" s="9"/>
      <c r="AV1063" s="9"/>
      <c r="AW1063" s="9"/>
      <c r="AX1063" s="15"/>
      <c r="AY1063" s="9"/>
      <c r="AZ1063" s="9"/>
      <c r="BA1063" s="9"/>
      <c r="BB1063" s="9"/>
      <c r="BC1063" s="9"/>
      <c r="BD1063" s="9"/>
      <c r="BE1063" s="9"/>
      <c r="BF1063" s="9"/>
      <c r="BG1063" s="9"/>
      <c r="BH1063" s="9"/>
      <c r="BI1063" s="9"/>
      <c r="BJ1063" s="11"/>
      <c r="BK1063" s="16"/>
      <c r="BL1063" s="11"/>
      <c r="BM1063" s="11"/>
      <c r="BN1063" s="11"/>
      <c r="BO1063" s="11"/>
      <c r="BP1063" s="11"/>
      <c r="BQ1063" s="11"/>
      <c r="BR1063" s="11"/>
      <c r="BS1063" s="11"/>
      <c r="BT1063" s="11"/>
      <c r="BU1063" s="11"/>
      <c r="BV1063" s="16"/>
      <c r="BW1063" s="11"/>
      <c r="BX1063" s="11"/>
      <c r="BY1063" s="11"/>
      <c r="BZ1063" s="11"/>
      <c r="CA1063" s="11"/>
      <c r="CB1063" s="11"/>
      <c r="CC1063" s="9"/>
      <c r="CD1063" s="9"/>
    </row>
    <row r="1064" hidden="1">
      <c r="A1064" s="11" t="s">
        <v>8744</v>
      </c>
      <c r="B1064" s="10">
        <v>2020.0</v>
      </c>
      <c r="C1064" s="11" t="s">
        <v>8753</v>
      </c>
      <c r="D1064" s="11" t="s">
        <v>8754</v>
      </c>
      <c r="E1064" s="9"/>
      <c r="F1064" s="11" t="s">
        <v>8755</v>
      </c>
      <c r="G1064" s="10">
        <v>26.0</v>
      </c>
      <c r="H1064" s="10">
        <v>1.0</v>
      </c>
      <c r="I1064" s="10">
        <v>1.0</v>
      </c>
      <c r="J1064" s="10">
        <v>19.0</v>
      </c>
      <c r="K1064" s="11" t="s">
        <v>8756</v>
      </c>
      <c r="L1064" s="10">
        <v>1.0</v>
      </c>
      <c r="M1064" s="11" t="s">
        <v>8757</v>
      </c>
      <c r="N1064" s="11" t="s">
        <v>8758</v>
      </c>
      <c r="O1064" s="12" t="s">
        <v>8759</v>
      </c>
      <c r="P1064" s="11" t="s">
        <v>8760</v>
      </c>
      <c r="Q1064" s="11" t="s">
        <v>89</v>
      </c>
      <c r="R1064" s="9"/>
      <c r="S1064" s="9"/>
      <c r="T1064" s="9"/>
      <c r="U1064" s="9"/>
      <c r="V1064" s="17" t="s">
        <v>133</v>
      </c>
      <c r="W1064" s="11" t="s">
        <v>90</v>
      </c>
      <c r="X1064" s="13" t="s">
        <v>91</v>
      </c>
      <c r="Y1064" s="14"/>
      <c r="Z1064" s="9"/>
      <c r="AA1064" s="13" t="s">
        <v>91</v>
      </c>
      <c r="AB1064" s="9"/>
      <c r="AC1064" s="9"/>
      <c r="AD1064" s="9"/>
      <c r="AE1064" s="9"/>
      <c r="AF1064" s="9"/>
      <c r="AG1064" s="15"/>
      <c r="AH1064" s="9"/>
      <c r="AI1064" s="9"/>
      <c r="AJ1064" s="9"/>
      <c r="AK1064" s="9"/>
      <c r="AL1064" s="9"/>
      <c r="AM1064" s="9"/>
      <c r="AN1064" s="9"/>
      <c r="AO1064" s="15"/>
      <c r="AP1064" s="15"/>
      <c r="AQ1064" s="9"/>
      <c r="AR1064" s="9"/>
      <c r="AS1064" s="9"/>
      <c r="AT1064" s="9"/>
      <c r="AU1064" s="9"/>
      <c r="AV1064" s="9"/>
      <c r="AW1064" s="9"/>
      <c r="AX1064" s="15"/>
      <c r="AY1064" s="9"/>
      <c r="AZ1064" s="9"/>
      <c r="BA1064" s="9"/>
      <c r="BB1064" s="9"/>
      <c r="BC1064" s="9"/>
      <c r="BD1064" s="9"/>
      <c r="BE1064" s="9"/>
      <c r="BF1064" s="9"/>
      <c r="BG1064" s="9"/>
      <c r="BH1064" s="9"/>
      <c r="BI1064" s="9"/>
      <c r="BJ1064" s="11"/>
      <c r="BK1064" s="16"/>
      <c r="BL1064" s="11"/>
      <c r="BM1064" s="11"/>
      <c r="BN1064" s="11"/>
      <c r="BO1064" s="11"/>
      <c r="BP1064" s="11"/>
      <c r="BQ1064" s="11"/>
      <c r="BR1064" s="11"/>
      <c r="BS1064" s="11"/>
      <c r="BT1064" s="11"/>
      <c r="BU1064" s="11"/>
      <c r="BV1064" s="16"/>
      <c r="BW1064" s="11"/>
      <c r="BX1064" s="11"/>
      <c r="BY1064" s="11"/>
      <c r="BZ1064" s="11"/>
      <c r="CA1064" s="11"/>
      <c r="CB1064" s="11"/>
      <c r="CC1064" s="9"/>
      <c r="CD1064" s="9"/>
    </row>
    <row r="1065" hidden="1">
      <c r="A1065" s="9"/>
      <c r="B1065" s="10">
        <v>2016.0</v>
      </c>
      <c r="C1065" s="11" t="s">
        <v>8761</v>
      </c>
      <c r="D1065" s="11" t="s">
        <v>8762</v>
      </c>
      <c r="E1065" s="9"/>
      <c r="F1065" s="11" t="s">
        <v>8763</v>
      </c>
      <c r="I1065" s="10">
        <v>1.0</v>
      </c>
      <c r="J1065" s="10">
        <v>151.0</v>
      </c>
      <c r="K1065" s="9"/>
      <c r="L1065" s="10">
        <v>4.0</v>
      </c>
      <c r="M1065" s="11" t="s">
        <v>8764</v>
      </c>
      <c r="N1065" s="11" t="s">
        <v>8765</v>
      </c>
      <c r="O1065" s="12" t="s">
        <v>8766</v>
      </c>
      <c r="P1065" s="11" t="s">
        <v>8767</v>
      </c>
      <c r="Q1065" s="11" t="s">
        <v>89</v>
      </c>
      <c r="R1065" s="9"/>
      <c r="S1065" s="9"/>
      <c r="T1065" s="9"/>
      <c r="U1065" s="9"/>
      <c r="V1065" s="17" t="s">
        <v>133</v>
      </c>
      <c r="W1065" s="11" t="s">
        <v>90</v>
      </c>
      <c r="X1065" s="13" t="s">
        <v>91</v>
      </c>
      <c r="Y1065" s="14"/>
      <c r="Z1065" s="9"/>
      <c r="AA1065" s="13" t="s">
        <v>91</v>
      </c>
      <c r="AB1065" s="9"/>
      <c r="AC1065" s="9"/>
      <c r="AD1065" s="9"/>
      <c r="AE1065" s="9"/>
      <c r="AF1065" s="9"/>
      <c r="AG1065" s="15"/>
      <c r="AH1065" s="9"/>
      <c r="AI1065" s="9"/>
      <c r="AJ1065" s="9"/>
      <c r="AK1065" s="9"/>
      <c r="AL1065" s="9"/>
      <c r="AM1065" s="9"/>
      <c r="AN1065" s="9"/>
      <c r="AO1065" s="15"/>
      <c r="AP1065" s="15"/>
      <c r="AQ1065" s="9"/>
      <c r="AR1065" s="9"/>
      <c r="AS1065" s="9"/>
      <c r="AT1065" s="9"/>
      <c r="AU1065" s="9"/>
      <c r="AV1065" s="9"/>
      <c r="AW1065" s="9"/>
      <c r="AX1065" s="15"/>
      <c r="AY1065" s="9"/>
      <c r="AZ1065" s="9"/>
      <c r="BA1065" s="9"/>
      <c r="BB1065" s="9"/>
      <c r="BC1065" s="9"/>
      <c r="BD1065" s="9"/>
      <c r="BE1065" s="9"/>
      <c r="BF1065" s="9"/>
      <c r="BG1065" s="9"/>
      <c r="BH1065" s="9"/>
      <c r="BI1065" s="9"/>
      <c r="BJ1065" s="11"/>
      <c r="BK1065" s="16"/>
      <c r="BL1065" s="11"/>
      <c r="BM1065" s="11"/>
      <c r="BN1065" s="11"/>
      <c r="BO1065" s="11"/>
      <c r="BP1065" s="11"/>
      <c r="BQ1065" s="11"/>
      <c r="BR1065" s="11"/>
      <c r="BS1065" s="11"/>
      <c r="BT1065" s="11"/>
      <c r="BU1065" s="11"/>
      <c r="BV1065" s="16"/>
      <c r="BW1065" s="11"/>
      <c r="BX1065" s="11"/>
      <c r="BY1065" s="11"/>
      <c r="BZ1065" s="11"/>
      <c r="CA1065" s="11"/>
      <c r="CB1065" s="11"/>
      <c r="CC1065" s="9"/>
      <c r="CD1065" s="9"/>
    </row>
    <row r="1066" hidden="1">
      <c r="A1066" s="11" t="s">
        <v>8768</v>
      </c>
      <c r="B1066" s="10">
        <v>2012.0</v>
      </c>
      <c r="C1066" s="11" t="s">
        <v>8769</v>
      </c>
      <c r="D1066" s="11" t="s">
        <v>8770</v>
      </c>
      <c r="E1066" s="9"/>
      <c r="F1066" s="11" t="s">
        <v>8771</v>
      </c>
      <c r="I1066" s="10">
        <v>331.0</v>
      </c>
      <c r="J1066" s="10">
        <v>352.0</v>
      </c>
      <c r="K1066" s="11" t="s">
        <v>8772</v>
      </c>
      <c r="L1066" s="10">
        <v>1.0</v>
      </c>
      <c r="M1066" s="11" t="s">
        <v>8773</v>
      </c>
      <c r="N1066" s="11" t="s">
        <v>8774</v>
      </c>
      <c r="O1066" s="12" t="s">
        <v>8775</v>
      </c>
      <c r="P1066" s="11" t="s">
        <v>8776</v>
      </c>
      <c r="Q1066" s="11" t="s">
        <v>89</v>
      </c>
      <c r="R1066" s="9"/>
      <c r="S1066" s="9"/>
      <c r="T1066" s="9"/>
      <c r="U1066" s="9"/>
      <c r="V1066" s="17" t="s">
        <v>133</v>
      </c>
      <c r="W1066" s="11" t="s">
        <v>90</v>
      </c>
      <c r="X1066" s="13" t="s">
        <v>91</v>
      </c>
      <c r="Y1066" s="14"/>
      <c r="Z1066" s="9"/>
      <c r="AA1066" s="13" t="s">
        <v>91</v>
      </c>
      <c r="AB1066" s="9"/>
      <c r="AC1066" s="9"/>
      <c r="AD1066" s="9"/>
      <c r="AE1066" s="9"/>
      <c r="AF1066" s="9"/>
      <c r="AG1066" s="15"/>
      <c r="AH1066" s="9"/>
      <c r="AI1066" s="9"/>
      <c r="AJ1066" s="9"/>
      <c r="AK1066" s="9"/>
      <c r="AL1066" s="9"/>
      <c r="AM1066" s="9"/>
      <c r="AN1066" s="9"/>
      <c r="AO1066" s="15"/>
      <c r="AP1066" s="15"/>
      <c r="AQ1066" s="9"/>
      <c r="AR1066" s="9"/>
      <c r="AS1066" s="9"/>
      <c r="AT1066" s="9"/>
      <c r="AU1066" s="9"/>
      <c r="AV1066" s="9"/>
      <c r="AW1066" s="9"/>
      <c r="AX1066" s="15"/>
      <c r="AY1066" s="9"/>
      <c r="AZ1066" s="9"/>
      <c r="BA1066" s="9"/>
      <c r="BB1066" s="9"/>
      <c r="BC1066" s="9"/>
      <c r="BD1066" s="9"/>
      <c r="BE1066" s="9"/>
      <c r="BF1066" s="9"/>
      <c r="BG1066" s="9"/>
      <c r="BH1066" s="9"/>
      <c r="BI1066" s="9"/>
      <c r="BJ1066" s="11"/>
      <c r="BK1066" s="16"/>
      <c r="BL1066" s="11"/>
      <c r="BM1066" s="11"/>
      <c r="BN1066" s="11"/>
      <c r="BO1066" s="11"/>
      <c r="BP1066" s="11"/>
      <c r="BQ1066" s="11"/>
      <c r="BR1066" s="11"/>
      <c r="BS1066" s="11"/>
      <c r="BT1066" s="11"/>
      <c r="BU1066" s="11"/>
      <c r="BV1066" s="16"/>
      <c r="BW1066" s="11"/>
      <c r="BX1066" s="11"/>
      <c r="BY1066" s="11"/>
      <c r="BZ1066" s="11"/>
      <c r="CA1066" s="11"/>
      <c r="CB1066" s="11"/>
      <c r="CC1066" s="9"/>
      <c r="CD1066" s="9"/>
    </row>
    <row r="1067" hidden="1">
      <c r="A1067" s="11" t="s">
        <v>8777</v>
      </c>
      <c r="B1067" s="10">
        <v>2022.0</v>
      </c>
      <c r="C1067" s="11" t="s">
        <v>8778</v>
      </c>
      <c r="D1067" s="11" t="s">
        <v>8779</v>
      </c>
      <c r="E1067" s="9"/>
      <c r="F1067" s="11" t="s">
        <v>8780</v>
      </c>
      <c r="G1067" s="10">
        <v>160.0</v>
      </c>
      <c r="H1067" s="9"/>
      <c r="I1067" s="10">
        <v>1.0</v>
      </c>
      <c r="J1067" s="10">
        <v>20.0</v>
      </c>
      <c r="K1067" s="11" t="s">
        <v>8781</v>
      </c>
      <c r="M1067" s="11" t="s">
        <v>8782</v>
      </c>
      <c r="N1067" s="11" t="s">
        <v>8783</v>
      </c>
      <c r="O1067" s="12" t="s">
        <v>8784</v>
      </c>
      <c r="P1067" s="11" t="s">
        <v>8785</v>
      </c>
      <c r="Q1067" s="11" t="s">
        <v>89</v>
      </c>
      <c r="R1067" s="9"/>
      <c r="S1067" s="9"/>
      <c r="T1067" s="9"/>
      <c r="U1067" s="9"/>
      <c r="V1067" s="17" t="s">
        <v>133</v>
      </c>
      <c r="W1067" s="11" t="s">
        <v>90</v>
      </c>
      <c r="X1067" s="13" t="s">
        <v>91</v>
      </c>
      <c r="Y1067" s="14"/>
      <c r="Z1067" s="9"/>
      <c r="AA1067" s="13" t="s">
        <v>91</v>
      </c>
      <c r="AB1067" s="9"/>
      <c r="AC1067" s="9"/>
      <c r="AD1067" s="9"/>
      <c r="AE1067" s="9"/>
      <c r="AF1067" s="9"/>
      <c r="AG1067" s="15"/>
      <c r="AH1067" s="9"/>
      <c r="AI1067" s="9"/>
      <c r="AJ1067" s="9"/>
      <c r="AK1067" s="9"/>
      <c r="AL1067" s="9"/>
      <c r="AM1067" s="9"/>
      <c r="AN1067" s="9"/>
      <c r="AO1067" s="15"/>
      <c r="AP1067" s="15"/>
      <c r="AQ1067" s="9"/>
      <c r="AR1067" s="9"/>
      <c r="AS1067" s="9"/>
      <c r="AT1067" s="9"/>
      <c r="AU1067" s="9"/>
      <c r="AV1067" s="9"/>
      <c r="AW1067" s="9"/>
      <c r="AX1067" s="15"/>
      <c r="AY1067" s="9"/>
      <c r="AZ1067" s="9"/>
      <c r="BA1067" s="9"/>
      <c r="BB1067" s="9"/>
      <c r="BC1067" s="9"/>
      <c r="BD1067" s="9"/>
      <c r="BE1067" s="9"/>
      <c r="BF1067" s="9"/>
      <c r="BG1067" s="9"/>
      <c r="BH1067" s="9"/>
      <c r="BI1067" s="9"/>
      <c r="BJ1067" s="11"/>
      <c r="BK1067" s="16"/>
      <c r="BL1067" s="11"/>
      <c r="BM1067" s="11"/>
      <c r="BN1067" s="11"/>
      <c r="BO1067" s="11"/>
      <c r="BP1067" s="11"/>
      <c r="BQ1067" s="11"/>
      <c r="BR1067" s="11"/>
      <c r="BS1067" s="11"/>
      <c r="BT1067" s="11"/>
      <c r="BU1067" s="11"/>
      <c r="BV1067" s="16"/>
      <c r="BW1067" s="11"/>
      <c r="BX1067" s="11"/>
      <c r="BY1067" s="11"/>
      <c r="BZ1067" s="11"/>
      <c r="CA1067" s="11"/>
      <c r="CB1067" s="11"/>
      <c r="CC1067" s="9"/>
      <c r="CD1067" s="9"/>
    </row>
    <row r="1068" hidden="1">
      <c r="A1068" s="11" t="s">
        <v>8786</v>
      </c>
      <c r="B1068" s="10">
        <v>2020.0</v>
      </c>
      <c r="C1068" s="11" t="s">
        <v>8787</v>
      </c>
      <c r="D1068" s="11" t="s">
        <v>8788</v>
      </c>
      <c r="E1068" s="9"/>
      <c r="F1068" s="11" t="s">
        <v>137</v>
      </c>
      <c r="J1068" s="9"/>
      <c r="K1068" s="11" t="s">
        <v>8789</v>
      </c>
      <c r="L1068" s="10">
        <v>45.0</v>
      </c>
      <c r="M1068" s="11" t="s">
        <v>8790</v>
      </c>
      <c r="N1068" s="11" t="s">
        <v>8791</v>
      </c>
      <c r="O1068" s="12" t="s">
        <v>8792</v>
      </c>
      <c r="P1068" s="11" t="s">
        <v>8793</v>
      </c>
      <c r="Q1068" s="11" t="s">
        <v>89</v>
      </c>
      <c r="R1068" s="9"/>
      <c r="S1068" s="9"/>
      <c r="T1068" s="9"/>
      <c r="U1068" s="9"/>
      <c r="V1068" s="17" t="s">
        <v>133</v>
      </c>
      <c r="W1068" s="11" t="s">
        <v>90</v>
      </c>
      <c r="X1068" s="13" t="s">
        <v>91</v>
      </c>
      <c r="Y1068" s="14"/>
      <c r="Z1068" s="9"/>
      <c r="AA1068" s="13" t="s">
        <v>91</v>
      </c>
      <c r="AB1068" s="9"/>
      <c r="AC1068" s="9"/>
      <c r="AD1068" s="9"/>
      <c r="AE1068" s="9"/>
      <c r="AF1068" s="9"/>
      <c r="AG1068" s="15"/>
      <c r="AH1068" s="9"/>
      <c r="AI1068" s="9"/>
      <c r="AJ1068" s="9"/>
      <c r="AK1068" s="9"/>
      <c r="AL1068" s="9"/>
      <c r="AM1068" s="9"/>
      <c r="AN1068" s="9"/>
      <c r="AO1068" s="15"/>
      <c r="AP1068" s="15"/>
      <c r="AQ1068" s="9"/>
      <c r="AR1068" s="9"/>
      <c r="AS1068" s="9"/>
      <c r="AT1068" s="9"/>
      <c r="AU1068" s="9"/>
      <c r="AV1068" s="9"/>
      <c r="AW1068" s="9"/>
      <c r="AX1068" s="15"/>
      <c r="AY1068" s="9"/>
      <c r="AZ1068" s="9"/>
      <c r="BA1068" s="9"/>
      <c r="BB1068" s="9"/>
      <c r="BC1068" s="9"/>
      <c r="BD1068" s="9"/>
      <c r="BE1068" s="9"/>
      <c r="BF1068" s="9"/>
      <c r="BG1068" s="9"/>
      <c r="BH1068" s="9"/>
      <c r="BI1068" s="9"/>
      <c r="BJ1068" s="11"/>
      <c r="BK1068" s="16"/>
      <c r="BL1068" s="11"/>
      <c r="BM1068" s="11"/>
      <c r="BN1068" s="11"/>
      <c r="BO1068" s="11"/>
      <c r="BP1068" s="11"/>
      <c r="BQ1068" s="11"/>
      <c r="BR1068" s="11"/>
      <c r="BS1068" s="11"/>
      <c r="BT1068" s="11"/>
      <c r="BU1068" s="11"/>
      <c r="BV1068" s="16"/>
      <c r="BW1068" s="11"/>
      <c r="BX1068" s="11"/>
      <c r="BY1068" s="11"/>
      <c r="BZ1068" s="11"/>
      <c r="CA1068" s="11"/>
      <c r="CB1068" s="11"/>
      <c r="CC1068" s="9"/>
      <c r="CD1068" s="9"/>
    </row>
    <row r="1069" hidden="1">
      <c r="A1069" s="11" t="s">
        <v>8794</v>
      </c>
      <c r="B1069" s="10">
        <v>2020.0</v>
      </c>
      <c r="C1069" s="11" t="s">
        <v>8795</v>
      </c>
      <c r="D1069" s="11" t="s">
        <v>8796</v>
      </c>
      <c r="E1069" s="9"/>
      <c r="F1069" s="11" t="s">
        <v>8797</v>
      </c>
      <c r="G1069" s="10">
        <v>35.0</v>
      </c>
      <c r="H1069" s="10">
        <v>6.0</v>
      </c>
      <c r="I1069" s="10">
        <v>697.0</v>
      </c>
      <c r="J1069" s="10">
        <v>709.0</v>
      </c>
      <c r="K1069" s="11" t="s">
        <v>8798</v>
      </c>
      <c r="L1069" s="10">
        <v>8.0</v>
      </c>
      <c r="M1069" s="11" t="s">
        <v>8799</v>
      </c>
      <c r="N1069" s="11" t="s">
        <v>8800</v>
      </c>
      <c r="O1069" s="12" t="s">
        <v>8801</v>
      </c>
      <c r="P1069" s="11" t="s">
        <v>8802</v>
      </c>
      <c r="Q1069" s="11" t="s">
        <v>89</v>
      </c>
      <c r="R1069" s="9"/>
      <c r="S1069" s="9"/>
      <c r="T1069" s="9"/>
      <c r="U1069" s="9"/>
      <c r="V1069" s="17" t="s">
        <v>133</v>
      </c>
      <c r="W1069" s="11" t="s">
        <v>90</v>
      </c>
      <c r="X1069" s="13" t="s">
        <v>91</v>
      </c>
      <c r="Y1069" s="14"/>
      <c r="Z1069" s="9"/>
      <c r="AA1069" s="13" t="s">
        <v>91</v>
      </c>
      <c r="AB1069" s="9"/>
      <c r="AC1069" s="9"/>
      <c r="AD1069" s="9"/>
      <c r="AE1069" s="9"/>
      <c r="AF1069" s="9"/>
      <c r="AG1069" s="15"/>
      <c r="AH1069" s="9"/>
      <c r="AI1069" s="9"/>
      <c r="AJ1069" s="9"/>
      <c r="AK1069" s="9"/>
      <c r="AL1069" s="9"/>
      <c r="AM1069" s="9"/>
      <c r="AN1069" s="9"/>
      <c r="AO1069" s="15"/>
      <c r="AP1069" s="15"/>
      <c r="AQ1069" s="9"/>
      <c r="AR1069" s="9"/>
      <c r="AS1069" s="9"/>
      <c r="AT1069" s="9"/>
      <c r="AU1069" s="9"/>
      <c r="AV1069" s="9"/>
      <c r="AW1069" s="9"/>
      <c r="AX1069" s="15"/>
      <c r="AY1069" s="9"/>
      <c r="AZ1069" s="9"/>
      <c r="BA1069" s="9"/>
      <c r="BB1069" s="9"/>
      <c r="BC1069" s="9"/>
      <c r="BD1069" s="9"/>
      <c r="BE1069" s="9"/>
      <c r="BF1069" s="9"/>
      <c r="BG1069" s="9"/>
      <c r="BH1069" s="9"/>
      <c r="BI1069" s="9"/>
      <c r="BJ1069" s="11"/>
      <c r="BK1069" s="16"/>
      <c r="BL1069" s="11"/>
      <c r="BM1069" s="11"/>
      <c r="BN1069" s="11"/>
      <c r="BO1069" s="11"/>
      <c r="BP1069" s="11"/>
      <c r="BQ1069" s="11"/>
      <c r="BR1069" s="11"/>
      <c r="BS1069" s="11"/>
      <c r="BT1069" s="11"/>
      <c r="BU1069" s="11"/>
      <c r="BV1069" s="16"/>
      <c r="BW1069" s="11"/>
      <c r="BX1069" s="11"/>
      <c r="BY1069" s="11"/>
      <c r="BZ1069" s="11"/>
      <c r="CA1069" s="11"/>
      <c r="CB1069" s="11"/>
      <c r="CC1069" s="9"/>
      <c r="CD1069" s="9"/>
    </row>
    <row r="1070">
      <c r="A1070" s="11" t="s">
        <v>8803</v>
      </c>
      <c r="B1070" s="10">
        <v>2020.0</v>
      </c>
      <c r="C1070" s="11" t="s">
        <v>8804</v>
      </c>
      <c r="D1070" s="11" t="s">
        <v>8805</v>
      </c>
      <c r="E1070" s="11" t="s">
        <v>185</v>
      </c>
      <c r="F1070" s="11" t="s">
        <v>541</v>
      </c>
      <c r="G1070" s="10">
        <v>37.0</v>
      </c>
      <c r="H1070" s="10">
        <v>1.0</v>
      </c>
      <c r="I1070" s="10">
        <v>56.0</v>
      </c>
      <c r="J1070" s="10">
        <v>69.0</v>
      </c>
      <c r="K1070" s="11" t="s">
        <v>8806</v>
      </c>
      <c r="L1070" s="10">
        <v>8.0</v>
      </c>
      <c r="M1070" s="11" t="s">
        <v>8807</v>
      </c>
      <c r="N1070" s="11" t="s">
        <v>8808</v>
      </c>
      <c r="O1070" s="12" t="s">
        <v>8809</v>
      </c>
      <c r="P1070" s="11" t="s">
        <v>8810</v>
      </c>
      <c r="Q1070" s="11" t="s">
        <v>89</v>
      </c>
      <c r="R1070" s="9"/>
      <c r="S1070" s="9"/>
      <c r="T1070" s="9"/>
      <c r="U1070" s="9"/>
      <c r="V1070" s="17" t="s">
        <v>133</v>
      </c>
      <c r="W1070" s="9"/>
      <c r="X1070" s="17" t="s">
        <v>133</v>
      </c>
      <c r="Y1070" s="18"/>
      <c r="Z1070" s="9"/>
      <c r="AA1070" s="17" t="s">
        <v>133</v>
      </c>
      <c r="AB1070" s="11" t="s">
        <v>193</v>
      </c>
      <c r="AC1070" s="9"/>
      <c r="AD1070" s="9"/>
      <c r="AE1070" s="9"/>
      <c r="AF1070" s="11" t="s">
        <v>430</v>
      </c>
      <c r="AG1070" s="20"/>
      <c r="AH1070" s="21"/>
      <c r="AI1070" s="23" t="s">
        <v>90</v>
      </c>
      <c r="AJ1070" s="21"/>
      <c r="AK1070" s="21"/>
      <c r="AL1070" s="21"/>
      <c r="AM1070" s="23" t="s">
        <v>90</v>
      </c>
      <c r="AN1070" s="21"/>
      <c r="AO1070" s="15"/>
      <c r="AP1070" s="15"/>
      <c r="AQ1070" s="9"/>
      <c r="AR1070" s="9"/>
      <c r="AS1070" s="9"/>
      <c r="AT1070" s="9"/>
      <c r="AU1070" s="9"/>
      <c r="AV1070" s="9"/>
      <c r="AW1070" s="9"/>
      <c r="AX1070" s="15"/>
      <c r="AY1070" s="9"/>
      <c r="AZ1070" s="9"/>
      <c r="BA1070" s="9"/>
      <c r="BB1070" s="9"/>
      <c r="BC1070" s="29" t="s">
        <v>90</v>
      </c>
      <c r="BD1070" s="9"/>
      <c r="BE1070" s="11" t="s">
        <v>90</v>
      </c>
      <c r="BF1070" s="9"/>
      <c r="BG1070" s="11"/>
      <c r="BH1070" s="9"/>
      <c r="BI1070" s="9"/>
      <c r="BJ1070" s="11" t="s">
        <v>8811</v>
      </c>
      <c r="BK1070" s="16" t="s">
        <v>90</v>
      </c>
      <c r="BL1070" s="11" t="s">
        <v>90</v>
      </c>
      <c r="BM1070" s="11" t="s">
        <v>90</v>
      </c>
      <c r="BN1070" s="11" t="s">
        <v>90</v>
      </c>
      <c r="BO1070" s="11" t="s">
        <v>90</v>
      </c>
      <c r="BP1070" s="11"/>
      <c r="BQ1070" s="11"/>
      <c r="BR1070" s="11" t="s">
        <v>90</v>
      </c>
      <c r="BS1070" s="11"/>
      <c r="BT1070" s="11"/>
      <c r="BU1070" s="11"/>
      <c r="BV1070" s="16"/>
      <c r="BW1070" s="11"/>
      <c r="BX1070" s="11"/>
      <c r="BY1070" s="11"/>
      <c r="BZ1070" s="11"/>
      <c r="CA1070" s="11"/>
      <c r="CB1070" s="11"/>
      <c r="CC1070" s="11" t="s">
        <v>432</v>
      </c>
      <c r="CD1070" s="11" t="s">
        <v>197</v>
      </c>
    </row>
    <row r="1071">
      <c r="A1071" s="11" t="s">
        <v>8812</v>
      </c>
      <c r="B1071" s="10">
        <v>2019.0</v>
      </c>
      <c r="C1071" s="11" t="s">
        <v>8813</v>
      </c>
      <c r="D1071" s="11" t="s">
        <v>8814</v>
      </c>
      <c r="E1071" s="11" t="s">
        <v>185</v>
      </c>
      <c r="F1071" s="11" t="s">
        <v>763</v>
      </c>
      <c r="G1071" s="10">
        <v>52.0</v>
      </c>
      <c r="H1071" s="9"/>
      <c r="I1071" s="10">
        <v>217.0</v>
      </c>
      <c r="J1071" s="10">
        <v>226.0</v>
      </c>
      <c r="K1071" s="11" t="s">
        <v>8815</v>
      </c>
      <c r="L1071" s="10">
        <v>15.0</v>
      </c>
      <c r="M1071" s="11" t="s">
        <v>8816</v>
      </c>
      <c r="N1071" s="11" t="s">
        <v>8817</v>
      </c>
      <c r="O1071" s="12" t="s">
        <v>8818</v>
      </c>
      <c r="P1071" s="11" t="s">
        <v>8819</v>
      </c>
      <c r="Q1071" s="11" t="s">
        <v>89</v>
      </c>
      <c r="R1071" s="9"/>
      <c r="S1071" s="9"/>
      <c r="T1071" s="9"/>
      <c r="U1071" s="9"/>
      <c r="V1071" s="17" t="s">
        <v>133</v>
      </c>
      <c r="W1071" s="9"/>
      <c r="X1071" s="17" t="s">
        <v>133</v>
      </c>
      <c r="Y1071" s="18"/>
      <c r="Z1071" s="9"/>
      <c r="AA1071" s="17" t="s">
        <v>133</v>
      </c>
      <c r="AB1071" s="11" t="s">
        <v>769</v>
      </c>
      <c r="AC1071" s="11" t="s">
        <v>677</v>
      </c>
      <c r="AD1071" s="9"/>
      <c r="AE1071" s="9"/>
      <c r="AF1071" s="11" t="s">
        <v>194</v>
      </c>
      <c r="AG1071" s="20"/>
      <c r="AH1071" s="21"/>
      <c r="AI1071" s="23" t="s">
        <v>90</v>
      </c>
      <c r="AJ1071" s="21"/>
      <c r="AK1071" s="21"/>
      <c r="AL1071" s="21"/>
      <c r="AM1071" s="21"/>
      <c r="AN1071" s="23" t="s">
        <v>90</v>
      </c>
      <c r="AO1071" s="15"/>
      <c r="AP1071" s="15"/>
      <c r="AQ1071" s="9"/>
      <c r="AR1071" s="9"/>
      <c r="AS1071" s="9"/>
      <c r="AT1071" s="9"/>
      <c r="AU1071" s="9"/>
      <c r="AV1071" s="9"/>
      <c r="AW1071" s="9"/>
      <c r="AX1071" s="15"/>
      <c r="AY1071" s="9"/>
      <c r="AZ1071" s="9"/>
      <c r="BA1071" s="9"/>
      <c r="BB1071" s="9"/>
      <c r="BC1071" s="9"/>
      <c r="BD1071" s="9"/>
      <c r="BE1071" s="9"/>
      <c r="BF1071" s="11" t="s">
        <v>90</v>
      </c>
      <c r="BG1071" s="9"/>
      <c r="BH1071" s="11" t="s">
        <v>234</v>
      </c>
      <c r="BI1071" s="9"/>
      <c r="BJ1071" s="11" t="s">
        <v>8820</v>
      </c>
      <c r="BK1071" s="16"/>
      <c r="BL1071" s="11"/>
      <c r="BM1071" s="11"/>
      <c r="BN1071" s="11"/>
      <c r="BO1071" s="11"/>
      <c r="BP1071" s="11"/>
      <c r="BQ1071" s="11"/>
      <c r="BR1071" s="11"/>
      <c r="BS1071" s="11"/>
      <c r="BT1071" s="11"/>
      <c r="BU1071" s="11"/>
      <c r="BV1071" s="16"/>
      <c r="BW1071" s="11"/>
      <c r="BX1071" s="11"/>
      <c r="BY1071" s="11"/>
      <c r="BZ1071" s="11"/>
      <c r="CA1071" s="11"/>
      <c r="CB1071" s="11"/>
      <c r="CC1071" s="11" t="s">
        <v>432</v>
      </c>
      <c r="CD1071" s="11" t="s">
        <v>197</v>
      </c>
    </row>
    <row r="1072">
      <c r="A1072" s="11" t="s">
        <v>8821</v>
      </c>
      <c r="B1072" s="10">
        <v>2014.0</v>
      </c>
      <c r="C1072" s="11" t="s">
        <v>8822</v>
      </c>
      <c r="D1072" s="11" t="s">
        <v>8823</v>
      </c>
      <c r="E1072" s="11" t="s">
        <v>185</v>
      </c>
      <c r="F1072" s="11" t="s">
        <v>3643</v>
      </c>
      <c r="G1072" s="10">
        <v>7.0</v>
      </c>
      <c r="H1072" s="10">
        <v>5.0</v>
      </c>
      <c r="I1072" s="10">
        <v>543.0</v>
      </c>
      <c r="J1072" s="10">
        <v>562.0</v>
      </c>
      <c r="K1072" s="11" t="s">
        <v>8824</v>
      </c>
      <c r="L1072" s="10">
        <v>1.0</v>
      </c>
      <c r="M1072" s="11" t="s">
        <v>8825</v>
      </c>
      <c r="N1072" s="11" t="s">
        <v>8826</v>
      </c>
      <c r="O1072" s="12" t="s">
        <v>8827</v>
      </c>
      <c r="P1072" s="11" t="s">
        <v>8828</v>
      </c>
      <c r="Q1072" s="11" t="s">
        <v>89</v>
      </c>
      <c r="R1072" s="9"/>
      <c r="S1072" s="9"/>
      <c r="T1072" s="9"/>
      <c r="U1072" s="9"/>
      <c r="V1072" s="17" t="s">
        <v>133</v>
      </c>
      <c r="W1072" s="9"/>
      <c r="X1072" s="17" t="s">
        <v>133</v>
      </c>
      <c r="Y1072" s="19"/>
      <c r="Z1072" s="9"/>
      <c r="AA1072" s="17" t="s">
        <v>133</v>
      </c>
      <c r="AB1072" s="11" t="s">
        <v>193</v>
      </c>
      <c r="AC1072" s="9"/>
      <c r="AD1072" s="9"/>
      <c r="AE1072" s="9"/>
      <c r="AF1072" s="11" t="s">
        <v>678</v>
      </c>
      <c r="AG1072" s="22" t="s">
        <v>90</v>
      </c>
      <c r="AH1072" s="21"/>
      <c r="AI1072" s="23" t="s">
        <v>90</v>
      </c>
      <c r="AJ1072" s="21"/>
      <c r="AK1072" s="23" t="s">
        <v>90</v>
      </c>
      <c r="AL1072" s="21"/>
      <c r="AM1072" s="23" t="s">
        <v>90</v>
      </c>
      <c r="AN1072" s="21"/>
      <c r="AO1072" s="15"/>
      <c r="AP1072" s="16" t="s">
        <v>90</v>
      </c>
      <c r="AQ1072" s="9"/>
      <c r="AR1072" s="9"/>
      <c r="AS1072" s="9"/>
      <c r="AT1072" s="9"/>
      <c r="AU1072" s="9"/>
      <c r="AV1072" s="9"/>
      <c r="AW1072" s="9"/>
      <c r="AX1072" s="15"/>
      <c r="AY1072" s="9"/>
      <c r="AZ1072" s="9"/>
      <c r="BA1072" s="9"/>
      <c r="BB1072" s="9"/>
      <c r="BC1072" s="11" t="s">
        <v>90</v>
      </c>
      <c r="BD1072" s="9"/>
      <c r="BE1072" s="9"/>
      <c r="BF1072" s="9"/>
      <c r="BG1072" s="9"/>
      <c r="BH1072" s="11" t="s">
        <v>90</v>
      </c>
      <c r="BI1072" s="11" t="s">
        <v>90</v>
      </c>
      <c r="BJ1072" s="11" t="s">
        <v>8829</v>
      </c>
      <c r="BK1072" s="16" t="s">
        <v>90</v>
      </c>
      <c r="BL1072" s="11"/>
      <c r="BM1072" s="11"/>
      <c r="BN1072" s="11" t="s">
        <v>90</v>
      </c>
      <c r="BO1072" s="11"/>
      <c r="BP1072" s="11" t="s">
        <v>90</v>
      </c>
      <c r="BQ1072" s="11"/>
      <c r="BR1072" s="11" t="s">
        <v>90</v>
      </c>
      <c r="BS1072" s="11"/>
      <c r="BT1072" s="11" t="s">
        <v>90</v>
      </c>
      <c r="BU1072" s="11"/>
      <c r="BV1072" s="16"/>
      <c r="BW1072" s="11"/>
      <c r="BX1072" s="11"/>
      <c r="BY1072" s="11"/>
      <c r="BZ1072" s="11"/>
      <c r="CA1072" s="11"/>
      <c r="CB1072" s="11"/>
      <c r="CC1072" s="11" t="s">
        <v>432</v>
      </c>
      <c r="CD1072" s="11" t="s">
        <v>197</v>
      </c>
    </row>
    <row r="1073" hidden="1">
      <c r="A1073" s="11" t="s">
        <v>8830</v>
      </c>
      <c r="B1073" s="10">
        <v>2017.0</v>
      </c>
      <c r="C1073" s="11" t="s">
        <v>4773</v>
      </c>
      <c r="D1073" s="11" t="s">
        <v>8831</v>
      </c>
      <c r="E1073" s="9"/>
      <c r="F1073" s="11" t="s">
        <v>8832</v>
      </c>
      <c r="G1073" s="10">
        <v>11.0</v>
      </c>
      <c r="H1073" s="10">
        <v>1.0</v>
      </c>
      <c r="I1073" s="10">
        <v>24.0</v>
      </c>
      <c r="J1073" s="10">
        <v>43.0</v>
      </c>
      <c r="K1073" s="11" t="s">
        <v>8833</v>
      </c>
      <c r="L1073" s="10">
        <v>58.0</v>
      </c>
      <c r="M1073" s="11" t="s">
        <v>8834</v>
      </c>
      <c r="N1073" s="11" t="s">
        <v>8835</v>
      </c>
      <c r="O1073" s="12" t="s">
        <v>8836</v>
      </c>
      <c r="P1073" s="11" t="s">
        <v>8837</v>
      </c>
      <c r="Q1073" s="11" t="s">
        <v>89</v>
      </c>
      <c r="R1073" s="9"/>
      <c r="S1073" s="9"/>
      <c r="T1073" s="9"/>
      <c r="U1073" s="9"/>
      <c r="V1073" s="17" t="s">
        <v>133</v>
      </c>
      <c r="W1073" s="11" t="s">
        <v>90</v>
      </c>
      <c r="X1073" s="13" t="s">
        <v>91</v>
      </c>
      <c r="Y1073" s="14"/>
      <c r="Z1073" s="9"/>
      <c r="AA1073" s="13" t="s">
        <v>91</v>
      </c>
      <c r="AB1073" s="9"/>
      <c r="AC1073" s="9"/>
      <c r="AD1073" s="9"/>
      <c r="AE1073" s="9"/>
      <c r="AF1073" s="9"/>
      <c r="AG1073" s="15"/>
      <c r="AH1073" s="9"/>
      <c r="AI1073" s="9"/>
      <c r="AJ1073" s="9"/>
      <c r="AK1073" s="9"/>
      <c r="AL1073" s="9"/>
      <c r="AM1073" s="9"/>
      <c r="AN1073" s="9"/>
      <c r="AO1073" s="15"/>
      <c r="AP1073" s="15"/>
      <c r="AQ1073" s="9"/>
      <c r="AR1073" s="9"/>
      <c r="AS1073" s="9"/>
      <c r="AT1073" s="9"/>
      <c r="AU1073" s="9"/>
      <c r="AV1073" s="9"/>
      <c r="AW1073" s="9"/>
      <c r="AX1073" s="15"/>
      <c r="AY1073" s="9"/>
      <c r="AZ1073" s="9"/>
      <c r="BA1073" s="9"/>
      <c r="BB1073" s="9"/>
      <c r="BC1073" s="9"/>
      <c r="BD1073" s="9"/>
      <c r="BE1073" s="9"/>
      <c r="BF1073" s="9"/>
      <c r="BG1073" s="9"/>
      <c r="BH1073" s="9"/>
      <c r="BI1073" s="9"/>
      <c r="BJ1073" s="11"/>
      <c r="BK1073" s="16"/>
      <c r="BL1073" s="11"/>
      <c r="BM1073" s="11"/>
      <c r="BN1073" s="11"/>
      <c r="BO1073" s="11"/>
      <c r="BP1073" s="11"/>
      <c r="BQ1073" s="11"/>
      <c r="BR1073" s="11"/>
      <c r="BS1073" s="11"/>
      <c r="BT1073" s="11"/>
      <c r="BU1073" s="11"/>
      <c r="BV1073" s="16"/>
      <c r="BW1073" s="11"/>
      <c r="BX1073" s="11"/>
      <c r="BY1073" s="11"/>
      <c r="BZ1073" s="11"/>
      <c r="CA1073" s="11"/>
      <c r="CB1073" s="11"/>
      <c r="CC1073" s="9"/>
      <c r="CD1073" s="9"/>
    </row>
    <row r="1074" hidden="1">
      <c r="A1074" s="11" t="s">
        <v>8838</v>
      </c>
      <c r="B1074" s="10">
        <v>2014.0</v>
      </c>
      <c r="C1074" s="11" t="s">
        <v>8839</v>
      </c>
      <c r="D1074" s="11" t="s">
        <v>8840</v>
      </c>
      <c r="E1074" s="9"/>
      <c r="F1074" s="11" t="s">
        <v>436</v>
      </c>
      <c r="G1074" s="10">
        <v>65.0</v>
      </c>
      <c r="H1074" s="10">
        <v>6.0</v>
      </c>
      <c r="I1074" s="10">
        <v>1001.0</v>
      </c>
      <c r="J1074" s="10">
        <v>1008.0</v>
      </c>
      <c r="K1074" s="11" t="s">
        <v>8841</v>
      </c>
      <c r="L1074" s="10">
        <v>5.0</v>
      </c>
      <c r="M1074" s="11" t="s">
        <v>8842</v>
      </c>
      <c r="N1074" s="11" t="s">
        <v>8843</v>
      </c>
      <c r="O1074" s="12" t="s">
        <v>8844</v>
      </c>
      <c r="P1074" s="11" t="s">
        <v>8845</v>
      </c>
      <c r="Q1074" s="11" t="s">
        <v>89</v>
      </c>
      <c r="R1074" s="9"/>
      <c r="S1074" s="9"/>
      <c r="T1074" s="9"/>
      <c r="U1074" s="9"/>
      <c r="V1074" s="17" t="s">
        <v>133</v>
      </c>
      <c r="W1074" s="11" t="s">
        <v>90</v>
      </c>
      <c r="X1074" s="13" t="s">
        <v>91</v>
      </c>
      <c r="Y1074" s="14"/>
      <c r="Z1074" s="9"/>
      <c r="AA1074" s="13" t="s">
        <v>91</v>
      </c>
      <c r="AB1074" s="9"/>
      <c r="AC1074" s="9"/>
      <c r="AD1074" s="9"/>
      <c r="AE1074" s="9"/>
      <c r="AF1074" s="9"/>
      <c r="AG1074" s="15"/>
      <c r="AH1074" s="9"/>
      <c r="AI1074" s="9"/>
      <c r="AJ1074" s="9"/>
      <c r="AK1074" s="9"/>
      <c r="AL1074" s="9"/>
      <c r="AM1074" s="9"/>
      <c r="AN1074" s="9"/>
      <c r="AO1074" s="15"/>
      <c r="AP1074" s="15"/>
      <c r="AQ1074" s="9"/>
      <c r="AR1074" s="9"/>
      <c r="AS1074" s="9"/>
      <c r="AT1074" s="9"/>
      <c r="AU1074" s="9"/>
      <c r="AV1074" s="9"/>
      <c r="AW1074" s="9"/>
      <c r="AX1074" s="15"/>
      <c r="AY1074" s="9"/>
      <c r="AZ1074" s="9"/>
      <c r="BA1074" s="9"/>
      <c r="BB1074" s="9"/>
      <c r="BC1074" s="9"/>
      <c r="BD1074" s="9"/>
      <c r="BE1074" s="9"/>
      <c r="BF1074" s="9"/>
      <c r="BG1074" s="9"/>
      <c r="BH1074" s="9"/>
      <c r="BI1074" s="9"/>
      <c r="BJ1074" s="11"/>
      <c r="BK1074" s="16"/>
      <c r="BL1074" s="11"/>
      <c r="BM1074" s="11"/>
      <c r="BN1074" s="11"/>
      <c r="BO1074" s="11"/>
      <c r="BP1074" s="11"/>
      <c r="BQ1074" s="11"/>
      <c r="BR1074" s="11"/>
      <c r="BS1074" s="11"/>
      <c r="BT1074" s="11"/>
      <c r="BU1074" s="11"/>
      <c r="BV1074" s="16"/>
      <c r="BW1074" s="11"/>
      <c r="BX1074" s="11"/>
      <c r="BY1074" s="11"/>
      <c r="BZ1074" s="11"/>
      <c r="CA1074" s="11"/>
      <c r="CB1074" s="11"/>
      <c r="CC1074" s="9"/>
      <c r="CD1074" s="9"/>
    </row>
    <row r="1075" hidden="1">
      <c r="A1075" s="11" t="s">
        <v>8846</v>
      </c>
      <c r="B1075" s="10">
        <v>2013.0</v>
      </c>
      <c r="C1075" s="11" t="s">
        <v>8847</v>
      </c>
      <c r="D1075" s="11" t="s">
        <v>8848</v>
      </c>
      <c r="E1075" s="9"/>
      <c r="F1075" s="11" t="s">
        <v>5611</v>
      </c>
      <c r="G1075" s="10">
        <v>24.0</v>
      </c>
      <c r="H1075" s="10">
        <v>2.0</v>
      </c>
      <c r="I1075" s="10">
        <v>271.0</v>
      </c>
      <c r="J1075" s="10">
        <v>300.0</v>
      </c>
      <c r="K1075" s="11" t="s">
        <v>8849</v>
      </c>
      <c r="L1075" s="10">
        <v>9.0</v>
      </c>
      <c r="M1075" s="11" t="s">
        <v>8850</v>
      </c>
      <c r="N1075" s="11" t="s">
        <v>8851</v>
      </c>
      <c r="O1075" s="12" t="s">
        <v>8852</v>
      </c>
      <c r="P1075" s="11" t="s">
        <v>8853</v>
      </c>
      <c r="Q1075" s="11" t="s">
        <v>125</v>
      </c>
      <c r="S1075" s="9"/>
      <c r="T1075" s="9"/>
      <c r="U1075" s="11" t="s">
        <v>90</v>
      </c>
      <c r="V1075" s="13" t="s">
        <v>91</v>
      </c>
      <c r="W1075" s="9"/>
      <c r="X1075" s="13" t="s">
        <v>91</v>
      </c>
      <c r="Y1075" s="14"/>
      <c r="Z1075" s="9"/>
      <c r="AA1075" s="13" t="s">
        <v>91</v>
      </c>
      <c r="AB1075" s="9"/>
      <c r="AC1075" s="9"/>
      <c r="AD1075" s="9"/>
      <c r="AE1075" s="9"/>
      <c r="AF1075" s="9"/>
      <c r="AG1075" s="15"/>
      <c r="AH1075" s="9"/>
      <c r="AI1075" s="9"/>
      <c r="AJ1075" s="9"/>
      <c r="AK1075" s="9"/>
      <c r="AL1075" s="9"/>
      <c r="AM1075" s="9"/>
      <c r="AN1075" s="9"/>
      <c r="AO1075" s="15"/>
      <c r="AP1075" s="15"/>
      <c r="AQ1075" s="9"/>
      <c r="AR1075" s="9"/>
      <c r="AS1075" s="9"/>
      <c r="AT1075" s="9"/>
      <c r="AU1075" s="9"/>
      <c r="AV1075" s="9"/>
      <c r="AW1075" s="9"/>
      <c r="AX1075" s="15"/>
      <c r="AY1075" s="9"/>
      <c r="AZ1075" s="9"/>
      <c r="BA1075" s="9"/>
      <c r="BB1075" s="9"/>
      <c r="BC1075" s="9"/>
      <c r="BD1075" s="9"/>
      <c r="BE1075" s="9"/>
      <c r="BF1075" s="9"/>
      <c r="BG1075" s="9"/>
      <c r="BH1075" s="9"/>
      <c r="BI1075" s="9"/>
      <c r="BJ1075" s="11"/>
      <c r="BK1075" s="16"/>
      <c r="BL1075" s="11"/>
      <c r="BM1075" s="11"/>
      <c r="BN1075" s="11"/>
      <c r="BO1075" s="11"/>
      <c r="BP1075" s="11"/>
      <c r="BQ1075" s="11"/>
      <c r="BR1075" s="11"/>
      <c r="BS1075" s="11"/>
      <c r="BT1075" s="11"/>
      <c r="BU1075" s="11"/>
      <c r="BV1075" s="16"/>
      <c r="BW1075" s="11"/>
      <c r="BX1075" s="11"/>
      <c r="BY1075" s="11"/>
      <c r="BZ1075" s="11"/>
      <c r="CA1075" s="11"/>
      <c r="CB1075" s="11"/>
      <c r="CC1075" s="9"/>
      <c r="CD1075" s="9"/>
    </row>
    <row r="1076" hidden="1">
      <c r="A1076" s="11" t="s">
        <v>8846</v>
      </c>
      <c r="B1076" s="10">
        <v>2013.0</v>
      </c>
      <c r="C1076" s="11" t="s">
        <v>8854</v>
      </c>
      <c r="D1076" s="11" t="s">
        <v>8855</v>
      </c>
      <c r="E1076" s="9"/>
      <c r="F1076" s="11" t="s">
        <v>3107</v>
      </c>
      <c r="G1076" s="10">
        <v>24.0</v>
      </c>
      <c r="H1076" s="10">
        <v>2.0</v>
      </c>
      <c r="I1076" s="10">
        <v>271.0</v>
      </c>
      <c r="J1076" s="10">
        <v>300.0</v>
      </c>
      <c r="K1076" s="11" t="s">
        <v>8856</v>
      </c>
      <c r="L1076" s="10">
        <v>9.0</v>
      </c>
      <c r="M1076" s="11" t="s">
        <v>8857</v>
      </c>
      <c r="N1076" s="11" t="s">
        <v>8858</v>
      </c>
      <c r="O1076" s="12" t="s">
        <v>8859</v>
      </c>
      <c r="P1076" s="11" t="s">
        <v>8860</v>
      </c>
      <c r="Q1076" s="11" t="s">
        <v>89</v>
      </c>
      <c r="R1076" s="9"/>
      <c r="S1076" s="9"/>
      <c r="T1076" s="9"/>
      <c r="U1076" s="9"/>
      <c r="V1076" s="17" t="s">
        <v>133</v>
      </c>
      <c r="W1076" s="11" t="s">
        <v>90</v>
      </c>
      <c r="X1076" s="13" t="s">
        <v>91</v>
      </c>
      <c r="Y1076" s="14"/>
      <c r="Z1076" s="9"/>
      <c r="AA1076" s="13" t="s">
        <v>91</v>
      </c>
      <c r="AB1076" s="9"/>
      <c r="AC1076" s="9"/>
      <c r="AD1076" s="9"/>
      <c r="AE1076" s="9"/>
      <c r="AF1076" s="9"/>
      <c r="AG1076" s="15"/>
      <c r="AH1076" s="9"/>
      <c r="AI1076" s="9"/>
      <c r="AJ1076" s="9"/>
      <c r="AK1076" s="9"/>
      <c r="AL1076" s="9"/>
      <c r="AM1076" s="9"/>
      <c r="AN1076" s="9"/>
      <c r="AO1076" s="15"/>
      <c r="AP1076" s="15"/>
      <c r="AQ1076" s="9"/>
      <c r="AR1076" s="9"/>
      <c r="AS1076" s="9"/>
      <c r="AT1076" s="9"/>
      <c r="AU1076" s="9"/>
      <c r="AV1076" s="9"/>
      <c r="AW1076" s="9"/>
      <c r="AX1076" s="15"/>
      <c r="AY1076" s="9"/>
      <c r="AZ1076" s="9"/>
      <c r="BA1076" s="9"/>
      <c r="BB1076" s="9"/>
      <c r="BC1076" s="9"/>
      <c r="BD1076" s="9"/>
      <c r="BE1076" s="9"/>
      <c r="BF1076" s="9"/>
      <c r="BG1076" s="9"/>
      <c r="BH1076" s="9"/>
      <c r="BI1076" s="9"/>
      <c r="BJ1076" s="11"/>
      <c r="BK1076" s="16"/>
      <c r="BL1076" s="11"/>
      <c r="BM1076" s="11"/>
      <c r="BN1076" s="11"/>
      <c r="BO1076" s="11"/>
      <c r="BP1076" s="11"/>
      <c r="BQ1076" s="11"/>
      <c r="BR1076" s="11"/>
      <c r="BS1076" s="11"/>
      <c r="BT1076" s="11"/>
      <c r="BU1076" s="11"/>
      <c r="BV1076" s="16"/>
      <c r="BW1076" s="11"/>
      <c r="BX1076" s="11"/>
      <c r="BY1076" s="11"/>
      <c r="BZ1076" s="11"/>
      <c r="CA1076" s="11"/>
      <c r="CB1076" s="11"/>
      <c r="CC1076" s="9"/>
      <c r="CD1076" s="9"/>
    </row>
    <row r="1077" hidden="1">
      <c r="A1077" s="11" t="s">
        <v>8861</v>
      </c>
      <c r="B1077" s="10">
        <v>2021.0</v>
      </c>
      <c r="C1077" s="11" t="s">
        <v>8862</v>
      </c>
      <c r="D1077" s="11" t="s">
        <v>8863</v>
      </c>
      <c r="E1077" s="9"/>
      <c r="F1077" s="11" t="s">
        <v>950</v>
      </c>
      <c r="G1077" s="10">
        <v>22.0</v>
      </c>
      <c r="H1077" s="9"/>
      <c r="I1077" s="10">
        <v>199.0</v>
      </c>
      <c r="J1077" s="10">
        <v>218.0</v>
      </c>
      <c r="K1077" s="11" t="s">
        <v>8864</v>
      </c>
      <c r="L1077" s="10">
        <v>6.0</v>
      </c>
      <c r="M1077" s="11" t="s">
        <v>8865</v>
      </c>
      <c r="N1077" s="11" t="s">
        <v>8866</v>
      </c>
      <c r="O1077" s="12" t="s">
        <v>8867</v>
      </c>
      <c r="P1077" s="11" t="s">
        <v>8868</v>
      </c>
      <c r="Q1077" s="11" t="s">
        <v>89</v>
      </c>
      <c r="R1077" s="9"/>
      <c r="S1077" s="9"/>
      <c r="T1077" s="9"/>
      <c r="U1077" s="9"/>
      <c r="V1077" s="17" t="s">
        <v>133</v>
      </c>
      <c r="W1077" s="11" t="s">
        <v>90</v>
      </c>
      <c r="X1077" s="13" t="s">
        <v>91</v>
      </c>
      <c r="Y1077" s="14"/>
      <c r="Z1077" s="9"/>
      <c r="AA1077" s="13" t="s">
        <v>91</v>
      </c>
      <c r="AB1077" s="9"/>
      <c r="AC1077" s="9"/>
      <c r="AD1077" s="9"/>
      <c r="AE1077" s="9"/>
      <c r="AF1077" s="9"/>
      <c r="AG1077" s="15"/>
      <c r="AH1077" s="9"/>
      <c r="AI1077" s="9"/>
      <c r="AJ1077" s="9"/>
      <c r="AK1077" s="9"/>
      <c r="AL1077" s="9"/>
      <c r="AM1077" s="9"/>
      <c r="AN1077" s="9"/>
      <c r="AO1077" s="15"/>
      <c r="AP1077" s="15"/>
      <c r="AQ1077" s="9"/>
      <c r="AR1077" s="9"/>
      <c r="AS1077" s="9"/>
      <c r="AT1077" s="9"/>
      <c r="AU1077" s="9"/>
      <c r="AV1077" s="9"/>
      <c r="AW1077" s="9"/>
      <c r="AX1077" s="15"/>
      <c r="AY1077" s="9"/>
      <c r="AZ1077" s="9"/>
      <c r="BA1077" s="9"/>
      <c r="BB1077" s="9"/>
      <c r="BC1077" s="9"/>
      <c r="BD1077" s="9"/>
      <c r="BE1077" s="9"/>
      <c r="BF1077" s="9"/>
      <c r="BG1077" s="9"/>
      <c r="BH1077" s="9"/>
      <c r="BI1077" s="9"/>
      <c r="BJ1077" s="11"/>
      <c r="BK1077" s="16"/>
      <c r="BL1077" s="11"/>
      <c r="BM1077" s="11"/>
      <c r="BN1077" s="11"/>
      <c r="BO1077" s="11"/>
      <c r="BP1077" s="11"/>
      <c r="BQ1077" s="11"/>
      <c r="BR1077" s="11"/>
      <c r="BS1077" s="11"/>
      <c r="BT1077" s="11"/>
      <c r="BU1077" s="11"/>
      <c r="BV1077" s="16"/>
      <c r="BW1077" s="11"/>
      <c r="BX1077" s="11"/>
      <c r="BY1077" s="11"/>
      <c r="BZ1077" s="11"/>
      <c r="CA1077" s="11"/>
      <c r="CB1077" s="11"/>
      <c r="CC1077" s="9"/>
      <c r="CD1077" s="9"/>
    </row>
    <row r="1078" hidden="1">
      <c r="A1078" s="11" t="s">
        <v>8869</v>
      </c>
      <c r="B1078" s="10">
        <v>2015.0</v>
      </c>
      <c r="C1078" s="11" t="s">
        <v>8870</v>
      </c>
      <c r="D1078" s="11" t="s">
        <v>8871</v>
      </c>
      <c r="E1078" s="9"/>
      <c r="F1078" s="11" t="s">
        <v>8872</v>
      </c>
      <c r="G1078" s="10">
        <v>2.0</v>
      </c>
      <c r="H1078" s="10">
        <v>4.0</v>
      </c>
      <c r="I1078" s="10">
        <v>671.0</v>
      </c>
      <c r="J1078" s="10">
        <v>675.0</v>
      </c>
      <c r="K1078" s="11" t="s">
        <v>8873</v>
      </c>
      <c r="L1078" s="10">
        <v>3.0</v>
      </c>
      <c r="M1078" s="11" t="s">
        <v>8874</v>
      </c>
      <c r="N1078" s="11" t="s">
        <v>8875</v>
      </c>
      <c r="O1078" s="12" t="s">
        <v>8876</v>
      </c>
      <c r="P1078" s="11" t="s">
        <v>8877</v>
      </c>
      <c r="Q1078" s="11" t="s">
        <v>89</v>
      </c>
      <c r="R1078" s="9"/>
      <c r="S1078" s="9"/>
      <c r="T1078" s="9"/>
      <c r="U1078" s="9"/>
      <c r="V1078" s="17" t="s">
        <v>133</v>
      </c>
      <c r="W1078" s="11" t="s">
        <v>90</v>
      </c>
      <c r="X1078" s="13" t="s">
        <v>91</v>
      </c>
      <c r="Y1078" s="14"/>
      <c r="Z1078" s="9"/>
      <c r="AA1078" s="13" t="s">
        <v>91</v>
      </c>
      <c r="AB1078" s="9"/>
      <c r="AC1078" s="9"/>
      <c r="AD1078" s="9"/>
      <c r="AE1078" s="9"/>
      <c r="AF1078" s="9"/>
      <c r="AG1078" s="15"/>
      <c r="AH1078" s="9"/>
      <c r="AI1078" s="9"/>
      <c r="AJ1078" s="9"/>
      <c r="AK1078" s="9"/>
      <c r="AL1078" s="9"/>
      <c r="AM1078" s="9"/>
      <c r="AN1078" s="9"/>
      <c r="AO1078" s="15"/>
      <c r="AP1078" s="15"/>
      <c r="AQ1078" s="9"/>
      <c r="AR1078" s="9"/>
      <c r="AS1078" s="9"/>
      <c r="AT1078" s="9"/>
      <c r="AU1078" s="9"/>
      <c r="AV1078" s="9"/>
      <c r="AW1078" s="9"/>
      <c r="AX1078" s="15"/>
      <c r="AY1078" s="9"/>
      <c r="AZ1078" s="9"/>
      <c r="BA1078" s="9"/>
      <c r="BB1078" s="9"/>
      <c r="BC1078" s="9"/>
      <c r="BD1078" s="9"/>
      <c r="BE1078" s="9"/>
      <c r="BF1078" s="9"/>
      <c r="BG1078" s="9"/>
      <c r="BH1078" s="9"/>
      <c r="BI1078" s="9"/>
      <c r="BJ1078" s="11"/>
      <c r="BK1078" s="16"/>
      <c r="BL1078" s="11"/>
      <c r="BM1078" s="11"/>
      <c r="BN1078" s="11"/>
      <c r="BO1078" s="11"/>
      <c r="BP1078" s="11"/>
      <c r="BQ1078" s="11"/>
      <c r="BR1078" s="11"/>
      <c r="BS1078" s="11"/>
      <c r="BT1078" s="11"/>
      <c r="BU1078" s="11"/>
      <c r="BV1078" s="16"/>
      <c r="BW1078" s="11"/>
      <c r="BX1078" s="11"/>
      <c r="BY1078" s="11"/>
      <c r="BZ1078" s="11"/>
      <c r="CA1078" s="11"/>
      <c r="CB1078" s="11"/>
      <c r="CC1078" s="9"/>
      <c r="CD1078" s="9"/>
    </row>
    <row r="1079" hidden="1">
      <c r="A1079" s="11" t="s">
        <v>8878</v>
      </c>
      <c r="B1079" s="10">
        <v>2022.0</v>
      </c>
      <c r="C1079" s="11" t="s">
        <v>8879</v>
      </c>
      <c r="D1079" s="11" t="s">
        <v>8880</v>
      </c>
      <c r="E1079" s="9"/>
      <c r="F1079" s="11" t="s">
        <v>1752</v>
      </c>
      <c r="G1079" s="10">
        <v>14.0</v>
      </c>
      <c r="H1079" s="10">
        <v>5.0</v>
      </c>
      <c r="I1079" s="9"/>
      <c r="J1079" s="9"/>
      <c r="K1079" s="11" t="s">
        <v>8881</v>
      </c>
      <c r="L1079" s="10">
        <v>1.0</v>
      </c>
      <c r="M1079" s="11" t="s">
        <v>8882</v>
      </c>
      <c r="N1079" s="11" t="s">
        <v>8883</v>
      </c>
      <c r="O1079" s="12" t="s">
        <v>8884</v>
      </c>
      <c r="P1079" s="11" t="s">
        <v>8885</v>
      </c>
      <c r="Q1079" s="11" t="s">
        <v>89</v>
      </c>
      <c r="R1079" s="9"/>
      <c r="S1079" s="9"/>
      <c r="T1079" s="9"/>
      <c r="U1079" s="9"/>
      <c r="V1079" s="17" t="s">
        <v>133</v>
      </c>
      <c r="W1079" s="11" t="s">
        <v>90</v>
      </c>
      <c r="X1079" s="13" t="s">
        <v>91</v>
      </c>
      <c r="Y1079" s="14"/>
      <c r="Z1079" s="9"/>
      <c r="AA1079" s="13" t="s">
        <v>91</v>
      </c>
      <c r="AB1079" s="9"/>
      <c r="AC1079" s="9"/>
      <c r="AD1079" s="9"/>
      <c r="AE1079" s="9"/>
      <c r="AF1079" s="9"/>
      <c r="AG1079" s="15"/>
      <c r="AH1079" s="9"/>
      <c r="AI1079" s="9"/>
      <c r="AJ1079" s="9"/>
      <c r="AK1079" s="9"/>
      <c r="AL1079" s="9"/>
      <c r="AM1079" s="9"/>
      <c r="AN1079" s="9"/>
      <c r="AO1079" s="15"/>
      <c r="AP1079" s="15"/>
      <c r="AQ1079" s="9"/>
      <c r="AR1079" s="9"/>
      <c r="AS1079" s="9"/>
      <c r="AT1079" s="9"/>
      <c r="AU1079" s="9"/>
      <c r="AV1079" s="9"/>
      <c r="AW1079" s="9"/>
      <c r="AX1079" s="15"/>
      <c r="AY1079" s="9"/>
      <c r="AZ1079" s="9"/>
      <c r="BA1079" s="9"/>
      <c r="BB1079" s="9"/>
      <c r="BC1079" s="9"/>
      <c r="BD1079" s="9"/>
      <c r="BE1079" s="9"/>
      <c r="BF1079" s="9"/>
      <c r="BG1079" s="9"/>
      <c r="BH1079" s="9"/>
      <c r="BI1079" s="9"/>
      <c r="BJ1079" s="11"/>
      <c r="BK1079" s="16"/>
      <c r="BL1079" s="11"/>
      <c r="BM1079" s="11"/>
      <c r="BN1079" s="11"/>
      <c r="BO1079" s="11"/>
      <c r="BP1079" s="11"/>
      <c r="BQ1079" s="11"/>
      <c r="BR1079" s="11"/>
      <c r="BS1079" s="11"/>
      <c r="BT1079" s="11"/>
      <c r="BU1079" s="11"/>
      <c r="BV1079" s="16"/>
      <c r="BW1079" s="11"/>
      <c r="BX1079" s="11"/>
      <c r="BY1079" s="11"/>
      <c r="BZ1079" s="11"/>
      <c r="CA1079" s="11"/>
      <c r="CB1079" s="11"/>
      <c r="CC1079" s="9"/>
      <c r="CD1079" s="9"/>
    </row>
    <row r="1080" hidden="1">
      <c r="A1080" s="11" t="s">
        <v>8886</v>
      </c>
      <c r="B1080" s="10">
        <v>2018.0</v>
      </c>
      <c r="C1080" s="11" t="s">
        <v>8887</v>
      </c>
      <c r="D1080" s="11" t="s">
        <v>8888</v>
      </c>
      <c r="E1080" s="9"/>
      <c r="F1080" s="11" t="s">
        <v>8889</v>
      </c>
      <c r="K1080" s="11" t="s">
        <v>8890</v>
      </c>
      <c r="M1080" s="11" t="s">
        <v>8891</v>
      </c>
      <c r="N1080" s="11" t="s">
        <v>8892</v>
      </c>
      <c r="O1080" s="12" t="s">
        <v>8893</v>
      </c>
      <c r="P1080" s="11" t="s">
        <v>8894</v>
      </c>
      <c r="Q1080" s="11" t="s">
        <v>89</v>
      </c>
      <c r="R1080" s="9"/>
      <c r="S1080" s="9"/>
      <c r="T1080" s="9"/>
      <c r="U1080" s="9"/>
      <c r="V1080" s="17" t="s">
        <v>133</v>
      </c>
      <c r="W1080" s="11" t="s">
        <v>90</v>
      </c>
      <c r="X1080" s="13" t="s">
        <v>91</v>
      </c>
      <c r="Y1080" s="14"/>
      <c r="Z1080" s="9"/>
      <c r="AA1080" s="13" t="s">
        <v>91</v>
      </c>
      <c r="AB1080" s="9"/>
      <c r="AC1080" s="9"/>
      <c r="AD1080" s="9"/>
      <c r="AE1080" s="9"/>
      <c r="AF1080" s="9"/>
      <c r="AG1080" s="15"/>
      <c r="AH1080" s="9"/>
      <c r="AI1080" s="9"/>
      <c r="AJ1080" s="9"/>
      <c r="AK1080" s="9"/>
      <c r="AL1080" s="9"/>
      <c r="AM1080" s="9"/>
      <c r="AN1080" s="9"/>
      <c r="AO1080" s="15"/>
      <c r="AP1080" s="15"/>
      <c r="AQ1080" s="9"/>
      <c r="AR1080" s="9"/>
      <c r="AS1080" s="9"/>
      <c r="AT1080" s="9"/>
      <c r="AU1080" s="9"/>
      <c r="AV1080" s="9"/>
      <c r="AW1080" s="9"/>
      <c r="AX1080" s="15"/>
      <c r="AY1080" s="9"/>
      <c r="AZ1080" s="9"/>
      <c r="BA1080" s="9"/>
      <c r="BB1080" s="9"/>
      <c r="BC1080" s="9"/>
      <c r="BD1080" s="9"/>
      <c r="BE1080" s="9"/>
      <c r="BF1080" s="9"/>
      <c r="BG1080" s="9"/>
      <c r="BH1080" s="9"/>
      <c r="BI1080" s="9"/>
      <c r="BJ1080" s="11"/>
      <c r="BK1080" s="16"/>
      <c r="BL1080" s="11"/>
      <c r="BM1080" s="11"/>
      <c r="BN1080" s="11"/>
      <c r="BO1080" s="11"/>
      <c r="BP1080" s="11"/>
      <c r="BQ1080" s="11"/>
      <c r="BR1080" s="11"/>
      <c r="BS1080" s="11"/>
      <c r="BT1080" s="11"/>
      <c r="BU1080" s="11"/>
      <c r="BV1080" s="16"/>
      <c r="BW1080" s="11"/>
      <c r="BX1080" s="11"/>
      <c r="BY1080" s="11"/>
      <c r="BZ1080" s="11"/>
      <c r="CA1080" s="11"/>
      <c r="CB1080" s="11"/>
      <c r="CC1080" s="9"/>
      <c r="CD1080" s="9"/>
    </row>
    <row r="1081" hidden="1">
      <c r="A1081" s="11" t="s">
        <v>8895</v>
      </c>
      <c r="B1081" s="10">
        <v>2015.0</v>
      </c>
      <c r="C1081" s="11" t="s">
        <v>8896</v>
      </c>
      <c r="D1081" s="11" t="s">
        <v>8897</v>
      </c>
      <c r="E1081" s="9"/>
      <c r="F1081" s="11" t="s">
        <v>8898</v>
      </c>
      <c r="G1081" s="10">
        <v>6.0</v>
      </c>
      <c r="H1081" s="10">
        <v>4.0</v>
      </c>
      <c r="I1081" s="10">
        <v>27.0</v>
      </c>
      <c r="J1081" s="10">
        <v>43.0</v>
      </c>
      <c r="K1081" s="11" t="s">
        <v>8899</v>
      </c>
      <c r="L1081" s="10">
        <v>4.0</v>
      </c>
      <c r="M1081" s="11" t="s">
        <v>8900</v>
      </c>
      <c r="N1081" s="11" t="s">
        <v>8901</v>
      </c>
      <c r="O1081" s="12" t="s">
        <v>8902</v>
      </c>
      <c r="P1081" s="11" t="s">
        <v>8903</v>
      </c>
      <c r="Q1081" s="11" t="s">
        <v>89</v>
      </c>
      <c r="R1081" s="9"/>
      <c r="S1081" s="9"/>
      <c r="T1081" s="9"/>
      <c r="U1081" s="9"/>
      <c r="V1081" s="17" t="s">
        <v>133</v>
      </c>
      <c r="W1081" s="11" t="s">
        <v>90</v>
      </c>
      <c r="X1081" s="13" t="s">
        <v>91</v>
      </c>
      <c r="Y1081" s="14"/>
      <c r="Z1081" s="9"/>
      <c r="AA1081" s="13" t="s">
        <v>91</v>
      </c>
      <c r="AB1081" s="9"/>
      <c r="AC1081" s="9"/>
      <c r="AD1081" s="9"/>
      <c r="AE1081" s="9"/>
      <c r="AF1081" s="9"/>
      <c r="AG1081" s="15"/>
      <c r="AH1081" s="9"/>
      <c r="AI1081" s="9"/>
      <c r="AJ1081" s="9"/>
      <c r="AK1081" s="9"/>
      <c r="AL1081" s="9"/>
      <c r="AM1081" s="9"/>
      <c r="AN1081" s="9"/>
      <c r="AO1081" s="15"/>
      <c r="AP1081" s="15"/>
      <c r="AQ1081" s="9"/>
      <c r="AR1081" s="9"/>
      <c r="AS1081" s="9"/>
      <c r="AT1081" s="9"/>
      <c r="AU1081" s="9"/>
      <c r="AV1081" s="9"/>
      <c r="AW1081" s="9"/>
      <c r="AX1081" s="15"/>
      <c r="AY1081" s="9"/>
      <c r="AZ1081" s="9"/>
      <c r="BA1081" s="9"/>
      <c r="BB1081" s="9"/>
      <c r="BC1081" s="9"/>
      <c r="BD1081" s="9"/>
      <c r="BE1081" s="9"/>
      <c r="BF1081" s="9"/>
      <c r="BG1081" s="9"/>
      <c r="BH1081" s="9"/>
      <c r="BI1081" s="9"/>
      <c r="BJ1081" s="11"/>
      <c r="BK1081" s="16"/>
      <c r="BL1081" s="11"/>
      <c r="BM1081" s="11"/>
      <c r="BN1081" s="11"/>
      <c r="BO1081" s="11"/>
      <c r="BP1081" s="11"/>
      <c r="BQ1081" s="11"/>
      <c r="BR1081" s="11"/>
      <c r="BS1081" s="11"/>
      <c r="BT1081" s="11"/>
      <c r="BU1081" s="11"/>
      <c r="BV1081" s="16"/>
      <c r="BW1081" s="11"/>
      <c r="BX1081" s="11"/>
      <c r="BY1081" s="11"/>
      <c r="BZ1081" s="11"/>
      <c r="CA1081" s="11"/>
      <c r="CB1081" s="11"/>
      <c r="CC1081" s="9"/>
      <c r="CD1081" s="9"/>
    </row>
    <row r="1082" hidden="1">
      <c r="A1082" s="11" t="s">
        <v>8904</v>
      </c>
      <c r="B1082" s="10">
        <v>2022.0</v>
      </c>
      <c r="C1082" s="11" t="s">
        <v>8905</v>
      </c>
      <c r="D1082" s="11" t="s">
        <v>8906</v>
      </c>
      <c r="E1082" s="9"/>
      <c r="F1082" s="11" t="s">
        <v>8907</v>
      </c>
      <c r="G1082" s="10">
        <v>7.0</v>
      </c>
      <c r="H1082" s="9"/>
      <c r="I1082" s="9"/>
      <c r="J1082" s="9"/>
      <c r="K1082" s="11" t="s">
        <v>8908</v>
      </c>
      <c r="L1082" s="10">
        <v>1.0</v>
      </c>
      <c r="M1082" s="11" t="s">
        <v>8909</v>
      </c>
      <c r="N1082" s="11" t="s">
        <v>8910</v>
      </c>
      <c r="O1082" s="12" t="s">
        <v>8911</v>
      </c>
      <c r="P1082" s="11" t="s">
        <v>8912</v>
      </c>
      <c r="Q1082" s="11" t="s">
        <v>89</v>
      </c>
      <c r="R1082" s="9"/>
      <c r="S1082" s="9"/>
      <c r="T1082" s="9"/>
      <c r="U1082" s="9"/>
      <c r="V1082" s="17" t="s">
        <v>133</v>
      </c>
      <c r="W1082" s="11" t="s">
        <v>90</v>
      </c>
      <c r="X1082" s="13" t="s">
        <v>91</v>
      </c>
      <c r="Y1082" s="14"/>
      <c r="Z1082" s="9"/>
      <c r="AA1082" s="13" t="s">
        <v>91</v>
      </c>
      <c r="AB1082" s="9"/>
      <c r="AC1082" s="9"/>
      <c r="AD1082" s="9"/>
      <c r="AE1082" s="9"/>
      <c r="AF1082" s="9"/>
      <c r="AG1082" s="15"/>
      <c r="AH1082" s="9"/>
      <c r="AI1082" s="9"/>
      <c r="AJ1082" s="9"/>
      <c r="AK1082" s="9"/>
      <c r="AL1082" s="9"/>
      <c r="AM1082" s="9"/>
      <c r="AN1082" s="9"/>
      <c r="AO1082" s="15"/>
      <c r="AP1082" s="15"/>
      <c r="AQ1082" s="9"/>
      <c r="AR1082" s="9"/>
      <c r="AS1082" s="9"/>
      <c r="AT1082" s="9"/>
      <c r="AU1082" s="9"/>
      <c r="AV1082" s="9"/>
      <c r="AW1082" s="9"/>
      <c r="AX1082" s="15"/>
      <c r="AY1082" s="9"/>
      <c r="AZ1082" s="9"/>
      <c r="BA1082" s="9"/>
      <c r="BB1082" s="9"/>
      <c r="BC1082" s="9"/>
      <c r="BD1082" s="9"/>
      <c r="BE1082" s="9"/>
      <c r="BF1082" s="9"/>
      <c r="BG1082" s="9"/>
      <c r="BH1082" s="9"/>
      <c r="BI1082" s="9"/>
      <c r="BJ1082" s="11"/>
      <c r="BK1082" s="16"/>
      <c r="BL1082" s="11"/>
      <c r="BM1082" s="11"/>
      <c r="BN1082" s="11"/>
      <c r="BO1082" s="11"/>
      <c r="BP1082" s="11"/>
      <c r="BQ1082" s="11"/>
      <c r="BR1082" s="11"/>
      <c r="BS1082" s="11"/>
      <c r="BT1082" s="11"/>
      <c r="BU1082" s="11"/>
      <c r="BV1082" s="16"/>
      <c r="BW1082" s="11"/>
      <c r="BX1082" s="11"/>
      <c r="BY1082" s="11"/>
      <c r="BZ1082" s="11"/>
      <c r="CA1082" s="11"/>
      <c r="CB1082" s="11"/>
      <c r="CC1082" s="9"/>
      <c r="CD1082" s="9"/>
    </row>
    <row r="1083" hidden="1">
      <c r="A1083" s="11" t="s">
        <v>8913</v>
      </c>
      <c r="B1083" s="10">
        <v>2017.0</v>
      </c>
      <c r="C1083" s="11" t="s">
        <v>8914</v>
      </c>
      <c r="D1083" s="11" t="s">
        <v>8915</v>
      </c>
      <c r="E1083" s="9"/>
      <c r="F1083" s="11" t="s">
        <v>92</v>
      </c>
      <c r="K1083" s="11" t="s">
        <v>8916</v>
      </c>
      <c r="M1083" s="11" t="s">
        <v>8917</v>
      </c>
      <c r="N1083" s="11" t="s">
        <v>8918</v>
      </c>
      <c r="O1083" s="12" t="s">
        <v>8919</v>
      </c>
      <c r="P1083" s="11" t="s">
        <v>8920</v>
      </c>
      <c r="Q1083" s="11" t="s">
        <v>89</v>
      </c>
      <c r="R1083" s="9"/>
      <c r="S1083" s="9"/>
      <c r="T1083" s="9"/>
      <c r="U1083" s="9"/>
      <c r="V1083" s="17" t="s">
        <v>133</v>
      </c>
      <c r="W1083" s="11" t="s">
        <v>90</v>
      </c>
      <c r="X1083" s="13" t="s">
        <v>91</v>
      </c>
      <c r="Y1083" s="14"/>
      <c r="Z1083" s="9"/>
      <c r="AA1083" s="13" t="s">
        <v>91</v>
      </c>
      <c r="AB1083" s="9"/>
      <c r="AC1083" s="9"/>
      <c r="AD1083" s="9"/>
      <c r="AE1083" s="9"/>
      <c r="AF1083" s="9"/>
      <c r="AG1083" s="15"/>
      <c r="AH1083" s="9"/>
      <c r="AI1083" s="9"/>
      <c r="AJ1083" s="9"/>
      <c r="AK1083" s="9"/>
      <c r="AL1083" s="9"/>
      <c r="AM1083" s="9"/>
      <c r="AN1083" s="9"/>
      <c r="AO1083" s="15"/>
      <c r="AP1083" s="15"/>
      <c r="AQ1083" s="9"/>
      <c r="AR1083" s="9"/>
      <c r="AS1083" s="9"/>
      <c r="AT1083" s="9"/>
      <c r="AU1083" s="9"/>
      <c r="AV1083" s="9"/>
      <c r="AW1083" s="9"/>
      <c r="AX1083" s="15"/>
      <c r="AY1083" s="9"/>
      <c r="AZ1083" s="9"/>
      <c r="BA1083" s="9"/>
      <c r="BB1083" s="9"/>
      <c r="BC1083" s="9"/>
      <c r="BD1083" s="9"/>
      <c r="BE1083" s="9"/>
      <c r="BF1083" s="9"/>
      <c r="BG1083" s="9"/>
      <c r="BH1083" s="9"/>
      <c r="BI1083" s="9"/>
      <c r="BJ1083" s="11"/>
      <c r="BK1083" s="16"/>
      <c r="BL1083" s="11"/>
      <c r="BM1083" s="11"/>
      <c r="BN1083" s="11"/>
      <c r="BO1083" s="11"/>
      <c r="BP1083" s="11"/>
      <c r="BQ1083" s="11"/>
      <c r="BR1083" s="11"/>
      <c r="BS1083" s="11"/>
      <c r="BT1083" s="11"/>
      <c r="BU1083" s="11"/>
      <c r="BV1083" s="16"/>
      <c r="BW1083" s="11"/>
      <c r="BX1083" s="11"/>
      <c r="BY1083" s="11"/>
      <c r="BZ1083" s="11"/>
      <c r="CA1083" s="11"/>
      <c r="CB1083" s="11"/>
      <c r="CC1083" s="9"/>
      <c r="CD1083" s="9"/>
    </row>
    <row r="1084" hidden="1">
      <c r="A1084" s="11" t="s">
        <v>8921</v>
      </c>
      <c r="B1084" s="10">
        <v>2016.0</v>
      </c>
      <c r="C1084" s="11" t="s">
        <v>443</v>
      </c>
      <c r="D1084" s="11" t="s">
        <v>8922</v>
      </c>
      <c r="E1084" s="9"/>
      <c r="F1084" s="11" t="s">
        <v>3174</v>
      </c>
      <c r="G1084" s="10">
        <v>6.0</v>
      </c>
      <c r="H1084" s="10">
        <v>1.0</v>
      </c>
      <c r="I1084" s="10">
        <v>20.0</v>
      </c>
      <c r="J1084" s="10">
        <v>54.0</v>
      </c>
      <c r="K1084" s="11" t="s">
        <v>8923</v>
      </c>
      <c r="L1084" s="10">
        <v>23.0</v>
      </c>
      <c r="M1084" s="11" t="s">
        <v>8924</v>
      </c>
      <c r="N1084" s="11" t="s">
        <v>8925</v>
      </c>
      <c r="O1084" s="12" t="s">
        <v>8926</v>
      </c>
      <c r="P1084" s="11" t="s">
        <v>8927</v>
      </c>
      <c r="Q1084" s="11" t="s">
        <v>89</v>
      </c>
      <c r="R1084" s="9"/>
      <c r="S1084" s="9"/>
      <c r="T1084" s="9"/>
      <c r="U1084" s="9"/>
      <c r="V1084" s="17" t="s">
        <v>133</v>
      </c>
      <c r="W1084" s="11" t="s">
        <v>90</v>
      </c>
      <c r="X1084" s="13" t="s">
        <v>91</v>
      </c>
      <c r="Y1084" s="14"/>
      <c r="Z1084" s="9"/>
      <c r="AA1084" s="13" t="s">
        <v>91</v>
      </c>
      <c r="AB1084" s="9"/>
      <c r="AC1084" s="9"/>
      <c r="AD1084" s="9"/>
      <c r="AE1084" s="9"/>
      <c r="AF1084" s="9"/>
      <c r="AG1084" s="15"/>
      <c r="AH1084" s="9"/>
      <c r="AI1084" s="9"/>
      <c r="AJ1084" s="9"/>
      <c r="AK1084" s="9"/>
      <c r="AL1084" s="9"/>
      <c r="AM1084" s="9"/>
      <c r="AN1084" s="9"/>
      <c r="AO1084" s="15"/>
      <c r="AP1084" s="15"/>
      <c r="AQ1084" s="9"/>
      <c r="AR1084" s="9"/>
      <c r="AS1084" s="9"/>
      <c r="AT1084" s="9"/>
      <c r="AU1084" s="9"/>
      <c r="AV1084" s="9"/>
      <c r="AW1084" s="9"/>
      <c r="AX1084" s="15"/>
      <c r="AY1084" s="9"/>
      <c r="AZ1084" s="9"/>
      <c r="BA1084" s="9"/>
      <c r="BB1084" s="9"/>
      <c r="BC1084" s="9"/>
      <c r="BD1084" s="9"/>
      <c r="BE1084" s="9"/>
      <c r="BF1084" s="9"/>
      <c r="BG1084" s="9"/>
      <c r="BH1084" s="9"/>
      <c r="BI1084" s="9"/>
      <c r="BJ1084" s="11"/>
      <c r="BK1084" s="16"/>
      <c r="BL1084" s="11"/>
      <c r="BM1084" s="11"/>
      <c r="BN1084" s="11"/>
      <c r="BO1084" s="11"/>
      <c r="BP1084" s="11"/>
      <c r="BQ1084" s="11"/>
      <c r="BR1084" s="11"/>
      <c r="BS1084" s="11"/>
      <c r="BT1084" s="11"/>
      <c r="BU1084" s="11"/>
      <c r="BV1084" s="16"/>
      <c r="BW1084" s="11"/>
      <c r="BX1084" s="11"/>
      <c r="BY1084" s="11"/>
      <c r="BZ1084" s="11"/>
      <c r="CA1084" s="11"/>
      <c r="CB1084" s="11"/>
      <c r="CC1084" s="9"/>
      <c r="CD1084" s="9"/>
    </row>
    <row r="1085" hidden="1">
      <c r="A1085" s="11" t="s">
        <v>8928</v>
      </c>
      <c r="B1085" s="10">
        <v>2019.0</v>
      </c>
      <c r="C1085" s="11" t="s">
        <v>8929</v>
      </c>
      <c r="D1085" s="11" t="s">
        <v>8930</v>
      </c>
      <c r="E1085" s="9"/>
      <c r="F1085" s="11" t="s">
        <v>8931</v>
      </c>
      <c r="G1085" s="10">
        <v>9.0</v>
      </c>
      <c r="H1085" s="10">
        <v>1.0</v>
      </c>
      <c r="I1085" s="10">
        <v>1696.0</v>
      </c>
      <c r="J1085" s="10">
        <v>1699.0</v>
      </c>
      <c r="K1085" s="11" t="s">
        <v>8932</v>
      </c>
      <c r="M1085" s="11" t="s">
        <v>8933</v>
      </c>
      <c r="N1085" s="11" t="s">
        <v>8934</v>
      </c>
      <c r="O1085" s="12" t="s">
        <v>8935</v>
      </c>
      <c r="P1085" s="11" t="s">
        <v>8936</v>
      </c>
      <c r="Q1085" s="11" t="s">
        <v>89</v>
      </c>
      <c r="R1085" s="9"/>
      <c r="S1085" s="9"/>
      <c r="T1085" s="9"/>
      <c r="U1085" s="9"/>
      <c r="V1085" s="17" t="s">
        <v>133</v>
      </c>
      <c r="W1085" s="11" t="s">
        <v>90</v>
      </c>
      <c r="X1085" s="13" t="s">
        <v>91</v>
      </c>
      <c r="Y1085" s="14"/>
      <c r="Z1085" s="9"/>
      <c r="AA1085" s="13" t="s">
        <v>91</v>
      </c>
      <c r="AB1085" s="9"/>
      <c r="AC1085" s="9"/>
      <c r="AD1085" s="9"/>
      <c r="AE1085" s="9"/>
      <c r="AF1085" s="9"/>
      <c r="AG1085" s="15"/>
      <c r="AH1085" s="9"/>
      <c r="AI1085" s="9"/>
      <c r="AJ1085" s="9"/>
      <c r="AK1085" s="9"/>
      <c r="AL1085" s="9"/>
      <c r="AM1085" s="9"/>
      <c r="AN1085" s="9"/>
      <c r="AO1085" s="15"/>
      <c r="AP1085" s="15"/>
      <c r="AQ1085" s="9"/>
      <c r="AR1085" s="9"/>
      <c r="AS1085" s="9"/>
      <c r="AT1085" s="9"/>
      <c r="AU1085" s="9"/>
      <c r="AV1085" s="9"/>
      <c r="AW1085" s="9"/>
      <c r="AX1085" s="15"/>
      <c r="AY1085" s="9"/>
      <c r="AZ1085" s="9"/>
      <c r="BA1085" s="9"/>
      <c r="BB1085" s="9"/>
      <c r="BC1085" s="9"/>
      <c r="BD1085" s="9"/>
      <c r="BE1085" s="9"/>
      <c r="BF1085" s="9"/>
      <c r="BG1085" s="9"/>
      <c r="BH1085" s="9"/>
      <c r="BI1085" s="9"/>
      <c r="BJ1085" s="11"/>
      <c r="BK1085" s="16"/>
      <c r="BL1085" s="11"/>
      <c r="BM1085" s="11"/>
      <c r="BN1085" s="11"/>
      <c r="BO1085" s="11"/>
      <c r="BP1085" s="11"/>
      <c r="BQ1085" s="11"/>
      <c r="BR1085" s="11"/>
      <c r="BS1085" s="11"/>
      <c r="BT1085" s="11"/>
      <c r="BU1085" s="11"/>
      <c r="BV1085" s="16"/>
      <c r="BW1085" s="11"/>
      <c r="BX1085" s="11"/>
      <c r="BY1085" s="11"/>
      <c r="BZ1085" s="11"/>
      <c r="CA1085" s="11"/>
      <c r="CB1085" s="11"/>
      <c r="CC1085" s="9"/>
      <c r="CD1085" s="9"/>
    </row>
    <row r="1086" hidden="1">
      <c r="A1086" s="11" t="s">
        <v>8937</v>
      </c>
      <c r="B1086" s="10">
        <v>2017.0</v>
      </c>
      <c r="C1086" s="11" t="s">
        <v>8938</v>
      </c>
      <c r="D1086" s="11" t="s">
        <v>8939</v>
      </c>
      <c r="E1086" s="9"/>
      <c r="F1086" s="11" t="s">
        <v>8940</v>
      </c>
      <c r="G1086" s="10">
        <v>68.0</v>
      </c>
      <c r="H1086" s="10">
        <v>12.0</v>
      </c>
      <c r="I1086" s="10">
        <v>1533.0</v>
      </c>
      <c r="J1086" s="10">
        <v>1552.0</v>
      </c>
      <c r="K1086" s="11" t="s">
        <v>8941</v>
      </c>
      <c r="L1086" s="10">
        <v>2.0</v>
      </c>
      <c r="M1086" s="11" t="s">
        <v>8942</v>
      </c>
      <c r="N1086" s="11" t="s">
        <v>8943</v>
      </c>
      <c r="O1086" s="12" t="s">
        <v>8944</v>
      </c>
      <c r="P1086" s="11" t="s">
        <v>8945</v>
      </c>
      <c r="Q1086" s="11" t="s">
        <v>125</v>
      </c>
      <c r="S1086" s="9"/>
      <c r="T1086" s="9"/>
      <c r="U1086" s="11" t="s">
        <v>90</v>
      </c>
      <c r="V1086" s="13" t="s">
        <v>91</v>
      </c>
      <c r="W1086" s="9"/>
      <c r="X1086" s="13" t="s">
        <v>91</v>
      </c>
      <c r="Y1086" s="14"/>
      <c r="Z1086" s="9"/>
      <c r="AA1086" s="13" t="s">
        <v>91</v>
      </c>
      <c r="AB1086" s="9"/>
      <c r="AC1086" s="9"/>
      <c r="AD1086" s="9"/>
      <c r="AE1086" s="9"/>
      <c r="AF1086" s="9"/>
      <c r="AG1086" s="15"/>
      <c r="AH1086" s="9"/>
      <c r="AI1086" s="9"/>
      <c r="AJ1086" s="9"/>
      <c r="AK1086" s="9"/>
      <c r="AL1086" s="9"/>
      <c r="AM1086" s="9"/>
      <c r="AN1086" s="9"/>
      <c r="AO1086" s="15"/>
      <c r="AP1086" s="15"/>
      <c r="AQ1086" s="9"/>
      <c r="AR1086" s="9"/>
      <c r="AS1086" s="9"/>
      <c r="AT1086" s="9"/>
      <c r="AU1086" s="9"/>
      <c r="AV1086" s="9"/>
      <c r="AW1086" s="9"/>
      <c r="AX1086" s="15"/>
      <c r="AY1086" s="9"/>
      <c r="AZ1086" s="9"/>
      <c r="BA1086" s="9"/>
      <c r="BB1086" s="9"/>
      <c r="BC1086" s="9"/>
      <c r="BD1086" s="9"/>
      <c r="BE1086" s="9"/>
      <c r="BF1086" s="9"/>
      <c r="BG1086" s="9"/>
      <c r="BH1086" s="9"/>
      <c r="BI1086" s="9"/>
      <c r="BJ1086" s="11"/>
      <c r="BK1086" s="16"/>
      <c r="BL1086" s="11"/>
      <c r="BM1086" s="11"/>
      <c r="BN1086" s="11"/>
      <c r="BO1086" s="11"/>
      <c r="BP1086" s="11"/>
      <c r="BQ1086" s="11"/>
      <c r="BR1086" s="11"/>
      <c r="BS1086" s="11"/>
      <c r="BT1086" s="11"/>
      <c r="BU1086" s="11"/>
      <c r="BV1086" s="16"/>
      <c r="BW1086" s="11"/>
      <c r="BX1086" s="11"/>
      <c r="BY1086" s="11"/>
      <c r="BZ1086" s="11"/>
      <c r="CA1086" s="11"/>
      <c r="CB1086" s="11"/>
      <c r="CC1086" s="9"/>
      <c r="CD1086" s="9"/>
    </row>
    <row r="1087" hidden="1">
      <c r="A1087" s="11" t="s">
        <v>8937</v>
      </c>
      <c r="B1087" s="10">
        <v>2017.0</v>
      </c>
      <c r="C1087" s="11" t="s">
        <v>8938</v>
      </c>
      <c r="D1087" s="11" t="s">
        <v>8946</v>
      </c>
      <c r="E1087" s="9"/>
      <c r="F1087" s="11" t="s">
        <v>7774</v>
      </c>
      <c r="G1087" s="10">
        <v>68.0</v>
      </c>
      <c r="H1087" s="10">
        <v>12.0</v>
      </c>
      <c r="I1087" s="10">
        <v>1533.0</v>
      </c>
      <c r="J1087" s="10">
        <v>1552.0</v>
      </c>
      <c r="K1087" s="11" t="s">
        <v>8947</v>
      </c>
      <c r="L1087" s="10">
        <v>2.0</v>
      </c>
      <c r="M1087" s="11" t="s">
        <v>8948</v>
      </c>
      <c r="N1087" s="11" t="s">
        <v>8949</v>
      </c>
      <c r="O1087" s="12" t="s">
        <v>8950</v>
      </c>
      <c r="P1087" s="11" t="s">
        <v>8951</v>
      </c>
      <c r="Q1087" s="11" t="s">
        <v>89</v>
      </c>
      <c r="R1087" s="9"/>
      <c r="S1087" s="9"/>
      <c r="T1087" s="9"/>
      <c r="U1087" s="9"/>
      <c r="V1087" s="17" t="s">
        <v>133</v>
      </c>
      <c r="W1087" s="11" t="s">
        <v>90</v>
      </c>
      <c r="X1087" s="13" t="s">
        <v>91</v>
      </c>
      <c r="Y1087" s="14"/>
      <c r="Z1087" s="9"/>
      <c r="AA1087" s="13" t="s">
        <v>91</v>
      </c>
      <c r="AB1087" s="9"/>
      <c r="AC1087" s="9"/>
      <c r="AD1087" s="9"/>
      <c r="AE1087" s="9"/>
      <c r="AF1087" s="9"/>
      <c r="AG1087" s="15"/>
      <c r="AH1087" s="9"/>
      <c r="AI1087" s="9"/>
      <c r="AJ1087" s="9"/>
      <c r="AK1087" s="9"/>
      <c r="AL1087" s="9"/>
      <c r="AM1087" s="9"/>
      <c r="AN1087" s="9"/>
      <c r="AO1087" s="15"/>
      <c r="AP1087" s="15"/>
      <c r="AQ1087" s="9"/>
      <c r="AR1087" s="9"/>
      <c r="AS1087" s="9"/>
      <c r="AT1087" s="9"/>
      <c r="AU1087" s="9"/>
      <c r="AV1087" s="9"/>
      <c r="AW1087" s="9"/>
      <c r="AX1087" s="15"/>
      <c r="AY1087" s="9"/>
      <c r="AZ1087" s="9"/>
      <c r="BA1087" s="9"/>
      <c r="BB1087" s="9"/>
      <c r="BC1087" s="9"/>
      <c r="BD1087" s="9"/>
      <c r="BE1087" s="9"/>
      <c r="BF1087" s="9"/>
      <c r="BG1087" s="9"/>
      <c r="BH1087" s="9"/>
      <c r="BI1087" s="9"/>
      <c r="BJ1087" s="11"/>
      <c r="BK1087" s="16"/>
      <c r="BL1087" s="11"/>
      <c r="BM1087" s="11"/>
      <c r="BN1087" s="11"/>
      <c r="BO1087" s="11"/>
      <c r="BP1087" s="11"/>
      <c r="BQ1087" s="11"/>
      <c r="BR1087" s="11"/>
      <c r="BS1087" s="11"/>
      <c r="BT1087" s="11"/>
      <c r="BU1087" s="11"/>
      <c r="BV1087" s="16"/>
      <c r="BW1087" s="11"/>
      <c r="BX1087" s="11"/>
      <c r="BY1087" s="11"/>
      <c r="BZ1087" s="11"/>
      <c r="CA1087" s="11"/>
      <c r="CB1087" s="11"/>
      <c r="CC1087" s="9"/>
      <c r="CD1087" s="9"/>
    </row>
    <row r="1088">
      <c r="A1088" s="11" t="s">
        <v>8952</v>
      </c>
      <c r="B1088" s="10">
        <v>2015.0</v>
      </c>
      <c r="C1088" s="11" t="s">
        <v>8822</v>
      </c>
      <c r="D1088" s="11" t="s">
        <v>8953</v>
      </c>
      <c r="E1088" s="11" t="s">
        <v>185</v>
      </c>
      <c r="F1088" s="11" t="s">
        <v>4376</v>
      </c>
      <c r="G1088" s="10">
        <v>38.0</v>
      </c>
      <c r="H1088" s="10">
        <v>7.0</v>
      </c>
      <c r="I1088" s="10">
        <v>767.0</v>
      </c>
      <c r="J1088" s="10">
        <v>792.0</v>
      </c>
      <c r="K1088" s="11" t="s">
        <v>8954</v>
      </c>
      <c r="L1088" s="10">
        <v>38.0</v>
      </c>
      <c r="M1088" s="11" t="s">
        <v>8955</v>
      </c>
      <c r="N1088" s="11" t="s">
        <v>8956</v>
      </c>
      <c r="O1088" s="12" t="s">
        <v>8957</v>
      </c>
      <c r="P1088" s="11" t="s">
        <v>8958</v>
      </c>
      <c r="Q1088" s="11" t="s">
        <v>89</v>
      </c>
      <c r="R1088" s="9"/>
      <c r="S1088" s="9"/>
      <c r="T1088" s="9"/>
      <c r="U1088" s="9"/>
      <c r="V1088" s="17" t="s">
        <v>133</v>
      </c>
      <c r="W1088" s="9"/>
      <c r="X1088" s="17" t="s">
        <v>133</v>
      </c>
      <c r="Y1088" s="18"/>
      <c r="Z1088" s="9"/>
      <c r="AA1088" s="17" t="s">
        <v>133</v>
      </c>
      <c r="AB1088" s="11" t="s">
        <v>193</v>
      </c>
      <c r="AC1088" s="9"/>
      <c r="AD1088" s="9"/>
      <c r="AE1088" s="9"/>
      <c r="AF1088" s="11" t="s">
        <v>678</v>
      </c>
      <c r="AG1088" s="20"/>
      <c r="AH1088" s="21"/>
      <c r="AI1088" s="23" t="s">
        <v>8959</v>
      </c>
      <c r="AJ1088" s="21"/>
      <c r="AK1088" s="21"/>
      <c r="AL1088" s="21"/>
      <c r="AM1088" s="23"/>
      <c r="AN1088" s="21"/>
      <c r="AO1088" s="15"/>
      <c r="AP1088" s="16"/>
      <c r="AQ1088" s="9"/>
      <c r="AR1088" s="9"/>
      <c r="AS1088" s="9"/>
      <c r="AT1088" s="9"/>
      <c r="AU1088" s="9"/>
      <c r="AV1088" s="9"/>
      <c r="AW1088" s="9"/>
      <c r="AX1088" s="16" t="s">
        <v>90</v>
      </c>
      <c r="AY1088" s="9"/>
      <c r="AZ1088" s="9"/>
      <c r="BA1088" s="9"/>
      <c r="BB1088" s="9"/>
      <c r="BC1088" s="11"/>
      <c r="BD1088" s="11" t="s">
        <v>90</v>
      </c>
      <c r="BE1088" s="9"/>
      <c r="BF1088" s="9"/>
      <c r="BG1088" s="11" t="s">
        <v>90</v>
      </c>
      <c r="BH1088" s="11" t="s">
        <v>90</v>
      </c>
      <c r="BI1088" s="9"/>
      <c r="BJ1088" s="11" t="s">
        <v>8960</v>
      </c>
      <c r="BK1088" s="16"/>
      <c r="BL1088" s="11"/>
      <c r="BM1088" s="11"/>
      <c r="BN1088" s="11"/>
      <c r="BO1088" s="11"/>
      <c r="BP1088" s="11"/>
      <c r="BQ1088" s="11"/>
      <c r="BR1088" s="11"/>
      <c r="BS1088" s="11"/>
      <c r="BT1088" s="11"/>
      <c r="BU1088" s="11"/>
      <c r="BV1088" s="16"/>
      <c r="BW1088" s="11"/>
      <c r="BX1088" s="11"/>
      <c r="BY1088" s="11"/>
      <c r="BZ1088" s="11"/>
      <c r="CA1088" s="11"/>
      <c r="CB1088" s="11"/>
      <c r="CC1088" s="11" t="s">
        <v>196</v>
      </c>
      <c r="CD1088" s="11" t="s">
        <v>197</v>
      </c>
    </row>
    <row r="1089" hidden="1">
      <c r="A1089" s="9"/>
      <c r="B1089" s="10">
        <v>2017.0</v>
      </c>
      <c r="C1089" s="11" t="s">
        <v>8961</v>
      </c>
      <c r="D1089" s="11" t="s">
        <v>8962</v>
      </c>
      <c r="E1089" s="9"/>
      <c r="F1089" s="11" t="s">
        <v>8963</v>
      </c>
      <c r="G1089" s="10">
        <v>11.0</v>
      </c>
      <c r="H1089" s="10">
        <v>1.0</v>
      </c>
      <c r="I1089" s="10">
        <v>44.0</v>
      </c>
      <c r="J1089" s="10">
        <v>55.0</v>
      </c>
      <c r="K1089" s="11" t="s">
        <v>8964</v>
      </c>
      <c r="L1089" s="10">
        <v>1.0</v>
      </c>
      <c r="M1089" s="11" t="s">
        <v>8965</v>
      </c>
      <c r="N1089" s="11" t="s">
        <v>8966</v>
      </c>
      <c r="Q1089" s="11" t="s">
        <v>125</v>
      </c>
      <c r="S1089" s="9"/>
      <c r="T1089" s="9"/>
      <c r="U1089" s="9"/>
      <c r="V1089" s="17" t="s">
        <v>133</v>
      </c>
      <c r="W1089" s="11" t="s">
        <v>90</v>
      </c>
      <c r="X1089" s="13" t="s">
        <v>91</v>
      </c>
      <c r="Y1089" s="14"/>
      <c r="Z1089" s="9"/>
      <c r="AA1089" s="13" t="s">
        <v>91</v>
      </c>
      <c r="AB1089" s="9"/>
      <c r="AC1089" s="9"/>
      <c r="AD1089" s="9"/>
      <c r="AE1089" s="9"/>
      <c r="AF1089" s="9"/>
      <c r="AG1089" s="15"/>
      <c r="AH1089" s="9"/>
      <c r="AI1089" s="9"/>
      <c r="AJ1089" s="9"/>
      <c r="AK1089" s="9"/>
      <c r="AL1089" s="9"/>
      <c r="AM1089" s="9"/>
      <c r="AN1089" s="9"/>
      <c r="AO1089" s="15"/>
      <c r="AP1089" s="15"/>
      <c r="AQ1089" s="9"/>
      <c r="AR1089" s="9"/>
      <c r="AS1089" s="9"/>
      <c r="AT1089" s="9"/>
      <c r="AU1089" s="9"/>
      <c r="AV1089" s="9"/>
      <c r="AW1089" s="9"/>
      <c r="AX1089" s="15"/>
      <c r="AY1089" s="9"/>
      <c r="AZ1089" s="9"/>
      <c r="BA1089" s="9"/>
      <c r="BB1089" s="9"/>
      <c r="BC1089" s="9"/>
      <c r="BD1089" s="9"/>
      <c r="BE1089" s="9"/>
      <c r="BF1089" s="9"/>
      <c r="BG1089" s="9"/>
      <c r="BH1089" s="9"/>
      <c r="BI1089" s="9"/>
      <c r="BJ1089" s="11"/>
      <c r="BK1089" s="16"/>
      <c r="BL1089" s="11"/>
      <c r="BM1089" s="11"/>
      <c r="BN1089" s="11"/>
      <c r="BO1089" s="11"/>
      <c r="BP1089" s="11"/>
      <c r="BQ1089" s="11"/>
      <c r="BR1089" s="11"/>
      <c r="BS1089" s="11"/>
      <c r="BT1089" s="11"/>
      <c r="BU1089" s="11"/>
      <c r="BV1089" s="16"/>
      <c r="BW1089" s="11"/>
      <c r="BX1089" s="11"/>
      <c r="BY1089" s="11"/>
      <c r="BZ1089" s="11"/>
      <c r="CA1089" s="11"/>
      <c r="CB1089" s="11"/>
      <c r="CC1089" s="9"/>
      <c r="CD1089" s="9"/>
    </row>
    <row r="1090">
      <c r="A1090" s="11" t="s">
        <v>8967</v>
      </c>
      <c r="B1090" s="10">
        <v>2013.0</v>
      </c>
      <c r="C1090" s="11" t="s">
        <v>8968</v>
      </c>
      <c r="D1090" s="11" t="s">
        <v>8969</v>
      </c>
      <c r="E1090" s="11" t="s">
        <v>185</v>
      </c>
      <c r="F1090" s="11" t="s">
        <v>950</v>
      </c>
      <c r="G1090" s="10">
        <v>14.0</v>
      </c>
      <c r="H1090" s="10">
        <v>4.0</v>
      </c>
      <c r="I1090" s="10">
        <v>211.0</v>
      </c>
      <c r="J1090" s="10">
        <v>223.0</v>
      </c>
      <c r="K1090" s="11" t="s">
        <v>8970</v>
      </c>
      <c r="L1090" s="10">
        <v>13.0</v>
      </c>
      <c r="M1090" s="11" t="s">
        <v>8971</v>
      </c>
      <c r="N1090" s="11" t="s">
        <v>8972</v>
      </c>
      <c r="O1090" s="12" t="s">
        <v>8973</v>
      </c>
      <c r="P1090" s="11" t="s">
        <v>8974</v>
      </c>
      <c r="Q1090" s="11" t="s">
        <v>89</v>
      </c>
      <c r="R1090" s="9"/>
      <c r="S1090" s="9"/>
      <c r="T1090" s="9"/>
      <c r="U1090" s="9"/>
      <c r="V1090" s="17" t="s">
        <v>133</v>
      </c>
      <c r="W1090" s="9"/>
      <c r="X1090" s="17" t="s">
        <v>133</v>
      </c>
      <c r="Y1090" s="18"/>
      <c r="Z1090" s="9"/>
      <c r="AA1090" s="17" t="s">
        <v>133</v>
      </c>
      <c r="AB1090" s="11" t="s">
        <v>193</v>
      </c>
      <c r="AC1090" s="9"/>
      <c r="AD1090" s="9"/>
      <c r="AE1090" s="9"/>
      <c r="AF1090" s="11" t="s">
        <v>678</v>
      </c>
      <c r="AG1090" s="22" t="s">
        <v>90</v>
      </c>
      <c r="AH1090" s="21"/>
      <c r="AI1090" s="23" t="s">
        <v>90</v>
      </c>
      <c r="AJ1090" s="21"/>
      <c r="AK1090" s="23" t="s">
        <v>90</v>
      </c>
      <c r="AL1090" s="21"/>
      <c r="AM1090" s="23" t="s">
        <v>90</v>
      </c>
      <c r="AN1090" s="21"/>
      <c r="AO1090" s="15"/>
      <c r="AP1090" s="16" t="s">
        <v>90</v>
      </c>
      <c r="AQ1090" s="9"/>
      <c r="AR1090" s="9"/>
      <c r="AS1090" s="9"/>
      <c r="AT1090" s="9"/>
      <c r="AU1090" s="9"/>
      <c r="AV1090" s="9"/>
      <c r="AW1090" s="9"/>
      <c r="AX1090" s="16" t="s">
        <v>90</v>
      </c>
      <c r="AY1090" s="9"/>
      <c r="AZ1090" s="9"/>
      <c r="BA1090" s="9"/>
      <c r="BB1090" s="9"/>
      <c r="BC1090" s="11" t="s">
        <v>90</v>
      </c>
      <c r="BD1090" s="9"/>
      <c r="BE1090" s="11" t="s">
        <v>90</v>
      </c>
      <c r="BF1090" s="9"/>
      <c r="BG1090" s="11" t="s">
        <v>90</v>
      </c>
      <c r="BH1090" s="11" t="s">
        <v>90</v>
      </c>
      <c r="BI1090" s="11" t="s">
        <v>90</v>
      </c>
      <c r="BJ1090" s="11" t="s">
        <v>8975</v>
      </c>
      <c r="BK1090" s="16" t="s">
        <v>90</v>
      </c>
      <c r="BL1090" s="11"/>
      <c r="BM1090" s="11"/>
      <c r="BN1090" s="11" t="s">
        <v>90</v>
      </c>
      <c r="BO1090" s="11" t="s">
        <v>90</v>
      </c>
      <c r="BP1090" s="11" t="s">
        <v>90</v>
      </c>
      <c r="BQ1090" s="11"/>
      <c r="BR1090" s="11" t="s">
        <v>90</v>
      </c>
      <c r="BS1090" s="11"/>
      <c r="BT1090" s="11" t="s">
        <v>90</v>
      </c>
      <c r="BU1090" s="11"/>
      <c r="BV1090" s="16"/>
      <c r="BW1090" s="11"/>
      <c r="BX1090" s="11"/>
      <c r="BY1090" s="11"/>
      <c r="BZ1090" s="11"/>
      <c r="CA1090" s="11"/>
      <c r="CB1090" s="11"/>
      <c r="CC1090" s="11" t="s">
        <v>680</v>
      </c>
      <c r="CD1090" s="11" t="s">
        <v>197</v>
      </c>
    </row>
    <row r="1091" hidden="1">
      <c r="A1091" s="11" t="s">
        <v>8976</v>
      </c>
      <c r="B1091" s="10">
        <v>2020.0</v>
      </c>
      <c r="C1091" s="11" t="s">
        <v>8977</v>
      </c>
      <c r="D1091" s="11" t="s">
        <v>8978</v>
      </c>
      <c r="E1091" s="9"/>
      <c r="F1091" s="11" t="s">
        <v>711</v>
      </c>
      <c r="G1091" s="10">
        <v>17.0</v>
      </c>
      <c r="H1091" s="10">
        <v>2.0</v>
      </c>
      <c r="I1091" s="10">
        <v>173.0</v>
      </c>
      <c r="J1091" s="10">
        <v>211.0</v>
      </c>
      <c r="K1091" s="11" t="s">
        <v>8979</v>
      </c>
      <c r="L1091" s="10">
        <v>13.0</v>
      </c>
      <c r="M1091" s="11" t="s">
        <v>8980</v>
      </c>
      <c r="N1091" s="11" t="s">
        <v>8981</v>
      </c>
      <c r="O1091" s="12" t="s">
        <v>8982</v>
      </c>
      <c r="P1091" s="11" t="s">
        <v>8983</v>
      </c>
      <c r="Q1091" s="11" t="s">
        <v>89</v>
      </c>
      <c r="R1091" s="9"/>
      <c r="S1091" s="9"/>
      <c r="T1091" s="9"/>
      <c r="U1091" s="9"/>
      <c r="V1091" s="17" t="s">
        <v>133</v>
      </c>
      <c r="W1091" s="11" t="s">
        <v>90</v>
      </c>
      <c r="X1091" s="13" t="s">
        <v>91</v>
      </c>
      <c r="Y1091" s="14"/>
      <c r="Z1091" s="9"/>
      <c r="AA1091" s="13" t="s">
        <v>91</v>
      </c>
      <c r="AB1091" s="9"/>
      <c r="AC1091" s="9"/>
      <c r="AD1091" s="9"/>
      <c r="AE1091" s="9"/>
      <c r="AF1091" s="9"/>
      <c r="AG1091" s="15"/>
      <c r="AH1091" s="9"/>
      <c r="AI1091" s="9"/>
      <c r="AJ1091" s="9"/>
      <c r="AK1091" s="9"/>
      <c r="AL1091" s="9"/>
      <c r="AM1091" s="9"/>
      <c r="AN1091" s="9"/>
      <c r="AO1091" s="15"/>
      <c r="AP1091" s="15"/>
      <c r="AQ1091" s="9"/>
      <c r="AR1091" s="9"/>
      <c r="AS1091" s="9"/>
      <c r="AT1091" s="9"/>
      <c r="AU1091" s="9"/>
      <c r="AV1091" s="9"/>
      <c r="AW1091" s="9"/>
      <c r="AX1091" s="15"/>
      <c r="AY1091" s="9"/>
      <c r="AZ1091" s="9"/>
      <c r="BA1091" s="9"/>
      <c r="BB1091" s="9"/>
      <c r="BC1091" s="9"/>
      <c r="BD1091" s="9"/>
      <c r="BE1091" s="9"/>
      <c r="BF1091" s="9"/>
      <c r="BG1091" s="9"/>
      <c r="BH1091" s="9"/>
      <c r="BI1091" s="9"/>
      <c r="BJ1091" s="11"/>
      <c r="BK1091" s="16"/>
      <c r="BL1091" s="11"/>
      <c r="BM1091" s="11"/>
      <c r="BN1091" s="11"/>
      <c r="BO1091" s="11"/>
      <c r="BP1091" s="11"/>
      <c r="BQ1091" s="11"/>
      <c r="BR1091" s="11"/>
      <c r="BS1091" s="11"/>
      <c r="BT1091" s="11"/>
      <c r="BU1091" s="11"/>
      <c r="BV1091" s="16"/>
      <c r="BW1091" s="11"/>
      <c r="BX1091" s="11"/>
      <c r="BY1091" s="11"/>
      <c r="BZ1091" s="11"/>
      <c r="CA1091" s="11"/>
      <c r="CB1091" s="11"/>
      <c r="CC1091" s="9"/>
      <c r="CD1091" s="9"/>
    </row>
    <row r="1092" hidden="1">
      <c r="A1092" s="11" t="s">
        <v>8984</v>
      </c>
      <c r="B1092" s="10">
        <v>2021.0</v>
      </c>
      <c r="C1092" s="11" t="s">
        <v>8985</v>
      </c>
      <c r="D1092" s="11" t="s">
        <v>8986</v>
      </c>
      <c r="E1092" s="9"/>
      <c r="F1092" s="11" t="s">
        <v>4167</v>
      </c>
      <c r="G1092" s="10">
        <v>97.0</v>
      </c>
      <c r="H1092" s="9"/>
      <c r="I1092" s="10">
        <v>183.0</v>
      </c>
      <c r="J1092" s="10">
        <v>192.0</v>
      </c>
      <c r="K1092" s="11" t="s">
        <v>8987</v>
      </c>
      <c r="L1092" s="10">
        <v>4.0</v>
      </c>
      <c r="M1092" s="11" t="s">
        <v>8988</v>
      </c>
      <c r="N1092" s="11" t="s">
        <v>8989</v>
      </c>
      <c r="O1092" s="12" t="s">
        <v>8990</v>
      </c>
      <c r="P1092" s="11" t="s">
        <v>8991</v>
      </c>
      <c r="Q1092" s="11" t="s">
        <v>89</v>
      </c>
      <c r="R1092" s="9"/>
      <c r="S1092" s="9"/>
      <c r="T1092" s="9"/>
      <c r="U1092" s="9"/>
      <c r="V1092" s="17" t="s">
        <v>133</v>
      </c>
      <c r="W1092" s="11" t="s">
        <v>90</v>
      </c>
      <c r="X1092" s="13" t="s">
        <v>91</v>
      </c>
      <c r="Y1092" s="14"/>
      <c r="Z1092" s="9"/>
      <c r="AA1092" s="13" t="s">
        <v>91</v>
      </c>
      <c r="AB1092" s="9"/>
      <c r="AC1092" s="9"/>
      <c r="AD1092" s="9"/>
      <c r="AE1092" s="9"/>
      <c r="AF1092" s="9"/>
      <c r="AG1092" s="15"/>
      <c r="AH1092" s="9"/>
      <c r="AI1092" s="9"/>
      <c r="AJ1092" s="9"/>
      <c r="AK1092" s="9"/>
      <c r="AL1092" s="9"/>
      <c r="AM1092" s="9"/>
      <c r="AN1092" s="9"/>
      <c r="AO1092" s="15"/>
      <c r="AP1092" s="15"/>
      <c r="AQ1092" s="9"/>
      <c r="AR1092" s="9"/>
      <c r="AS1092" s="9"/>
      <c r="AT1092" s="9"/>
      <c r="AU1092" s="9"/>
      <c r="AV1092" s="9"/>
      <c r="AW1092" s="9"/>
      <c r="AX1092" s="15"/>
      <c r="AY1092" s="9"/>
      <c r="AZ1092" s="9"/>
      <c r="BA1092" s="9"/>
      <c r="BB1092" s="9"/>
      <c r="BC1092" s="9"/>
      <c r="BD1092" s="9"/>
      <c r="BE1092" s="9"/>
      <c r="BF1092" s="9"/>
      <c r="BG1092" s="9"/>
      <c r="BH1092" s="9"/>
      <c r="BI1092" s="9"/>
      <c r="BJ1092" s="11"/>
      <c r="BK1092" s="16"/>
      <c r="BL1092" s="11"/>
      <c r="BM1092" s="11"/>
      <c r="BN1092" s="11"/>
      <c r="BO1092" s="11"/>
      <c r="BP1092" s="11"/>
      <c r="BQ1092" s="11"/>
      <c r="BR1092" s="11"/>
      <c r="BS1092" s="11"/>
      <c r="BT1092" s="11"/>
      <c r="BU1092" s="11"/>
      <c r="BV1092" s="16"/>
      <c r="BW1092" s="11"/>
      <c r="BX1092" s="11"/>
      <c r="BY1092" s="11"/>
      <c r="BZ1092" s="11"/>
      <c r="CA1092" s="11"/>
      <c r="CB1092" s="11"/>
      <c r="CC1092" s="9"/>
      <c r="CD1092" s="9"/>
    </row>
    <row r="1093" hidden="1">
      <c r="A1093" s="11" t="s">
        <v>8984</v>
      </c>
      <c r="B1093" s="10">
        <v>2021.0</v>
      </c>
      <c r="C1093" s="11" t="s">
        <v>8985</v>
      </c>
      <c r="D1093" s="11" t="s">
        <v>8986</v>
      </c>
      <c r="E1093" s="9"/>
      <c r="F1093" s="11" t="s">
        <v>8992</v>
      </c>
      <c r="G1093" s="10">
        <v>97.0</v>
      </c>
      <c r="H1093" s="9"/>
      <c r="I1093" s="10">
        <v>183.0</v>
      </c>
      <c r="J1093" s="10">
        <v>192.0</v>
      </c>
      <c r="K1093" s="11" t="s">
        <v>8993</v>
      </c>
      <c r="L1093" s="10">
        <v>3.0</v>
      </c>
      <c r="M1093" s="11" t="s">
        <v>8994</v>
      </c>
      <c r="N1093" s="11" t="s">
        <v>8995</v>
      </c>
      <c r="O1093" s="12" t="s">
        <v>8996</v>
      </c>
      <c r="P1093" s="11" t="s">
        <v>8997</v>
      </c>
      <c r="Q1093" s="11" t="s">
        <v>125</v>
      </c>
      <c r="S1093" s="9"/>
      <c r="T1093" s="9"/>
      <c r="U1093" s="11" t="s">
        <v>90</v>
      </c>
      <c r="V1093" s="13" t="s">
        <v>91</v>
      </c>
      <c r="W1093" s="9"/>
      <c r="X1093" s="13" t="s">
        <v>91</v>
      </c>
      <c r="Y1093" s="14"/>
      <c r="Z1093" s="9"/>
      <c r="AA1093" s="13" t="s">
        <v>91</v>
      </c>
      <c r="AB1093" s="9"/>
      <c r="AC1093" s="9"/>
      <c r="AD1093" s="9"/>
      <c r="AE1093" s="9"/>
      <c r="AF1093" s="9"/>
      <c r="AG1093" s="15"/>
      <c r="AH1093" s="9"/>
      <c r="AI1093" s="9"/>
      <c r="AJ1093" s="9"/>
      <c r="AK1093" s="9"/>
      <c r="AL1093" s="9"/>
      <c r="AM1093" s="9"/>
      <c r="AN1093" s="9"/>
      <c r="AO1093" s="15"/>
      <c r="AP1093" s="15"/>
      <c r="AQ1093" s="9"/>
      <c r="AR1093" s="9"/>
      <c r="AS1093" s="9"/>
      <c r="AT1093" s="9"/>
      <c r="AU1093" s="9"/>
      <c r="AV1093" s="9"/>
      <c r="AW1093" s="9"/>
      <c r="AX1093" s="15"/>
      <c r="AY1093" s="9"/>
      <c r="AZ1093" s="9"/>
      <c r="BA1093" s="9"/>
      <c r="BB1093" s="9"/>
      <c r="BC1093" s="9"/>
      <c r="BD1093" s="9"/>
      <c r="BE1093" s="9"/>
      <c r="BF1093" s="9"/>
      <c r="BG1093" s="9"/>
      <c r="BH1093" s="9"/>
      <c r="BI1093" s="9"/>
      <c r="BJ1093" s="11"/>
      <c r="BK1093" s="16"/>
      <c r="BL1093" s="11"/>
      <c r="BM1093" s="11"/>
      <c r="BN1093" s="11"/>
      <c r="BO1093" s="11"/>
      <c r="BP1093" s="11"/>
      <c r="BQ1093" s="11"/>
      <c r="BR1093" s="11"/>
      <c r="BS1093" s="11"/>
      <c r="BT1093" s="11"/>
      <c r="BU1093" s="11"/>
      <c r="BV1093" s="16"/>
      <c r="BW1093" s="11"/>
      <c r="BX1093" s="11"/>
      <c r="BY1093" s="11"/>
      <c r="BZ1093" s="11"/>
      <c r="CA1093" s="11"/>
      <c r="CB1093" s="11"/>
      <c r="CC1093" s="9"/>
      <c r="CD1093" s="9"/>
    </row>
    <row r="1094" hidden="1">
      <c r="A1094" s="9"/>
      <c r="B1094" s="10">
        <v>2016.0</v>
      </c>
      <c r="C1094" s="11" t="s">
        <v>8998</v>
      </c>
      <c r="D1094" s="11" t="s">
        <v>8999</v>
      </c>
      <c r="E1094" s="9"/>
      <c r="F1094" s="11" t="s">
        <v>102</v>
      </c>
      <c r="G1094" s="11" t="s">
        <v>9000</v>
      </c>
      <c r="I1094" s="10">
        <v>231.0</v>
      </c>
      <c r="J1094" s="10">
        <v>235.0</v>
      </c>
      <c r="K1094" s="11" t="s">
        <v>9001</v>
      </c>
      <c r="M1094" s="11" t="s">
        <v>9002</v>
      </c>
      <c r="N1094" s="11" t="s">
        <v>9003</v>
      </c>
      <c r="O1094" s="12" t="s">
        <v>9004</v>
      </c>
      <c r="P1094" s="11" t="s">
        <v>9005</v>
      </c>
      <c r="Q1094" s="11" t="s">
        <v>89</v>
      </c>
      <c r="R1094" s="9"/>
      <c r="S1094" s="9"/>
      <c r="T1094" s="9"/>
      <c r="U1094" s="9"/>
      <c r="V1094" s="17" t="s">
        <v>133</v>
      </c>
      <c r="W1094" s="11" t="s">
        <v>90</v>
      </c>
      <c r="X1094" s="13" t="s">
        <v>91</v>
      </c>
      <c r="Y1094" s="14"/>
      <c r="Z1094" s="9"/>
      <c r="AA1094" s="13" t="s">
        <v>91</v>
      </c>
      <c r="AB1094" s="9"/>
      <c r="AC1094" s="9"/>
      <c r="AD1094" s="9"/>
      <c r="AE1094" s="9"/>
      <c r="AF1094" s="9"/>
      <c r="AG1094" s="15"/>
      <c r="AH1094" s="9"/>
      <c r="AI1094" s="9"/>
      <c r="AJ1094" s="9"/>
      <c r="AK1094" s="9"/>
      <c r="AL1094" s="9"/>
      <c r="AM1094" s="9"/>
      <c r="AN1094" s="9"/>
      <c r="AO1094" s="15"/>
      <c r="AP1094" s="15"/>
      <c r="AQ1094" s="9"/>
      <c r="AR1094" s="9"/>
      <c r="AS1094" s="9"/>
      <c r="AT1094" s="9"/>
      <c r="AU1094" s="9"/>
      <c r="AV1094" s="9"/>
      <c r="AW1094" s="9"/>
      <c r="AX1094" s="15"/>
      <c r="AY1094" s="9"/>
      <c r="AZ1094" s="9"/>
      <c r="BA1094" s="9"/>
      <c r="BB1094" s="9"/>
      <c r="BC1094" s="9"/>
      <c r="BD1094" s="9"/>
      <c r="BE1094" s="9"/>
      <c r="BF1094" s="9"/>
      <c r="BG1094" s="9"/>
      <c r="BH1094" s="9"/>
      <c r="BI1094" s="9"/>
      <c r="BJ1094" s="11"/>
      <c r="BK1094" s="16"/>
      <c r="BL1094" s="11"/>
      <c r="BM1094" s="11"/>
      <c r="BN1094" s="11"/>
      <c r="BO1094" s="11"/>
      <c r="BP1094" s="11"/>
      <c r="BQ1094" s="11"/>
      <c r="BR1094" s="11"/>
      <c r="BS1094" s="11"/>
      <c r="BT1094" s="11"/>
      <c r="BU1094" s="11"/>
      <c r="BV1094" s="16"/>
      <c r="BW1094" s="11"/>
      <c r="BX1094" s="11"/>
      <c r="BY1094" s="11"/>
      <c r="BZ1094" s="11"/>
      <c r="CA1094" s="11"/>
      <c r="CB1094" s="11"/>
      <c r="CC1094" s="9"/>
      <c r="CD1094" s="9"/>
    </row>
    <row r="1095" hidden="1">
      <c r="A1095" s="11" t="s">
        <v>9006</v>
      </c>
      <c r="B1095" s="10">
        <v>2019.0</v>
      </c>
      <c r="C1095" s="11" t="s">
        <v>9007</v>
      </c>
      <c r="D1095" s="11" t="s">
        <v>9008</v>
      </c>
      <c r="E1095" s="9"/>
      <c r="F1095" s="11" t="s">
        <v>5830</v>
      </c>
      <c r="G1095" s="10">
        <v>19.0</v>
      </c>
      <c r="H1095" s="10">
        <v>2.0</v>
      </c>
      <c r="I1095" s="10">
        <v>407.0</v>
      </c>
      <c r="J1095" s="10">
        <v>418.0</v>
      </c>
      <c r="K1095" s="11" t="s">
        <v>9009</v>
      </c>
      <c r="L1095" s="10">
        <v>4.0</v>
      </c>
      <c r="M1095" s="11" t="s">
        <v>9010</v>
      </c>
      <c r="N1095" s="11" t="s">
        <v>9011</v>
      </c>
      <c r="O1095" s="12" t="s">
        <v>9012</v>
      </c>
      <c r="P1095" s="11" t="s">
        <v>9013</v>
      </c>
      <c r="Q1095" s="11" t="s">
        <v>125</v>
      </c>
      <c r="S1095" s="9"/>
      <c r="T1095" s="9"/>
      <c r="U1095" s="11" t="s">
        <v>90</v>
      </c>
      <c r="V1095" s="13" t="s">
        <v>91</v>
      </c>
      <c r="W1095" s="9"/>
      <c r="X1095" s="13" t="s">
        <v>91</v>
      </c>
      <c r="Y1095" s="14"/>
      <c r="Z1095" s="9"/>
      <c r="AA1095" s="13" t="s">
        <v>91</v>
      </c>
      <c r="AB1095" s="9"/>
      <c r="AC1095" s="9"/>
      <c r="AD1095" s="9"/>
      <c r="AE1095" s="9"/>
      <c r="AF1095" s="9"/>
      <c r="AG1095" s="15"/>
      <c r="AH1095" s="9"/>
      <c r="AI1095" s="9"/>
      <c r="AJ1095" s="9"/>
      <c r="AK1095" s="9"/>
      <c r="AL1095" s="9"/>
      <c r="AM1095" s="9"/>
      <c r="AN1095" s="9"/>
      <c r="AO1095" s="15"/>
      <c r="AP1095" s="15"/>
      <c r="AQ1095" s="9"/>
      <c r="AR1095" s="9"/>
      <c r="AS1095" s="9"/>
      <c r="AT1095" s="9"/>
      <c r="AU1095" s="9"/>
      <c r="AV1095" s="9"/>
      <c r="AW1095" s="9"/>
      <c r="AX1095" s="15"/>
      <c r="AY1095" s="9"/>
      <c r="AZ1095" s="9"/>
      <c r="BA1095" s="9"/>
      <c r="BB1095" s="9"/>
      <c r="BC1095" s="9"/>
      <c r="BD1095" s="9"/>
      <c r="BE1095" s="9"/>
      <c r="BF1095" s="9"/>
      <c r="BG1095" s="9"/>
      <c r="BH1095" s="9"/>
      <c r="BI1095" s="9"/>
      <c r="BJ1095" s="11"/>
      <c r="BK1095" s="16"/>
      <c r="BL1095" s="11"/>
      <c r="BM1095" s="11"/>
      <c r="BN1095" s="11"/>
      <c r="BO1095" s="11"/>
      <c r="BP1095" s="11"/>
      <c r="BQ1095" s="11"/>
      <c r="BR1095" s="11"/>
      <c r="BS1095" s="11"/>
      <c r="BT1095" s="11"/>
      <c r="BU1095" s="11"/>
      <c r="BV1095" s="16"/>
      <c r="BW1095" s="11"/>
      <c r="BX1095" s="11"/>
      <c r="BY1095" s="11"/>
      <c r="BZ1095" s="11"/>
      <c r="CA1095" s="11"/>
      <c r="CB1095" s="11"/>
      <c r="CC1095" s="9"/>
      <c r="CD1095" s="9"/>
    </row>
    <row r="1096" hidden="1">
      <c r="A1096" s="11" t="s">
        <v>9006</v>
      </c>
      <c r="B1096" s="10">
        <v>2019.0</v>
      </c>
      <c r="C1096" s="11" t="s">
        <v>9014</v>
      </c>
      <c r="D1096" s="11" t="s">
        <v>9015</v>
      </c>
      <c r="E1096" s="9"/>
      <c r="F1096" s="11" t="s">
        <v>5823</v>
      </c>
      <c r="G1096" s="10">
        <v>19.0</v>
      </c>
      <c r="H1096" s="10">
        <v>2.0</v>
      </c>
      <c r="I1096" s="10">
        <v>407.0</v>
      </c>
      <c r="J1096" s="10">
        <v>418.0</v>
      </c>
      <c r="K1096" s="11" t="s">
        <v>4902</v>
      </c>
      <c r="L1096" s="10">
        <v>16.0</v>
      </c>
      <c r="M1096" s="11" t="s">
        <v>9016</v>
      </c>
      <c r="N1096" s="11" t="s">
        <v>9017</v>
      </c>
      <c r="O1096" s="12" t="s">
        <v>9018</v>
      </c>
      <c r="P1096" s="11" t="s">
        <v>9019</v>
      </c>
      <c r="Q1096" s="11" t="s">
        <v>89</v>
      </c>
      <c r="R1096" s="9"/>
      <c r="S1096" s="9"/>
      <c r="T1096" s="9"/>
      <c r="U1096" s="9"/>
      <c r="V1096" s="17" t="s">
        <v>133</v>
      </c>
      <c r="W1096" s="11" t="s">
        <v>90</v>
      </c>
      <c r="X1096" s="13" t="s">
        <v>91</v>
      </c>
      <c r="Y1096" s="14"/>
      <c r="Z1096" s="9"/>
      <c r="AA1096" s="13" t="s">
        <v>91</v>
      </c>
      <c r="AB1096" s="9"/>
      <c r="AC1096" s="9"/>
      <c r="AD1096" s="9"/>
      <c r="AE1096" s="9"/>
      <c r="AF1096" s="9"/>
      <c r="AG1096" s="15"/>
      <c r="AH1096" s="9"/>
      <c r="AI1096" s="9"/>
      <c r="AJ1096" s="9"/>
      <c r="AK1096" s="9"/>
      <c r="AL1096" s="9"/>
      <c r="AM1096" s="9"/>
      <c r="AN1096" s="9"/>
      <c r="AO1096" s="15"/>
      <c r="AP1096" s="15"/>
      <c r="AQ1096" s="9"/>
      <c r="AR1096" s="9"/>
      <c r="AS1096" s="9"/>
      <c r="AT1096" s="9"/>
      <c r="AU1096" s="9"/>
      <c r="AV1096" s="9"/>
      <c r="AW1096" s="9"/>
      <c r="AX1096" s="15"/>
      <c r="AY1096" s="9"/>
      <c r="AZ1096" s="9"/>
      <c r="BA1096" s="9"/>
      <c r="BB1096" s="9"/>
      <c r="BC1096" s="9"/>
      <c r="BD1096" s="9"/>
      <c r="BE1096" s="9"/>
      <c r="BF1096" s="9"/>
      <c r="BG1096" s="9"/>
      <c r="BH1096" s="9"/>
      <c r="BI1096" s="9"/>
      <c r="BJ1096" s="11"/>
      <c r="BK1096" s="16"/>
      <c r="BL1096" s="11"/>
      <c r="BM1096" s="11"/>
      <c r="BN1096" s="11"/>
      <c r="BO1096" s="11"/>
      <c r="BP1096" s="11"/>
      <c r="BQ1096" s="11"/>
      <c r="BR1096" s="11"/>
      <c r="BS1096" s="11"/>
      <c r="BT1096" s="11"/>
      <c r="BU1096" s="11"/>
      <c r="BV1096" s="16"/>
      <c r="BW1096" s="11"/>
      <c r="BX1096" s="11"/>
      <c r="BY1096" s="11"/>
      <c r="BZ1096" s="11"/>
      <c r="CA1096" s="11"/>
      <c r="CB1096" s="11"/>
      <c r="CC1096" s="9"/>
      <c r="CD1096" s="9"/>
    </row>
    <row r="1097" hidden="1">
      <c r="A1097" s="11" t="s">
        <v>9020</v>
      </c>
      <c r="B1097" s="10">
        <v>2019.0</v>
      </c>
      <c r="C1097" s="11" t="s">
        <v>9021</v>
      </c>
      <c r="D1097" s="11" t="s">
        <v>9022</v>
      </c>
      <c r="E1097" s="9"/>
      <c r="F1097" s="11" t="s">
        <v>9023</v>
      </c>
      <c r="G1097" s="10">
        <v>2019.0</v>
      </c>
      <c r="H1097" s="9"/>
      <c r="I1097" s="9"/>
      <c r="J1097" s="9"/>
      <c r="K1097" s="9"/>
      <c r="L1097" s="10">
        <v>2.0</v>
      </c>
      <c r="M1097" s="11" t="s">
        <v>9024</v>
      </c>
      <c r="N1097" s="11" t="s">
        <v>9025</v>
      </c>
      <c r="O1097" s="12" t="s">
        <v>9026</v>
      </c>
      <c r="P1097" s="11" t="s">
        <v>9027</v>
      </c>
      <c r="Q1097" s="11" t="s">
        <v>125</v>
      </c>
      <c r="S1097" s="9"/>
      <c r="T1097" s="9"/>
      <c r="U1097" s="11" t="s">
        <v>90</v>
      </c>
      <c r="V1097" s="13" t="s">
        <v>91</v>
      </c>
      <c r="W1097" s="9"/>
      <c r="X1097" s="13" t="s">
        <v>91</v>
      </c>
      <c r="Y1097" s="14"/>
      <c r="Z1097" s="9"/>
      <c r="AA1097" s="13" t="s">
        <v>91</v>
      </c>
      <c r="AB1097" s="9"/>
      <c r="AC1097" s="9"/>
      <c r="AD1097" s="9"/>
      <c r="AE1097" s="9"/>
      <c r="AF1097" s="9"/>
      <c r="AG1097" s="15"/>
      <c r="AH1097" s="9"/>
      <c r="AI1097" s="9"/>
      <c r="AJ1097" s="9"/>
      <c r="AK1097" s="9"/>
      <c r="AL1097" s="9"/>
      <c r="AM1097" s="9"/>
      <c r="AN1097" s="9"/>
      <c r="AO1097" s="15"/>
      <c r="AP1097" s="15"/>
      <c r="AQ1097" s="9"/>
      <c r="AR1097" s="9"/>
      <c r="AS1097" s="9"/>
      <c r="AT1097" s="9"/>
      <c r="AU1097" s="9"/>
      <c r="AV1097" s="9"/>
      <c r="AW1097" s="9"/>
      <c r="AX1097" s="15"/>
      <c r="AY1097" s="9"/>
      <c r="AZ1097" s="9"/>
      <c r="BA1097" s="9"/>
      <c r="BB1097" s="9"/>
      <c r="BC1097" s="9"/>
      <c r="BD1097" s="9"/>
      <c r="BE1097" s="9"/>
      <c r="BF1097" s="9"/>
      <c r="BG1097" s="9"/>
      <c r="BH1097" s="9"/>
      <c r="BI1097" s="9"/>
      <c r="BJ1097" s="11"/>
      <c r="BK1097" s="16"/>
      <c r="BL1097" s="11"/>
      <c r="BM1097" s="11"/>
      <c r="BN1097" s="11"/>
      <c r="BO1097" s="11"/>
      <c r="BP1097" s="11"/>
      <c r="BQ1097" s="11"/>
      <c r="BR1097" s="11"/>
      <c r="BS1097" s="11"/>
      <c r="BT1097" s="11"/>
      <c r="BU1097" s="11"/>
      <c r="BV1097" s="16"/>
      <c r="BW1097" s="11"/>
      <c r="BX1097" s="11"/>
      <c r="BY1097" s="11"/>
      <c r="BZ1097" s="11"/>
      <c r="CA1097" s="11"/>
      <c r="CB1097" s="11"/>
      <c r="CC1097" s="9"/>
      <c r="CD1097" s="9"/>
    </row>
    <row r="1098" hidden="1">
      <c r="A1098" s="11" t="s">
        <v>9020</v>
      </c>
      <c r="B1098" s="10">
        <v>2019.0</v>
      </c>
      <c r="C1098" s="11" t="s">
        <v>2392</v>
      </c>
      <c r="D1098" s="11" t="s">
        <v>9028</v>
      </c>
      <c r="E1098" s="9"/>
      <c r="F1098" s="11" t="s">
        <v>292</v>
      </c>
      <c r="G1098" s="10">
        <v>2019.0</v>
      </c>
      <c r="H1098" s="9"/>
      <c r="I1098" s="9"/>
      <c r="J1098" s="9"/>
      <c r="K1098" s="9"/>
      <c r="L1098" s="10">
        <v>3.0</v>
      </c>
      <c r="M1098" s="11" t="s">
        <v>2396</v>
      </c>
      <c r="N1098" s="11" t="s">
        <v>9029</v>
      </c>
      <c r="O1098" s="12" t="s">
        <v>9030</v>
      </c>
      <c r="P1098" s="11" t="s">
        <v>9031</v>
      </c>
      <c r="Q1098" s="11" t="s">
        <v>89</v>
      </c>
      <c r="R1098" s="9"/>
      <c r="S1098" s="9"/>
      <c r="T1098" s="9"/>
      <c r="U1098" s="9"/>
      <c r="V1098" s="17" t="s">
        <v>133</v>
      </c>
      <c r="W1098" s="11" t="s">
        <v>90</v>
      </c>
      <c r="X1098" s="13" t="s">
        <v>91</v>
      </c>
      <c r="Y1098" s="14"/>
      <c r="Z1098" s="9"/>
      <c r="AA1098" s="13" t="s">
        <v>91</v>
      </c>
      <c r="AB1098" s="9"/>
      <c r="AC1098" s="9"/>
      <c r="AD1098" s="9"/>
      <c r="AE1098" s="9"/>
      <c r="AF1098" s="9"/>
      <c r="AG1098" s="15"/>
      <c r="AH1098" s="9"/>
      <c r="AI1098" s="9"/>
      <c r="AJ1098" s="9"/>
      <c r="AK1098" s="9"/>
      <c r="AL1098" s="9"/>
      <c r="AM1098" s="9"/>
      <c r="AN1098" s="9"/>
      <c r="AO1098" s="15"/>
      <c r="AP1098" s="15"/>
      <c r="AQ1098" s="9"/>
      <c r="AR1098" s="9"/>
      <c r="AS1098" s="9"/>
      <c r="AT1098" s="9"/>
      <c r="AU1098" s="9"/>
      <c r="AV1098" s="9"/>
      <c r="AW1098" s="9"/>
      <c r="AX1098" s="15"/>
      <c r="AY1098" s="9"/>
      <c r="AZ1098" s="9"/>
      <c r="BA1098" s="9"/>
      <c r="BB1098" s="9"/>
      <c r="BC1098" s="9"/>
      <c r="BD1098" s="9"/>
      <c r="BE1098" s="9"/>
      <c r="BF1098" s="9"/>
      <c r="BG1098" s="9"/>
      <c r="BH1098" s="9"/>
      <c r="BI1098" s="9"/>
      <c r="BJ1098" s="11"/>
      <c r="BK1098" s="16"/>
      <c r="BL1098" s="11"/>
      <c r="BM1098" s="11"/>
      <c r="BN1098" s="11"/>
      <c r="BO1098" s="11"/>
      <c r="BP1098" s="11"/>
      <c r="BQ1098" s="11"/>
      <c r="BR1098" s="11"/>
      <c r="BS1098" s="11"/>
      <c r="BT1098" s="11"/>
      <c r="BU1098" s="11"/>
      <c r="BV1098" s="16"/>
      <c r="BW1098" s="11"/>
      <c r="BX1098" s="11"/>
      <c r="BY1098" s="11"/>
      <c r="BZ1098" s="11"/>
      <c r="CA1098" s="11"/>
      <c r="CB1098" s="11"/>
      <c r="CC1098" s="9"/>
      <c r="CD1098" s="9"/>
    </row>
    <row r="1099" hidden="1">
      <c r="A1099" s="11" t="s">
        <v>9032</v>
      </c>
      <c r="B1099" s="10">
        <v>2022.0</v>
      </c>
      <c r="C1099" s="11" t="s">
        <v>9033</v>
      </c>
      <c r="D1099" s="11" t="s">
        <v>9034</v>
      </c>
      <c r="E1099" s="9"/>
      <c r="F1099" s="11" t="s">
        <v>3107</v>
      </c>
      <c r="J1099" s="9"/>
      <c r="K1099" s="11" t="s">
        <v>9035</v>
      </c>
      <c r="L1099" s="10">
        <v>1.0</v>
      </c>
      <c r="M1099" s="11" t="s">
        <v>9036</v>
      </c>
      <c r="N1099" s="11" t="s">
        <v>9037</v>
      </c>
      <c r="O1099" s="12" t="s">
        <v>9038</v>
      </c>
      <c r="P1099" s="11" t="s">
        <v>9039</v>
      </c>
      <c r="Q1099" s="11" t="s">
        <v>89</v>
      </c>
      <c r="R1099" s="9"/>
      <c r="S1099" s="9"/>
      <c r="T1099" s="9"/>
      <c r="U1099" s="9"/>
      <c r="V1099" s="17" t="s">
        <v>133</v>
      </c>
      <c r="W1099" s="11" t="s">
        <v>90</v>
      </c>
      <c r="X1099" s="13" t="s">
        <v>91</v>
      </c>
      <c r="Y1099" s="14"/>
      <c r="Z1099" s="9"/>
      <c r="AA1099" s="13" t="s">
        <v>91</v>
      </c>
      <c r="AB1099" s="9"/>
      <c r="AC1099" s="9"/>
      <c r="AD1099" s="9"/>
      <c r="AE1099" s="9"/>
      <c r="AF1099" s="9"/>
      <c r="AG1099" s="15"/>
      <c r="AH1099" s="9"/>
      <c r="AI1099" s="9"/>
      <c r="AJ1099" s="9"/>
      <c r="AK1099" s="9"/>
      <c r="AL1099" s="9"/>
      <c r="AM1099" s="9"/>
      <c r="AN1099" s="9"/>
      <c r="AO1099" s="15"/>
      <c r="AP1099" s="15"/>
      <c r="AQ1099" s="9"/>
      <c r="AR1099" s="9"/>
      <c r="AS1099" s="9"/>
      <c r="AT1099" s="9"/>
      <c r="AU1099" s="9"/>
      <c r="AV1099" s="9"/>
      <c r="AW1099" s="9"/>
      <c r="AX1099" s="15"/>
      <c r="AY1099" s="9"/>
      <c r="AZ1099" s="9"/>
      <c r="BA1099" s="9"/>
      <c r="BB1099" s="9"/>
      <c r="BC1099" s="9"/>
      <c r="BD1099" s="9"/>
      <c r="BE1099" s="9"/>
      <c r="BF1099" s="9"/>
      <c r="BG1099" s="9"/>
      <c r="BH1099" s="9"/>
      <c r="BI1099" s="9"/>
      <c r="BJ1099" s="11"/>
      <c r="BK1099" s="16"/>
      <c r="BL1099" s="11"/>
      <c r="BM1099" s="11"/>
      <c r="BN1099" s="11"/>
      <c r="BO1099" s="11"/>
      <c r="BP1099" s="11"/>
      <c r="BQ1099" s="11"/>
      <c r="BR1099" s="11"/>
      <c r="BS1099" s="11"/>
      <c r="BT1099" s="11"/>
      <c r="BU1099" s="11"/>
      <c r="BV1099" s="16"/>
      <c r="BW1099" s="11"/>
      <c r="BX1099" s="11"/>
      <c r="BY1099" s="11"/>
      <c r="BZ1099" s="11"/>
      <c r="CA1099" s="11"/>
      <c r="CB1099" s="11"/>
      <c r="CC1099" s="9"/>
      <c r="CD1099" s="9"/>
    </row>
    <row r="1100" hidden="1">
      <c r="A1100" s="11" t="s">
        <v>9040</v>
      </c>
      <c r="B1100" s="10">
        <v>2012.0</v>
      </c>
      <c r="C1100" s="11" t="s">
        <v>9041</v>
      </c>
      <c r="D1100" s="11" t="s">
        <v>9042</v>
      </c>
      <c r="E1100" s="9"/>
      <c r="F1100" s="11" t="s">
        <v>9043</v>
      </c>
      <c r="G1100" s="10">
        <v>4.0</v>
      </c>
      <c r="H1100" s="10">
        <v>3.0</v>
      </c>
      <c r="I1100" s="10">
        <v>169.0</v>
      </c>
      <c r="J1100" s="10">
        <v>185.0</v>
      </c>
      <c r="K1100" s="11" t="s">
        <v>9044</v>
      </c>
      <c r="L1100" s="10">
        <v>9.0</v>
      </c>
      <c r="M1100" s="11" t="s">
        <v>9045</v>
      </c>
      <c r="N1100" s="11" t="s">
        <v>9046</v>
      </c>
      <c r="O1100" s="12" t="s">
        <v>9047</v>
      </c>
      <c r="P1100" s="11" t="s">
        <v>9048</v>
      </c>
      <c r="Q1100" s="11" t="s">
        <v>89</v>
      </c>
      <c r="R1100" s="9"/>
      <c r="S1100" s="9"/>
      <c r="T1100" s="9"/>
      <c r="U1100" s="9"/>
      <c r="V1100" s="17" t="s">
        <v>133</v>
      </c>
      <c r="W1100" s="11" t="s">
        <v>90</v>
      </c>
      <c r="X1100" s="13" t="s">
        <v>91</v>
      </c>
      <c r="Y1100" s="14"/>
      <c r="Z1100" s="9"/>
      <c r="AA1100" s="13" t="s">
        <v>91</v>
      </c>
      <c r="AB1100" s="9"/>
      <c r="AC1100" s="9"/>
      <c r="AD1100" s="9"/>
      <c r="AE1100" s="9"/>
      <c r="AF1100" s="9"/>
      <c r="AG1100" s="15"/>
      <c r="AH1100" s="9"/>
      <c r="AI1100" s="9"/>
      <c r="AJ1100" s="9"/>
      <c r="AK1100" s="9"/>
      <c r="AL1100" s="9"/>
      <c r="AM1100" s="9"/>
      <c r="AN1100" s="9"/>
      <c r="AO1100" s="15"/>
      <c r="AP1100" s="15"/>
      <c r="AQ1100" s="9"/>
      <c r="AR1100" s="9"/>
      <c r="AS1100" s="9"/>
      <c r="AT1100" s="9"/>
      <c r="AU1100" s="9"/>
      <c r="AV1100" s="9"/>
      <c r="AW1100" s="9"/>
      <c r="AX1100" s="15"/>
      <c r="AY1100" s="9"/>
      <c r="AZ1100" s="9"/>
      <c r="BA1100" s="9"/>
      <c r="BB1100" s="9"/>
      <c r="BC1100" s="9"/>
      <c r="BD1100" s="9"/>
      <c r="BE1100" s="9"/>
      <c r="BF1100" s="9"/>
      <c r="BG1100" s="9"/>
      <c r="BH1100" s="9"/>
      <c r="BI1100" s="9"/>
      <c r="BJ1100" s="11"/>
      <c r="BK1100" s="16"/>
      <c r="BL1100" s="11"/>
      <c r="BM1100" s="11"/>
      <c r="BN1100" s="11"/>
      <c r="BO1100" s="11"/>
      <c r="BP1100" s="11"/>
      <c r="BQ1100" s="11"/>
      <c r="BR1100" s="11"/>
      <c r="BS1100" s="11"/>
      <c r="BT1100" s="11"/>
      <c r="BU1100" s="11"/>
      <c r="BV1100" s="16"/>
      <c r="BW1100" s="11"/>
      <c r="BX1100" s="11"/>
      <c r="BY1100" s="11"/>
      <c r="BZ1100" s="11"/>
      <c r="CA1100" s="11"/>
      <c r="CB1100" s="11"/>
      <c r="CC1100" s="9"/>
      <c r="CD1100" s="9"/>
    </row>
    <row r="1101" hidden="1">
      <c r="A1101" s="11" t="s">
        <v>9049</v>
      </c>
      <c r="B1101" s="10">
        <v>2013.0</v>
      </c>
      <c r="C1101" s="11" t="s">
        <v>9050</v>
      </c>
      <c r="D1101" s="11" t="s">
        <v>9051</v>
      </c>
      <c r="E1101" s="9"/>
      <c r="F1101" s="11" t="s">
        <v>1025</v>
      </c>
      <c r="G1101" s="10">
        <v>231.0</v>
      </c>
      <c r="H1101" s="10">
        <v>2.0</v>
      </c>
      <c r="I1101" s="10">
        <v>314.0</v>
      </c>
      <c r="J1101" s="10">
        <v>327.0</v>
      </c>
      <c r="K1101" s="11" t="s">
        <v>9052</v>
      </c>
      <c r="L1101" s="10">
        <v>36.0</v>
      </c>
      <c r="M1101" s="11" t="s">
        <v>9053</v>
      </c>
      <c r="N1101" s="11" t="s">
        <v>9054</v>
      </c>
      <c r="O1101" s="12" t="s">
        <v>9055</v>
      </c>
      <c r="P1101" s="11" t="s">
        <v>9056</v>
      </c>
      <c r="Q1101" s="11" t="s">
        <v>89</v>
      </c>
      <c r="R1101" s="9"/>
      <c r="S1101" s="9"/>
      <c r="T1101" s="9"/>
      <c r="U1101" s="9"/>
      <c r="V1101" s="17" t="s">
        <v>133</v>
      </c>
      <c r="W1101" s="11" t="s">
        <v>90</v>
      </c>
      <c r="X1101" s="13" t="s">
        <v>91</v>
      </c>
      <c r="Y1101" s="14"/>
      <c r="Z1101" s="9"/>
      <c r="AA1101" s="13" t="s">
        <v>91</v>
      </c>
      <c r="AB1101" s="9"/>
      <c r="AC1101" s="9"/>
      <c r="AD1101" s="9"/>
      <c r="AE1101" s="9"/>
      <c r="AF1101" s="9"/>
      <c r="AG1101" s="15"/>
      <c r="AH1101" s="9"/>
      <c r="AI1101" s="9"/>
      <c r="AJ1101" s="9"/>
      <c r="AK1101" s="9"/>
      <c r="AL1101" s="9"/>
      <c r="AM1101" s="9"/>
      <c r="AN1101" s="9"/>
      <c r="AO1101" s="15"/>
      <c r="AP1101" s="15"/>
      <c r="AQ1101" s="9"/>
      <c r="AR1101" s="9"/>
      <c r="AS1101" s="9"/>
      <c r="AT1101" s="9"/>
      <c r="AU1101" s="9"/>
      <c r="AV1101" s="9"/>
      <c r="AW1101" s="9"/>
      <c r="AX1101" s="15"/>
      <c r="AY1101" s="9"/>
      <c r="AZ1101" s="9"/>
      <c r="BA1101" s="9"/>
      <c r="BB1101" s="9"/>
      <c r="BC1101" s="9"/>
      <c r="BD1101" s="9"/>
      <c r="BE1101" s="9"/>
      <c r="BF1101" s="9"/>
      <c r="BG1101" s="9"/>
      <c r="BH1101" s="9"/>
      <c r="BI1101" s="9"/>
      <c r="BJ1101" s="11"/>
      <c r="BK1101" s="16"/>
      <c r="BL1101" s="11"/>
      <c r="BM1101" s="11"/>
      <c r="BN1101" s="11"/>
      <c r="BO1101" s="11"/>
      <c r="BP1101" s="11"/>
      <c r="BQ1101" s="11"/>
      <c r="BR1101" s="11"/>
      <c r="BS1101" s="11"/>
      <c r="BT1101" s="11"/>
      <c r="BU1101" s="11"/>
      <c r="BV1101" s="16"/>
      <c r="BW1101" s="11"/>
      <c r="BX1101" s="11"/>
      <c r="BY1101" s="11"/>
      <c r="BZ1101" s="11"/>
      <c r="CA1101" s="11"/>
      <c r="CB1101" s="11"/>
      <c r="CC1101" s="9"/>
      <c r="CD1101" s="9"/>
    </row>
    <row r="1102" hidden="1">
      <c r="A1102" s="11" t="s">
        <v>9057</v>
      </c>
      <c r="B1102" s="10">
        <v>2017.0</v>
      </c>
      <c r="C1102" s="11" t="s">
        <v>9058</v>
      </c>
      <c r="D1102" s="11" t="s">
        <v>9059</v>
      </c>
      <c r="E1102" s="9"/>
      <c r="F1102" s="11" t="s">
        <v>9060</v>
      </c>
      <c r="G1102" s="11" t="s">
        <v>1902</v>
      </c>
      <c r="I1102" s="10">
        <v>1.0</v>
      </c>
      <c r="J1102" s="10">
        <v>6.0</v>
      </c>
      <c r="K1102" s="9"/>
      <c r="L1102" s="10">
        <v>1.0</v>
      </c>
      <c r="M1102" s="11" t="s">
        <v>9061</v>
      </c>
      <c r="N1102" s="11" t="s">
        <v>9062</v>
      </c>
      <c r="O1102" s="12" t="s">
        <v>9063</v>
      </c>
      <c r="P1102" s="11" t="s">
        <v>9064</v>
      </c>
      <c r="Q1102" s="11" t="s">
        <v>89</v>
      </c>
      <c r="R1102" s="9"/>
      <c r="S1102" s="9"/>
      <c r="T1102" s="9"/>
      <c r="U1102" s="9"/>
      <c r="V1102" s="17" t="s">
        <v>133</v>
      </c>
      <c r="W1102" s="11" t="s">
        <v>90</v>
      </c>
      <c r="X1102" s="13" t="s">
        <v>91</v>
      </c>
      <c r="Y1102" s="14"/>
      <c r="Z1102" s="9"/>
      <c r="AA1102" s="13" t="s">
        <v>91</v>
      </c>
      <c r="AB1102" s="9"/>
      <c r="AC1102" s="9"/>
      <c r="AD1102" s="9"/>
      <c r="AE1102" s="9"/>
      <c r="AF1102" s="9"/>
      <c r="AG1102" s="15"/>
      <c r="AH1102" s="9"/>
      <c r="AI1102" s="9"/>
      <c r="AJ1102" s="9"/>
      <c r="AK1102" s="9"/>
      <c r="AL1102" s="9"/>
      <c r="AM1102" s="9"/>
      <c r="AN1102" s="9"/>
      <c r="AO1102" s="15"/>
      <c r="AP1102" s="15"/>
      <c r="AQ1102" s="9"/>
      <c r="AR1102" s="9"/>
      <c r="AS1102" s="9"/>
      <c r="AT1102" s="9"/>
      <c r="AU1102" s="9"/>
      <c r="AV1102" s="9"/>
      <c r="AW1102" s="9"/>
      <c r="AX1102" s="15"/>
      <c r="AY1102" s="9"/>
      <c r="AZ1102" s="9"/>
      <c r="BA1102" s="9"/>
      <c r="BB1102" s="9"/>
      <c r="BC1102" s="9"/>
      <c r="BD1102" s="9"/>
      <c r="BE1102" s="9"/>
      <c r="BF1102" s="9"/>
      <c r="BG1102" s="9"/>
      <c r="BH1102" s="9"/>
      <c r="BI1102" s="9"/>
      <c r="BJ1102" s="11"/>
      <c r="BK1102" s="16"/>
      <c r="BL1102" s="11"/>
      <c r="BM1102" s="11"/>
      <c r="BN1102" s="11"/>
      <c r="BO1102" s="11"/>
      <c r="BP1102" s="11"/>
      <c r="BQ1102" s="11"/>
      <c r="BR1102" s="11"/>
      <c r="BS1102" s="11"/>
      <c r="BT1102" s="11"/>
      <c r="BU1102" s="11"/>
      <c r="BV1102" s="16"/>
      <c r="BW1102" s="11"/>
      <c r="BX1102" s="11"/>
      <c r="BY1102" s="11"/>
      <c r="BZ1102" s="11"/>
      <c r="CA1102" s="11"/>
      <c r="CB1102" s="11"/>
      <c r="CC1102" s="9"/>
      <c r="CD1102" s="9"/>
    </row>
    <row r="1103" hidden="1">
      <c r="A1103" s="9"/>
      <c r="B1103" s="10">
        <v>2021.0</v>
      </c>
      <c r="C1103" s="11" t="s">
        <v>9065</v>
      </c>
      <c r="D1103" s="11" t="s">
        <v>9066</v>
      </c>
      <c r="E1103" s="9"/>
      <c r="F1103" s="11" t="s">
        <v>3431</v>
      </c>
      <c r="G1103" s="10">
        <v>20.0</v>
      </c>
      <c r="H1103" s="10">
        <v>2.0</v>
      </c>
      <c r="I1103" s="10">
        <v>954.0</v>
      </c>
      <c r="J1103" s="10">
        <v>968.0</v>
      </c>
      <c r="K1103" s="11" t="s">
        <v>9067</v>
      </c>
      <c r="M1103" s="11" t="s">
        <v>9068</v>
      </c>
      <c r="N1103" s="11" t="s">
        <v>9069</v>
      </c>
      <c r="O1103" s="12" t="s">
        <v>9070</v>
      </c>
      <c r="Q1103" s="11" t="s">
        <v>89</v>
      </c>
      <c r="R1103" s="9"/>
      <c r="S1103" s="9"/>
      <c r="T1103" s="9"/>
      <c r="U1103" s="9"/>
      <c r="V1103" s="17" t="s">
        <v>133</v>
      </c>
      <c r="W1103" s="11" t="s">
        <v>90</v>
      </c>
      <c r="X1103" s="13" t="s">
        <v>91</v>
      </c>
      <c r="Y1103" s="14"/>
      <c r="Z1103" s="9"/>
      <c r="AA1103" s="13" t="s">
        <v>91</v>
      </c>
      <c r="AB1103" s="9"/>
      <c r="AC1103" s="9"/>
      <c r="AD1103" s="9"/>
      <c r="AE1103" s="9"/>
      <c r="AF1103" s="9"/>
      <c r="AG1103" s="15"/>
      <c r="AH1103" s="9"/>
      <c r="AI1103" s="9"/>
      <c r="AJ1103" s="9"/>
      <c r="AK1103" s="9"/>
      <c r="AL1103" s="9"/>
      <c r="AM1103" s="9"/>
      <c r="AN1103" s="9"/>
      <c r="AO1103" s="15"/>
      <c r="AP1103" s="15"/>
      <c r="AQ1103" s="9"/>
      <c r="AR1103" s="9"/>
      <c r="AS1103" s="9"/>
      <c r="AT1103" s="9"/>
      <c r="AU1103" s="9"/>
      <c r="AV1103" s="9"/>
      <c r="AW1103" s="9"/>
      <c r="AX1103" s="15"/>
      <c r="AY1103" s="9"/>
      <c r="AZ1103" s="9"/>
      <c r="BA1103" s="9"/>
      <c r="BB1103" s="9"/>
      <c r="BC1103" s="9"/>
      <c r="BD1103" s="9"/>
      <c r="BE1103" s="9"/>
      <c r="BF1103" s="9"/>
      <c r="BG1103" s="9"/>
      <c r="BH1103" s="9"/>
      <c r="BI1103" s="9"/>
      <c r="BJ1103" s="11"/>
      <c r="BK1103" s="16"/>
      <c r="BL1103" s="11"/>
      <c r="BM1103" s="11"/>
      <c r="BN1103" s="11"/>
      <c r="BO1103" s="11"/>
      <c r="BP1103" s="11"/>
      <c r="BQ1103" s="11"/>
      <c r="BR1103" s="11"/>
      <c r="BS1103" s="11"/>
      <c r="BT1103" s="11"/>
      <c r="BU1103" s="11"/>
      <c r="BV1103" s="16"/>
      <c r="BW1103" s="11"/>
      <c r="BX1103" s="11"/>
      <c r="BY1103" s="11"/>
      <c r="BZ1103" s="11"/>
      <c r="CA1103" s="11"/>
      <c r="CB1103" s="11"/>
      <c r="CC1103" s="9"/>
      <c r="CD1103" s="9"/>
    </row>
    <row r="1104" hidden="1">
      <c r="A1104" s="9"/>
      <c r="B1104" s="10">
        <v>2020.0</v>
      </c>
      <c r="C1104" s="11" t="s">
        <v>9071</v>
      </c>
      <c r="D1104" s="11" t="s">
        <v>9072</v>
      </c>
      <c r="E1104" s="9"/>
      <c r="F1104" s="11" t="s">
        <v>990</v>
      </c>
      <c r="G1104" s="10">
        <v>2803.0</v>
      </c>
      <c r="H1104" s="9"/>
      <c r="I1104" s="10">
        <v>61.0</v>
      </c>
      <c r="J1104" s="10">
        <v>66.0</v>
      </c>
      <c r="K1104" s="11" t="s">
        <v>9073</v>
      </c>
      <c r="L1104" s="10">
        <v>2.0</v>
      </c>
      <c r="M1104" s="11" t="s">
        <v>9074</v>
      </c>
      <c r="N1104" s="11" t="s">
        <v>9075</v>
      </c>
      <c r="O1104" s="12" t="s">
        <v>9076</v>
      </c>
      <c r="P1104" s="11" t="s">
        <v>9077</v>
      </c>
      <c r="Q1104" s="11" t="s">
        <v>89</v>
      </c>
      <c r="R1104" s="9"/>
      <c r="S1104" s="9"/>
      <c r="T1104" s="9"/>
      <c r="U1104" s="9"/>
      <c r="V1104" s="17" t="s">
        <v>133</v>
      </c>
      <c r="W1104" s="11" t="s">
        <v>90</v>
      </c>
      <c r="X1104" s="13" t="s">
        <v>91</v>
      </c>
      <c r="Y1104" s="14"/>
      <c r="Z1104" s="9"/>
      <c r="AA1104" s="13" t="s">
        <v>91</v>
      </c>
      <c r="AB1104" s="9"/>
      <c r="AC1104" s="9"/>
      <c r="AD1104" s="9"/>
      <c r="AE1104" s="9"/>
      <c r="AF1104" s="9"/>
      <c r="AG1104" s="15"/>
      <c r="AH1104" s="9"/>
      <c r="AI1104" s="9"/>
      <c r="AJ1104" s="9"/>
      <c r="AK1104" s="9"/>
      <c r="AL1104" s="9"/>
      <c r="AM1104" s="9"/>
      <c r="AN1104" s="9"/>
      <c r="AO1104" s="15"/>
      <c r="AP1104" s="15"/>
      <c r="AQ1104" s="9"/>
      <c r="AR1104" s="9"/>
      <c r="AS1104" s="9"/>
      <c r="AT1104" s="9"/>
      <c r="AU1104" s="9"/>
      <c r="AV1104" s="9"/>
      <c r="AW1104" s="9"/>
      <c r="AX1104" s="15"/>
      <c r="AY1104" s="9"/>
      <c r="AZ1104" s="9"/>
      <c r="BA1104" s="9"/>
      <c r="BB1104" s="9"/>
      <c r="BC1104" s="9"/>
      <c r="BD1104" s="9"/>
      <c r="BE1104" s="9"/>
      <c r="BF1104" s="9"/>
      <c r="BG1104" s="9"/>
      <c r="BH1104" s="9"/>
      <c r="BI1104" s="9"/>
      <c r="BJ1104" s="11"/>
      <c r="BK1104" s="16"/>
      <c r="BL1104" s="11"/>
      <c r="BM1104" s="11"/>
      <c r="BN1104" s="11"/>
      <c r="BO1104" s="11"/>
      <c r="BP1104" s="11"/>
      <c r="BQ1104" s="11"/>
      <c r="BR1104" s="11"/>
      <c r="BS1104" s="11"/>
      <c r="BT1104" s="11"/>
      <c r="BU1104" s="11"/>
      <c r="BV1104" s="16"/>
      <c r="BW1104" s="11"/>
      <c r="BX1104" s="11"/>
      <c r="BY1104" s="11"/>
      <c r="BZ1104" s="11"/>
      <c r="CA1104" s="11"/>
      <c r="CB1104" s="11"/>
      <c r="CC1104" s="9"/>
      <c r="CD1104" s="9"/>
    </row>
    <row r="1105" hidden="1">
      <c r="A1105" s="11" t="s">
        <v>9078</v>
      </c>
      <c r="B1105" s="10">
        <v>2016.0</v>
      </c>
      <c r="C1105" s="11" t="s">
        <v>9079</v>
      </c>
      <c r="D1105" s="11" t="s">
        <v>9080</v>
      </c>
      <c r="E1105" s="9"/>
      <c r="F1105" s="11" t="s">
        <v>137</v>
      </c>
      <c r="G1105" s="10">
        <v>54.0</v>
      </c>
      <c r="H1105" s="10">
        <v>1.0</v>
      </c>
      <c r="I1105" s="10">
        <v>152.0</v>
      </c>
      <c r="J1105" s="10">
        <v>169.0</v>
      </c>
      <c r="K1105" s="11" t="s">
        <v>9081</v>
      </c>
      <c r="L1105" s="10">
        <v>93.0</v>
      </c>
      <c r="M1105" s="11" t="s">
        <v>9082</v>
      </c>
      <c r="N1105" s="11" t="s">
        <v>9083</v>
      </c>
      <c r="O1105" s="12" t="s">
        <v>9084</v>
      </c>
      <c r="P1105" s="11" t="s">
        <v>9085</v>
      </c>
      <c r="Q1105" s="11" t="s">
        <v>89</v>
      </c>
      <c r="R1105" s="9"/>
      <c r="S1105" s="9"/>
      <c r="T1105" s="9"/>
      <c r="U1105" s="9"/>
      <c r="V1105" s="17" t="s">
        <v>133</v>
      </c>
      <c r="W1105" s="11" t="s">
        <v>90</v>
      </c>
      <c r="X1105" s="13" t="s">
        <v>91</v>
      </c>
      <c r="Y1105" s="14"/>
      <c r="Z1105" s="9"/>
      <c r="AA1105" s="13" t="s">
        <v>91</v>
      </c>
      <c r="AB1105" s="9"/>
      <c r="AC1105" s="9"/>
      <c r="AD1105" s="9"/>
      <c r="AE1105" s="9"/>
      <c r="AF1105" s="9"/>
      <c r="AG1105" s="15"/>
      <c r="AH1105" s="9"/>
      <c r="AI1105" s="9"/>
      <c r="AJ1105" s="9"/>
      <c r="AK1105" s="9"/>
      <c r="AL1105" s="9"/>
      <c r="AM1105" s="9"/>
      <c r="AN1105" s="9"/>
      <c r="AO1105" s="15"/>
      <c r="AP1105" s="15"/>
      <c r="AQ1105" s="9"/>
      <c r="AR1105" s="9"/>
      <c r="AS1105" s="9"/>
      <c r="AT1105" s="9"/>
      <c r="AU1105" s="9"/>
      <c r="AV1105" s="9"/>
      <c r="AW1105" s="9"/>
      <c r="AX1105" s="15"/>
      <c r="AY1105" s="9"/>
      <c r="AZ1105" s="9"/>
      <c r="BA1105" s="9"/>
      <c r="BB1105" s="9"/>
      <c r="BC1105" s="9"/>
      <c r="BD1105" s="9"/>
      <c r="BE1105" s="9"/>
      <c r="BF1105" s="9"/>
      <c r="BG1105" s="9"/>
      <c r="BH1105" s="9"/>
      <c r="BI1105" s="9"/>
      <c r="BJ1105" s="11"/>
      <c r="BK1105" s="16"/>
      <c r="BL1105" s="11"/>
      <c r="BM1105" s="11"/>
      <c r="BN1105" s="11"/>
      <c r="BO1105" s="11"/>
      <c r="BP1105" s="11"/>
      <c r="BQ1105" s="11"/>
      <c r="BR1105" s="11"/>
      <c r="BS1105" s="11"/>
      <c r="BT1105" s="11"/>
      <c r="BU1105" s="11"/>
      <c r="BV1105" s="16"/>
      <c r="BW1105" s="11"/>
      <c r="BX1105" s="11"/>
      <c r="BY1105" s="11"/>
      <c r="BZ1105" s="11"/>
      <c r="CA1105" s="11"/>
      <c r="CB1105" s="11"/>
      <c r="CC1105" s="9"/>
      <c r="CD1105" s="9"/>
    </row>
    <row r="1106" hidden="1">
      <c r="A1106" s="11" t="s">
        <v>9086</v>
      </c>
      <c r="B1106" s="10">
        <v>2015.0</v>
      </c>
      <c r="C1106" s="11" t="s">
        <v>9087</v>
      </c>
      <c r="D1106" s="11" t="s">
        <v>9088</v>
      </c>
      <c r="E1106" s="9"/>
      <c r="F1106" s="11" t="s">
        <v>9089</v>
      </c>
      <c r="G1106" s="11" t="s">
        <v>9090</v>
      </c>
      <c r="I1106" s="10">
        <v>89.0</v>
      </c>
      <c r="J1106" s="10">
        <v>96.0</v>
      </c>
      <c r="K1106" s="11" t="s">
        <v>9091</v>
      </c>
      <c r="M1106" s="11" t="s">
        <v>9092</v>
      </c>
      <c r="N1106" s="11" t="s">
        <v>9093</v>
      </c>
      <c r="O1106" s="12" t="s">
        <v>9094</v>
      </c>
      <c r="P1106" s="11" t="s">
        <v>9095</v>
      </c>
      <c r="Q1106" s="11" t="s">
        <v>89</v>
      </c>
      <c r="R1106" s="9"/>
      <c r="S1106" s="9"/>
      <c r="T1106" s="9"/>
      <c r="U1106" s="9"/>
      <c r="V1106" s="17" t="s">
        <v>133</v>
      </c>
      <c r="W1106" s="11" t="s">
        <v>90</v>
      </c>
      <c r="X1106" s="13" t="s">
        <v>91</v>
      </c>
      <c r="Y1106" s="14"/>
      <c r="Z1106" s="9"/>
      <c r="AA1106" s="13" t="s">
        <v>91</v>
      </c>
      <c r="AB1106" s="9"/>
      <c r="AC1106" s="9"/>
      <c r="AD1106" s="9"/>
      <c r="AE1106" s="9"/>
      <c r="AF1106" s="9"/>
      <c r="AG1106" s="15"/>
      <c r="AH1106" s="9"/>
      <c r="AI1106" s="9"/>
      <c r="AJ1106" s="9"/>
      <c r="AK1106" s="9"/>
      <c r="AL1106" s="9"/>
      <c r="AM1106" s="9"/>
      <c r="AN1106" s="9"/>
      <c r="AO1106" s="15"/>
      <c r="AP1106" s="15"/>
      <c r="AQ1106" s="9"/>
      <c r="AR1106" s="9"/>
      <c r="AS1106" s="9"/>
      <c r="AT1106" s="9"/>
      <c r="AU1106" s="9"/>
      <c r="AV1106" s="9"/>
      <c r="AW1106" s="9"/>
      <c r="AX1106" s="15"/>
      <c r="AY1106" s="9"/>
      <c r="AZ1106" s="9"/>
      <c r="BA1106" s="9"/>
      <c r="BB1106" s="9"/>
      <c r="BC1106" s="9"/>
      <c r="BD1106" s="9"/>
      <c r="BE1106" s="9"/>
      <c r="BF1106" s="9"/>
      <c r="BG1106" s="9"/>
      <c r="BH1106" s="9"/>
      <c r="BI1106" s="9"/>
      <c r="BJ1106" s="11"/>
      <c r="BK1106" s="16"/>
      <c r="BL1106" s="11"/>
      <c r="BM1106" s="11"/>
      <c r="BN1106" s="11"/>
      <c r="BO1106" s="11"/>
      <c r="BP1106" s="11"/>
      <c r="BQ1106" s="11"/>
      <c r="BR1106" s="11"/>
      <c r="BS1106" s="11"/>
      <c r="BT1106" s="11"/>
      <c r="BU1106" s="11"/>
      <c r="BV1106" s="16"/>
      <c r="BW1106" s="11"/>
      <c r="BX1106" s="11"/>
      <c r="BY1106" s="11"/>
      <c r="BZ1106" s="11"/>
      <c r="CA1106" s="11"/>
      <c r="CB1106" s="11"/>
      <c r="CC1106" s="9"/>
      <c r="CD1106" s="9"/>
    </row>
    <row r="1107" hidden="1">
      <c r="A1107" s="9"/>
      <c r="B1107" s="10">
        <v>2021.0</v>
      </c>
      <c r="C1107" s="11" t="s">
        <v>9096</v>
      </c>
      <c r="D1107" s="11" t="s">
        <v>9097</v>
      </c>
      <c r="E1107" s="9"/>
      <c r="F1107" s="11" t="s">
        <v>990</v>
      </c>
      <c r="G1107" s="10">
        <v>2924.0</v>
      </c>
      <c r="H1107" s="9"/>
      <c r="I1107" s="10">
        <v>25.0</v>
      </c>
      <c r="J1107" s="10">
        <v>32.0</v>
      </c>
      <c r="K1107" s="11" t="s">
        <v>9098</v>
      </c>
      <c r="L1107" s="10">
        <v>1.0</v>
      </c>
      <c r="M1107" s="11" t="s">
        <v>9099</v>
      </c>
      <c r="N1107" s="11" t="s">
        <v>9100</v>
      </c>
      <c r="O1107" s="12" t="s">
        <v>9101</v>
      </c>
      <c r="P1107" s="11" t="s">
        <v>9102</v>
      </c>
      <c r="Q1107" s="11" t="s">
        <v>89</v>
      </c>
      <c r="R1107" s="9"/>
      <c r="S1107" s="9"/>
      <c r="T1107" s="9"/>
      <c r="U1107" s="9"/>
      <c r="V1107" s="17" t="s">
        <v>133</v>
      </c>
      <c r="W1107" s="11" t="s">
        <v>90</v>
      </c>
      <c r="X1107" s="13" t="s">
        <v>91</v>
      </c>
      <c r="Y1107" s="14"/>
      <c r="Z1107" s="9"/>
      <c r="AA1107" s="13" t="s">
        <v>91</v>
      </c>
      <c r="AB1107" s="9"/>
      <c r="AC1107" s="9"/>
      <c r="AD1107" s="9"/>
      <c r="AE1107" s="9"/>
      <c r="AF1107" s="9"/>
      <c r="AG1107" s="15"/>
      <c r="AH1107" s="9"/>
      <c r="AI1107" s="9"/>
      <c r="AJ1107" s="9"/>
      <c r="AK1107" s="9"/>
      <c r="AL1107" s="9"/>
      <c r="AM1107" s="9"/>
      <c r="AN1107" s="9"/>
      <c r="AO1107" s="15"/>
      <c r="AP1107" s="15"/>
      <c r="AQ1107" s="9"/>
      <c r="AR1107" s="9"/>
      <c r="AS1107" s="9"/>
      <c r="AT1107" s="9"/>
      <c r="AU1107" s="9"/>
      <c r="AV1107" s="9"/>
      <c r="AW1107" s="9"/>
      <c r="AX1107" s="15"/>
      <c r="AY1107" s="9"/>
      <c r="AZ1107" s="9"/>
      <c r="BA1107" s="9"/>
      <c r="BB1107" s="9"/>
      <c r="BC1107" s="9"/>
      <c r="BD1107" s="9"/>
      <c r="BE1107" s="9"/>
      <c r="BF1107" s="9"/>
      <c r="BG1107" s="9"/>
      <c r="BH1107" s="9"/>
      <c r="BI1107" s="9"/>
      <c r="BJ1107" s="11"/>
      <c r="BK1107" s="16"/>
      <c r="BL1107" s="11"/>
      <c r="BM1107" s="11"/>
      <c r="BN1107" s="11"/>
      <c r="BO1107" s="11"/>
      <c r="BP1107" s="11"/>
      <c r="BQ1107" s="11"/>
      <c r="BR1107" s="11"/>
      <c r="BS1107" s="11"/>
      <c r="BT1107" s="11"/>
      <c r="BU1107" s="11"/>
      <c r="BV1107" s="16"/>
      <c r="BW1107" s="11"/>
      <c r="BX1107" s="11"/>
      <c r="BY1107" s="11"/>
      <c r="BZ1107" s="11"/>
      <c r="CA1107" s="11"/>
      <c r="CB1107" s="11"/>
      <c r="CC1107" s="9"/>
      <c r="CD1107" s="9"/>
    </row>
    <row r="1108" hidden="1">
      <c r="A1108" s="11" t="s">
        <v>9103</v>
      </c>
      <c r="B1108" s="10">
        <v>2013.0</v>
      </c>
      <c r="C1108" s="11" t="s">
        <v>9104</v>
      </c>
      <c r="D1108" s="11" t="s">
        <v>9105</v>
      </c>
      <c r="E1108" s="9"/>
      <c r="F1108" s="11" t="s">
        <v>950</v>
      </c>
      <c r="G1108" s="10">
        <v>14.0</v>
      </c>
      <c r="H1108" s="10">
        <v>2.0</v>
      </c>
      <c r="I1108" s="10">
        <v>81.0</v>
      </c>
      <c r="J1108" s="10">
        <v>92.0</v>
      </c>
      <c r="K1108" s="11" t="s">
        <v>9106</v>
      </c>
      <c r="L1108" s="10">
        <v>22.0</v>
      </c>
      <c r="M1108" s="11" t="s">
        <v>9107</v>
      </c>
      <c r="N1108" s="11" t="s">
        <v>9108</v>
      </c>
      <c r="O1108" s="12" t="s">
        <v>9109</v>
      </c>
      <c r="P1108" s="11" t="s">
        <v>9110</v>
      </c>
      <c r="Q1108" s="11" t="s">
        <v>89</v>
      </c>
      <c r="R1108" s="9"/>
      <c r="S1108" s="9"/>
      <c r="T1108" s="9"/>
      <c r="U1108" s="9"/>
      <c r="V1108" s="17" t="s">
        <v>133</v>
      </c>
      <c r="W1108" s="11" t="s">
        <v>90</v>
      </c>
      <c r="X1108" s="13" t="s">
        <v>91</v>
      </c>
      <c r="Y1108" s="14"/>
      <c r="Z1108" s="9"/>
      <c r="AA1108" s="13" t="s">
        <v>91</v>
      </c>
      <c r="AB1108" s="9"/>
      <c r="AC1108" s="9"/>
      <c r="AD1108" s="9"/>
      <c r="AE1108" s="9"/>
      <c r="AF1108" s="9"/>
      <c r="AG1108" s="15"/>
      <c r="AH1108" s="9"/>
      <c r="AI1108" s="9"/>
      <c r="AJ1108" s="9"/>
      <c r="AK1108" s="9"/>
      <c r="AL1108" s="9"/>
      <c r="AM1108" s="9"/>
      <c r="AN1108" s="9"/>
      <c r="AO1108" s="15"/>
      <c r="AP1108" s="15"/>
      <c r="AQ1108" s="9"/>
      <c r="AR1108" s="9"/>
      <c r="AS1108" s="9"/>
      <c r="AT1108" s="9"/>
      <c r="AU1108" s="9"/>
      <c r="AV1108" s="9"/>
      <c r="AW1108" s="9"/>
      <c r="AX1108" s="15"/>
      <c r="AY1108" s="9"/>
      <c r="AZ1108" s="9"/>
      <c r="BA1108" s="9"/>
      <c r="BB1108" s="9"/>
      <c r="BC1108" s="9"/>
      <c r="BD1108" s="9"/>
      <c r="BE1108" s="9"/>
      <c r="BF1108" s="9"/>
      <c r="BG1108" s="9"/>
      <c r="BH1108" s="9"/>
      <c r="BI1108" s="9"/>
      <c r="BJ1108" s="11"/>
      <c r="BK1108" s="16"/>
      <c r="BL1108" s="11"/>
      <c r="BM1108" s="11"/>
      <c r="BN1108" s="11"/>
      <c r="BO1108" s="11"/>
      <c r="BP1108" s="11"/>
      <c r="BQ1108" s="11"/>
      <c r="BR1108" s="11"/>
      <c r="BS1108" s="11"/>
      <c r="BT1108" s="11"/>
      <c r="BU1108" s="11"/>
      <c r="BV1108" s="16"/>
      <c r="BW1108" s="11"/>
      <c r="BX1108" s="11"/>
      <c r="BY1108" s="11"/>
      <c r="BZ1108" s="11"/>
      <c r="CA1108" s="11"/>
      <c r="CB1108" s="11"/>
      <c r="CC1108" s="9"/>
      <c r="CD1108" s="9"/>
    </row>
    <row r="1109" hidden="1">
      <c r="A1109" s="11" t="s">
        <v>9111</v>
      </c>
      <c r="B1109" s="10">
        <v>2016.0</v>
      </c>
      <c r="C1109" s="11" t="s">
        <v>9112</v>
      </c>
      <c r="D1109" s="11" t="s">
        <v>9113</v>
      </c>
      <c r="E1109" s="9"/>
      <c r="F1109" s="11" t="s">
        <v>9114</v>
      </c>
      <c r="K1109" s="11" t="s">
        <v>9115</v>
      </c>
      <c r="M1109" s="11" t="s">
        <v>9116</v>
      </c>
      <c r="N1109" s="11" t="s">
        <v>9117</v>
      </c>
      <c r="O1109" s="12" t="s">
        <v>9118</v>
      </c>
      <c r="P1109" s="11" t="s">
        <v>9119</v>
      </c>
      <c r="Q1109" s="11" t="s">
        <v>89</v>
      </c>
      <c r="R1109" s="9"/>
      <c r="S1109" s="9"/>
      <c r="T1109" s="9"/>
      <c r="U1109" s="9"/>
      <c r="V1109" s="17" t="s">
        <v>133</v>
      </c>
      <c r="W1109" s="11" t="s">
        <v>90</v>
      </c>
      <c r="X1109" s="13" t="s">
        <v>91</v>
      </c>
      <c r="Y1109" s="14"/>
      <c r="Z1109" s="9"/>
      <c r="AA1109" s="13" t="s">
        <v>91</v>
      </c>
      <c r="AB1109" s="9"/>
      <c r="AC1109" s="9"/>
      <c r="AD1109" s="9"/>
      <c r="AE1109" s="9"/>
      <c r="AF1109" s="9"/>
      <c r="AG1109" s="15"/>
      <c r="AH1109" s="9"/>
      <c r="AI1109" s="9"/>
      <c r="AJ1109" s="9"/>
      <c r="AK1109" s="9"/>
      <c r="AL1109" s="9"/>
      <c r="AM1109" s="9"/>
      <c r="AN1109" s="9"/>
      <c r="AO1109" s="15"/>
      <c r="AP1109" s="15"/>
      <c r="AQ1109" s="9"/>
      <c r="AR1109" s="9"/>
      <c r="AS1109" s="9"/>
      <c r="AT1109" s="9"/>
      <c r="AU1109" s="9"/>
      <c r="AV1109" s="9"/>
      <c r="AW1109" s="9"/>
      <c r="AX1109" s="15"/>
      <c r="AY1109" s="9"/>
      <c r="AZ1109" s="9"/>
      <c r="BA1109" s="9"/>
      <c r="BB1109" s="9"/>
      <c r="BC1109" s="9"/>
      <c r="BD1109" s="9"/>
      <c r="BE1109" s="9"/>
      <c r="BF1109" s="9"/>
      <c r="BG1109" s="9"/>
      <c r="BH1109" s="9"/>
      <c r="BI1109" s="9"/>
      <c r="BJ1109" s="11"/>
      <c r="BK1109" s="16"/>
      <c r="BL1109" s="11"/>
      <c r="BM1109" s="11"/>
      <c r="BN1109" s="11"/>
      <c r="BO1109" s="11"/>
      <c r="BP1109" s="11"/>
      <c r="BQ1109" s="11"/>
      <c r="BR1109" s="11"/>
      <c r="BS1109" s="11"/>
      <c r="BT1109" s="11"/>
      <c r="BU1109" s="11"/>
      <c r="BV1109" s="16"/>
      <c r="BW1109" s="11"/>
      <c r="BX1109" s="11"/>
      <c r="BY1109" s="11"/>
      <c r="BZ1109" s="11"/>
      <c r="CA1109" s="11"/>
      <c r="CB1109" s="11"/>
      <c r="CC1109" s="9"/>
      <c r="CD1109" s="9"/>
    </row>
    <row r="1110" hidden="1">
      <c r="A1110" s="11" t="s">
        <v>9120</v>
      </c>
      <c r="B1110" s="10">
        <v>2021.0</v>
      </c>
      <c r="C1110" s="11" t="s">
        <v>9121</v>
      </c>
      <c r="D1110" s="11" t="s">
        <v>9122</v>
      </c>
      <c r="E1110" s="9"/>
      <c r="F1110" s="11" t="s">
        <v>9123</v>
      </c>
      <c r="I1110" s="10">
        <v>965.0</v>
      </c>
      <c r="J1110" s="10">
        <v>971.0</v>
      </c>
      <c r="K1110" s="11" t="s">
        <v>9124</v>
      </c>
      <c r="M1110" s="11" t="s">
        <v>9125</v>
      </c>
      <c r="N1110" s="11" t="s">
        <v>9126</v>
      </c>
      <c r="O1110" s="12" t="s">
        <v>9127</v>
      </c>
      <c r="P1110" s="11" t="s">
        <v>9128</v>
      </c>
      <c r="Q1110" s="11" t="s">
        <v>89</v>
      </c>
      <c r="R1110" s="9"/>
      <c r="S1110" s="9"/>
      <c r="T1110" s="9"/>
      <c r="U1110" s="9"/>
      <c r="V1110" s="17" t="s">
        <v>133</v>
      </c>
      <c r="W1110" s="11" t="s">
        <v>90</v>
      </c>
      <c r="X1110" s="13" t="s">
        <v>91</v>
      </c>
      <c r="Y1110" s="14"/>
      <c r="Z1110" s="9"/>
      <c r="AA1110" s="13" t="s">
        <v>91</v>
      </c>
      <c r="AB1110" s="9"/>
      <c r="AC1110" s="9"/>
      <c r="AD1110" s="9"/>
      <c r="AE1110" s="9"/>
      <c r="AF1110" s="9"/>
      <c r="AG1110" s="15"/>
      <c r="AH1110" s="9"/>
      <c r="AI1110" s="9"/>
      <c r="AJ1110" s="9"/>
      <c r="AK1110" s="9"/>
      <c r="AL1110" s="9"/>
      <c r="AM1110" s="9"/>
      <c r="AN1110" s="9"/>
      <c r="AO1110" s="15"/>
      <c r="AP1110" s="15"/>
      <c r="AQ1110" s="9"/>
      <c r="AR1110" s="9"/>
      <c r="AS1110" s="9"/>
      <c r="AT1110" s="9"/>
      <c r="AU1110" s="9"/>
      <c r="AV1110" s="9"/>
      <c r="AW1110" s="9"/>
      <c r="AX1110" s="15"/>
      <c r="AY1110" s="9"/>
      <c r="AZ1110" s="9"/>
      <c r="BA1110" s="9"/>
      <c r="BB1110" s="9"/>
      <c r="BC1110" s="9"/>
      <c r="BD1110" s="9"/>
      <c r="BE1110" s="9"/>
      <c r="BF1110" s="9"/>
      <c r="BG1110" s="9"/>
      <c r="BH1110" s="9"/>
      <c r="BI1110" s="9"/>
      <c r="BJ1110" s="11"/>
      <c r="BK1110" s="16"/>
      <c r="BL1110" s="11"/>
      <c r="BM1110" s="11"/>
      <c r="BN1110" s="11"/>
      <c r="BO1110" s="11"/>
      <c r="BP1110" s="11"/>
      <c r="BQ1110" s="11"/>
      <c r="BR1110" s="11"/>
      <c r="BS1110" s="11"/>
      <c r="BT1110" s="11"/>
      <c r="BU1110" s="11"/>
      <c r="BV1110" s="16"/>
      <c r="BW1110" s="11"/>
      <c r="BX1110" s="11"/>
      <c r="BY1110" s="11"/>
      <c r="BZ1110" s="11"/>
      <c r="CA1110" s="11"/>
      <c r="CB1110" s="11"/>
      <c r="CC1110" s="9"/>
      <c r="CD1110" s="9"/>
    </row>
    <row r="1111" hidden="1">
      <c r="A1111" s="11" t="s">
        <v>9129</v>
      </c>
      <c r="B1111" s="10">
        <v>2014.0</v>
      </c>
      <c r="C1111" s="11" t="s">
        <v>9130</v>
      </c>
      <c r="D1111" s="11" t="s">
        <v>9131</v>
      </c>
      <c r="E1111" s="9"/>
      <c r="F1111" s="11" t="s">
        <v>8273</v>
      </c>
      <c r="G1111" s="11" t="s">
        <v>8274</v>
      </c>
      <c r="I1111" s="10">
        <v>2029.0</v>
      </c>
      <c r="J1111" s="10">
        <v>2034.0</v>
      </c>
      <c r="K1111" s="11" t="s">
        <v>9132</v>
      </c>
      <c r="M1111" s="11" t="s">
        <v>9133</v>
      </c>
      <c r="N1111" s="11" t="s">
        <v>9134</v>
      </c>
      <c r="O1111" s="12" t="s">
        <v>9135</v>
      </c>
      <c r="P1111" s="11" t="s">
        <v>9136</v>
      </c>
      <c r="Q1111" s="11" t="s">
        <v>89</v>
      </c>
      <c r="R1111" s="9"/>
      <c r="S1111" s="9"/>
      <c r="T1111" s="9"/>
      <c r="U1111" s="9"/>
      <c r="V1111" s="17" t="s">
        <v>133</v>
      </c>
      <c r="W1111" s="11" t="s">
        <v>90</v>
      </c>
      <c r="X1111" s="13" t="s">
        <v>91</v>
      </c>
      <c r="Y1111" s="14"/>
      <c r="Z1111" s="9"/>
      <c r="AA1111" s="13" t="s">
        <v>91</v>
      </c>
      <c r="AB1111" s="9"/>
      <c r="AC1111" s="9"/>
      <c r="AD1111" s="9"/>
      <c r="AE1111" s="9"/>
      <c r="AF1111" s="9"/>
      <c r="AG1111" s="15"/>
      <c r="AH1111" s="9"/>
      <c r="AI1111" s="9"/>
      <c r="AJ1111" s="9"/>
      <c r="AK1111" s="9"/>
      <c r="AL1111" s="9"/>
      <c r="AM1111" s="9"/>
      <c r="AN1111" s="9"/>
      <c r="AO1111" s="15"/>
      <c r="AP1111" s="15"/>
      <c r="AQ1111" s="9"/>
      <c r="AR1111" s="9"/>
      <c r="AS1111" s="9"/>
      <c r="AT1111" s="9"/>
      <c r="AU1111" s="9"/>
      <c r="AV1111" s="9"/>
      <c r="AW1111" s="9"/>
      <c r="AX1111" s="15"/>
      <c r="AY1111" s="9"/>
      <c r="AZ1111" s="9"/>
      <c r="BA1111" s="9"/>
      <c r="BB1111" s="9"/>
      <c r="BC1111" s="9"/>
      <c r="BD1111" s="9"/>
      <c r="BE1111" s="9"/>
      <c r="BF1111" s="9"/>
      <c r="BG1111" s="9"/>
      <c r="BH1111" s="9"/>
      <c r="BI1111" s="9"/>
      <c r="BJ1111" s="11"/>
      <c r="BK1111" s="16"/>
      <c r="BL1111" s="11"/>
      <c r="BM1111" s="11"/>
      <c r="BN1111" s="11"/>
      <c r="BO1111" s="11"/>
      <c r="BP1111" s="11"/>
      <c r="BQ1111" s="11"/>
      <c r="BR1111" s="11"/>
      <c r="BS1111" s="11"/>
      <c r="BT1111" s="11"/>
      <c r="BU1111" s="11"/>
      <c r="BV1111" s="16"/>
      <c r="BW1111" s="11"/>
      <c r="BX1111" s="11"/>
      <c r="BY1111" s="11"/>
      <c r="BZ1111" s="11"/>
      <c r="CA1111" s="11"/>
      <c r="CB1111" s="11"/>
      <c r="CC1111" s="9"/>
      <c r="CD1111" s="9"/>
    </row>
    <row r="1112" hidden="1">
      <c r="A1112" s="11" t="s">
        <v>9137</v>
      </c>
      <c r="B1112" s="10">
        <v>2012.0</v>
      </c>
      <c r="C1112" s="11" t="s">
        <v>8198</v>
      </c>
      <c r="D1112" s="11" t="s">
        <v>9138</v>
      </c>
      <c r="E1112" s="9"/>
      <c r="F1112" s="11" t="s">
        <v>9139</v>
      </c>
      <c r="G1112" s="10">
        <v>4.0</v>
      </c>
      <c r="H1112" s="10">
        <v>18.0</v>
      </c>
      <c r="I1112" s="10">
        <v>450.0</v>
      </c>
      <c r="J1112" s="10">
        <v>457.0</v>
      </c>
      <c r="K1112" s="11" t="s">
        <v>9140</v>
      </c>
      <c r="M1112" s="11" t="s">
        <v>9141</v>
      </c>
      <c r="N1112" s="11" t="s">
        <v>9142</v>
      </c>
      <c r="O1112" s="12" t="s">
        <v>9143</v>
      </c>
      <c r="P1112" s="11" t="s">
        <v>9144</v>
      </c>
      <c r="Q1112" s="11" t="s">
        <v>89</v>
      </c>
      <c r="R1112" s="9"/>
      <c r="S1112" s="9"/>
      <c r="T1112" s="9"/>
      <c r="U1112" s="9"/>
      <c r="V1112" s="17" t="s">
        <v>133</v>
      </c>
      <c r="W1112" s="11" t="s">
        <v>90</v>
      </c>
      <c r="X1112" s="13" t="s">
        <v>91</v>
      </c>
      <c r="Y1112" s="14"/>
      <c r="Z1112" s="9"/>
      <c r="AA1112" s="13" t="s">
        <v>91</v>
      </c>
      <c r="AB1112" s="9"/>
      <c r="AC1112" s="9"/>
      <c r="AD1112" s="9"/>
      <c r="AE1112" s="9"/>
      <c r="AF1112" s="9"/>
      <c r="AG1112" s="15"/>
      <c r="AH1112" s="9"/>
      <c r="AI1112" s="9"/>
      <c r="AJ1112" s="9"/>
      <c r="AK1112" s="9"/>
      <c r="AL1112" s="9"/>
      <c r="AM1112" s="9"/>
      <c r="AN1112" s="9"/>
      <c r="AO1112" s="15"/>
      <c r="AP1112" s="15"/>
      <c r="AQ1112" s="9"/>
      <c r="AR1112" s="9"/>
      <c r="AS1112" s="9"/>
      <c r="AT1112" s="9"/>
      <c r="AU1112" s="9"/>
      <c r="AV1112" s="9"/>
      <c r="AW1112" s="9"/>
      <c r="AX1112" s="15"/>
      <c r="AY1112" s="9"/>
      <c r="AZ1112" s="9"/>
      <c r="BA1112" s="9"/>
      <c r="BB1112" s="9"/>
      <c r="BC1112" s="9"/>
      <c r="BD1112" s="9"/>
      <c r="BE1112" s="9"/>
      <c r="BF1112" s="9"/>
      <c r="BG1112" s="9"/>
      <c r="BH1112" s="9"/>
      <c r="BI1112" s="9"/>
      <c r="BJ1112" s="11"/>
      <c r="BK1112" s="16"/>
      <c r="BL1112" s="11"/>
      <c r="BM1112" s="11"/>
      <c r="BN1112" s="11"/>
      <c r="BO1112" s="11"/>
      <c r="BP1112" s="11"/>
      <c r="BQ1112" s="11"/>
      <c r="BR1112" s="11"/>
      <c r="BS1112" s="11"/>
      <c r="BT1112" s="11"/>
      <c r="BU1112" s="11"/>
      <c r="BV1112" s="16"/>
      <c r="BW1112" s="11"/>
      <c r="BX1112" s="11"/>
      <c r="BY1112" s="11"/>
      <c r="BZ1112" s="11"/>
      <c r="CA1112" s="11"/>
      <c r="CB1112" s="11"/>
      <c r="CC1112" s="9"/>
      <c r="CD1112" s="9"/>
    </row>
    <row r="1113" hidden="1">
      <c r="A1113" s="11" t="s">
        <v>9145</v>
      </c>
      <c r="B1113" s="10">
        <v>2012.0</v>
      </c>
      <c r="C1113" s="11" t="s">
        <v>9146</v>
      </c>
      <c r="D1113" s="11" t="s">
        <v>9147</v>
      </c>
      <c r="E1113" s="9"/>
      <c r="F1113" s="11" t="s">
        <v>9148</v>
      </c>
      <c r="G1113" s="10">
        <v>16.0</v>
      </c>
      <c r="H1113" s="11" t="s">
        <v>9149</v>
      </c>
      <c r="I1113" s="10">
        <v>1401.0</v>
      </c>
      <c r="J1113" s="10">
        <v>1407.0</v>
      </c>
      <c r="K1113" s="11" t="s">
        <v>9150</v>
      </c>
      <c r="L1113" s="10">
        <v>1.0</v>
      </c>
      <c r="M1113" s="11" t="s">
        <v>9151</v>
      </c>
      <c r="N1113" s="11" t="s">
        <v>9152</v>
      </c>
      <c r="O1113" s="12" t="s">
        <v>9153</v>
      </c>
      <c r="P1113" s="11" t="s">
        <v>9154</v>
      </c>
      <c r="Q1113" s="11" t="s">
        <v>89</v>
      </c>
      <c r="R1113" s="9"/>
      <c r="S1113" s="9"/>
      <c r="T1113" s="9"/>
      <c r="U1113" s="9"/>
      <c r="V1113" s="17" t="s">
        <v>133</v>
      </c>
      <c r="W1113" s="11" t="s">
        <v>90</v>
      </c>
      <c r="X1113" s="13" t="s">
        <v>91</v>
      </c>
      <c r="Y1113" s="14"/>
      <c r="Z1113" s="9"/>
      <c r="AA1113" s="13" t="s">
        <v>91</v>
      </c>
      <c r="AB1113" s="9"/>
      <c r="AC1113" s="9"/>
      <c r="AD1113" s="9"/>
      <c r="AE1113" s="9"/>
      <c r="AF1113" s="9"/>
      <c r="AG1113" s="15"/>
      <c r="AH1113" s="9"/>
      <c r="AI1113" s="9"/>
      <c r="AJ1113" s="9"/>
      <c r="AK1113" s="9"/>
      <c r="AL1113" s="9"/>
      <c r="AM1113" s="9"/>
      <c r="AN1113" s="9"/>
      <c r="AO1113" s="15"/>
      <c r="AP1113" s="15"/>
      <c r="AQ1113" s="9"/>
      <c r="AR1113" s="9"/>
      <c r="AS1113" s="9"/>
      <c r="AT1113" s="9"/>
      <c r="AU1113" s="9"/>
      <c r="AV1113" s="9"/>
      <c r="AW1113" s="9"/>
      <c r="AX1113" s="15"/>
      <c r="AY1113" s="9"/>
      <c r="AZ1113" s="9"/>
      <c r="BA1113" s="9"/>
      <c r="BB1113" s="9"/>
      <c r="BC1113" s="9"/>
      <c r="BD1113" s="9"/>
      <c r="BE1113" s="9"/>
      <c r="BF1113" s="9"/>
      <c r="BG1113" s="9"/>
      <c r="BH1113" s="9"/>
      <c r="BI1113" s="9"/>
      <c r="BJ1113" s="11"/>
      <c r="BK1113" s="16"/>
      <c r="BL1113" s="11"/>
      <c r="BM1113" s="11"/>
      <c r="BN1113" s="11"/>
      <c r="BO1113" s="11"/>
      <c r="BP1113" s="11"/>
      <c r="BQ1113" s="11"/>
      <c r="BR1113" s="11"/>
      <c r="BS1113" s="11"/>
      <c r="BT1113" s="11"/>
      <c r="BU1113" s="11"/>
      <c r="BV1113" s="16"/>
      <c r="BW1113" s="11"/>
      <c r="BX1113" s="11"/>
      <c r="BY1113" s="11"/>
      <c r="BZ1113" s="11"/>
      <c r="CA1113" s="11"/>
      <c r="CB1113" s="11"/>
      <c r="CC1113" s="9"/>
      <c r="CD1113" s="9"/>
    </row>
    <row r="1114" hidden="1">
      <c r="A1114" s="11" t="s">
        <v>9155</v>
      </c>
      <c r="B1114" s="10">
        <v>2013.0</v>
      </c>
      <c r="C1114" s="11" t="s">
        <v>9156</v>
      </c>
      <c r="D1114" s="11" t="s">
        <v>9157</v>
      </c>
      <c r="E1114" s="9"/>
      <c r="F1114" s="11" t="s">
        <v>9158</v>
      </c>
      <c r="G1114" s="10">
        <v>3.0</v>
      </c>
      <c r="H1114" s="9"/>
      <c r="I1114" s="10">
        <v>30.0</v>
      </c>
      <c r="J1114" s="10">
        <v>33.0</v>
      </c>
      <c r="K1114" s="11" t="s">
        <v>9159</v>
      </c>
      <c r="L1114" s="10">
        <v>1.0</v>
      </c>
      <c r="M1114" s="11" t="s">
        <v>9160</v>
      </c>
      <c r="N1114" s="11" t="s">
        <v>9161</v>
      </c>
      <c r="O1114" s="12" t="s">
        <v>9162</v>
      </c>
      <c r="P1114" s="11" t="s">
        <v>9163</v>
      </c>
      <c r="Q1114" s="11" t="s">
        <v>89</v>
      </c>
      <c r="R1114" s="9"/>
      <c r="S1114" s="9"/>
      <c r="T1114" s="9"/>
      <c r="U1114" s="9"/>
      <c r="V1114" s="17" t="s">
        <v>133</v>
      </c>
      <c r="W1114" s="11" t="s">
        <v>90</v>
      </c>
      <c r="X1114" s="13" t="s">
        <v>91</v>
      </c>
      <c r="Y1114" s="14"/>
      <c r="Z1114" s="9"/>
      <c r="AA1114" s="13" t="s">
        <v>91</v>
      </c>
      <c r="AB1114" s="9"/>
      <c r="AC1114" s="9"/>
      <c r="AD1114" s="9"/>
      <c r="AE1114" s="9"/>
      <c r="AF1114" s="9"/>
      <c r="AG1114" s="15"/>
      <c r="AH1114" s="9"/>
      <c r="AI1114" s="9"/>
      <c r="AJ1114" s="9"/>
      <c r="AK1114" s="9"/>
      <c r="AL1114" s="9"/>
      <c r="AM1114" s="9"/>
      <c r="AN1114" s="9"/>
      <c r="AO1114" s="15"/>
      <c r="AP1114" s="15"/>
      <c r="AQ1114" s="9"/>
      <c r="AR1114" s="9"/>
      <c r="AS1114" s="9"/>
      <c r="AT1114" s="9"/>
      <c r="AU1114" s="9"/>
      <c r="AV1114" s="9"/>
      <c r="AW1114" s="9"/>
      <c r="AX1114" s="15"/>
      <c r="AY1114" s="9"/>
      <c r="AZ1114" s="9"/>
      <c r="BA1114" s="9"/>
      <c r="BB1114" s="9"/>
      <c r="BC1114" s="9"/>
      <c r="BD1114" s="9"/>
      <c r="BE1114" s="9"/>
      <c r="BF1114" s="9"/>
      <c r="BG1114" s="9"/>
      <c r="BH1114" s="9"/>
      <c r="BI1114" s="9"/>
      <c r="BJ1114" s="11"/>
      <c r="BK1114" s="16"/>
      <c r="BL1114" s="11"/>
      <c r="BM1114" s="11"/>
      <c r="BN1114" s="11"/>
      <c r="BO1114" s="11"/>
      <c r="BP1114" s="11"/>
      <c r="BQ1114" s="11"/>
      <c r="BR1114" s="11"/>
      <c r="BS1114" s="11"/>
      <c r="BT1114" s="11"/>
      <c r="BU1114" s="11"/>
      <c r="BV1114" s="16"/>
      <c r="BW1114" s="11"/>
      <c r="BX1114" s="11"/>
      <c r="BY1114" s="11"/>
      <c r="BZ1114" s="11"/>
      <c r="CA1114" s="11"/>
      <c r="CB1114" s="11"/>
      <c r="CC1114" s="9"/>
      <c r="CD1114" s="9"/>
    </row>
    <row r="1115" hidden="1">
      <c r="A1115" s="11" t="s">
        <v>9164</v>
      </c>
      <c r="B1115" s="10">
        <v>2021.0</v>
      </c>
      <c r="C1115" s="11" t="s">
        <v>9165</v>
      </c>
      <c r="D1115" s="11" t="s">
        <v>9166</v>
      </c>
      <c r="E1115" s="9"/>
      <c r="F1115" s="11" t="s">
        <v>1744</v>
      </c>
      <c r="G1115" s="10">
        <v>13.0</v>
      </c>
      <c r="H1115" s="10">
        <v>18.0</v>
      </c>
      <c r="I1115" s="9"/>
      <c r="J1115" s="9"/>
      <c r="K1115" s="11" t="s">
        <v>9167</v>
      </c>
      <c r="L1115" s="10">
        <v>5.0</v>
      </c>
      <c r="M1115" s="11" t="s">
        <v>9168</v>
      </c>
      <c r="N1115" s="11" t="s">
        <v>9169</v>
      </c>
      <c r="O1115" s="12" t="s">
        <v>9170</v>
      </c>
      <c r="P1115" s="11" t="s">
        <v>9171</v>
      </c>
      <c r="Q1115" s="11" t="s">
        <v>125</v>
      </c>
      <c r="S1115" s="9"/>
      <c r="T1115" s="9"/>
      <c r="U1115" s="11" t="s">
        <v>90</v>
      </c>
      <c r="V1115" s="13" t="s">
        <v>91</v>
      </c>
      <c r="W1115" s="9"/>
      <c r="X1115" s="13" t="s">
        <v>91</v>
      </c>
      <c r="Y1115" s="14"/>
      <c r="Z1115" s="9"/>
      <c r="AA1115" s="13" t="s">
        <v>91</v>
      </c>
      <c r="AB1115" s="9"/>
      <c r="AC1115" s="9"/>
      <c r="AD1115" s="9"/>
      <c r="AE1115" s="9"/>
      <c r="AF1115" s="9"/>
      <c r="AG1115" s="15"/>
      <c r="AH1115" s="9"/>
      <c r="AI1115" s="9"/>
      <c r="AJ1115" s="9"/>
      <c r="AK1115" s="9"/>
      <c r="AL1115" s="9"/>
      <c r="AM1115" s="9"/>
      <c r="AN1115" s="9"/>
      <c r="AO1115" s="15"/>
      <c r="AP1115" s="15"/>
      <c r="AQ1115" s="9"/>
      <c r="AR1115" s="9"/>
      <c r="AS1115" s="9"/>
      <c r="AT1115" s="9"/>
      <c r="AU1115" s="9"/>
      <c r="AV1115" s="9"/>
      <c r="AW1115" s="9"/>
      <c r="AX1115" s="15"/>
      <c r="AY1115" s="9"/>
      <c r="AZ1115" s="9"/>
      <c r="BA1115" s="9"/>
      <c r="BB1115" s="9"/>
      <c r="BC1115" s="9"/>
      <c r="BD1115" s="9"/>
      <c r="BE1115" s="9"/>
      <c r="BF1115" s="9"/>
      <c r="BG1115" s="9"/>
      <c r="BH1115" s="9"/>
      <c r="BI1115" s="9"/>
      <c r="BJ1115" s="11"/>
      <c r="BK1115" s="16"/>
      <c r="BL1115" s="11"/>
      <c r="BM1115" s="11"/>
      <c r="BN1115" s="11"/>
      <c r="BO1115" s="11"/>
      <c r="BP1115" s="11"/>
      <c r="BQ1115" s="11"/>
      <c r="BR1115" s="11"/>
      <c r="BS1115" s="11"/>
      <c r="BT1115" s="11"/>
      <c r="BU1115" s="11"/>
      <c r="BV1115" s="16"/>
      <c r="BW1115" s="11"/>
      <c r="BX1115" s="11"/>
      <c r="BY1115" s="11"/>
      <c r="BZ1115" s="11"/>
      <c r="CA1115" s="11"/>
      <c r="CB1115" s="11"/>
      <c r="CC1115" s="9"/>
      <c r="CD1115" s="9"/>
    </row>
    <row r="1116" hidden="1">
      <c r="A1116" s="11" t="s">
        <v>9164</v>
      </c>
      <c r="B1116" s="10">
        <v>2021.0</v>
      </c>
      <c r="C1116" s="11" t="s">
        <v>9172</v>
      </c>
      <c r="D1116" s="11" t="s">
        <v>9166</v>
      </c>
      <c r="E1116" s="9"/>
      <c r="F1116" s="11" t="s">
        <v>1752</v>
      </c>
      <c r="G1116" s="10">
        <v>13.0</v>
      </c>
      <c r="H1116" s="10">
        <v>18.0</v>
      </c>
      <c r="I1116" s="9"/>
      <c r="J1116" s="9"/>
      <c r="K1116" s="11" t="s">
        <v>9173</v>
      </c>
      <c r="L1116" s="10">
        <v>5.0</v>
      </c>
      <c r="M1116" s="11" t="s">
        <v>9174</v>
      </c>
      <c r="N1116" s="11" t="s">
        <v>9175</v>
      </c>
      <c r="O1116" s="12" t="s">
        <v>9176</v>
      </c>
      <c r="P1116" s="11" t="s">
        <v>9177</v>
      </c>
      <c r="Q1116" s="11" t="s">
        <v>89</v>
      </c>
      <c r="R1116" s="9"/>
      <c r="S1116" s="9"/>
      <c r="T1116" s="9"/>
      <c r="U1116" s="9"/>
      <c r="V1116" s="17" t="s">
        <v>133</v>
      </c>
      <c r="W1116" s="11" t="s">
        <v>90</v>
      </c>
      <c r="X1116" s="13" t="s">
        <v>91</v>
      </c>
      <c r="Y1116" s="14"/>
      <c r="Z1116" s="9"/>
      <c r="AA1116" s="13" t="s">
        <v>91</v>
      </c>
      <c r="AB1116" s="9"/>
      <c r="AC1116" s="9"/>
      <c r="AD1116" s="9"/>
      <c r="AE1116" s="9"/>
      <c r="AF1116" s="9"/>
      <c r="AG1116" s="15"/>
      <c r="AH1116" s="9"/>
      <c r="AI1116" s="9"/>
      <c r="AJ1116" s="9"/>
      <c r="AK1116" s="9"/>
      <c r="AL1116" s="9"/>
      <c r="AM1116" s="9"/>
      <c r="AN1116" s="9"/>
      <c r="AO1116" s="15"/>
      <c r="AP1116" s="15"/>
      <c r="AQ1116" s="9"/>
      <c r="AR1116" s="9"/>
      <c r="AS1116" s="9"/>
      <c r="AT1116" s="9"/>
      <c r="AU1116" s="9"/>
      <c r="AV1116" s="9"/>
      <c r="AW1116" s="9"/>
      <c r="AX1116" s="15"/>
      <c r="AY1116" s="9"/>
      <c r="AZ1116" s="9"/>
      <c r="BA1116" s="9"/>
      <c r="BB1116" s="9"/>
      <c r="BC1116" s="9"/>
      <c r="BD1116" s="9"/>
      <c r="BE1116" s="9"/>
      <c r="BF1116" s="9"/>
      <c r="BG1116" s="9"/>
      <c r="BH1116" s="9"/>
      <c r="BI1116" s="9"/>
      <c r="BJ1116" s="11"/>
      <c r="BK1116" s="16"/>
      <c r="BL1116" s="11"/>
      <c r="BM1116" s="11"/>
      <c r="BN1116" s="11"/>
      <c r="BO1116" s="11"/>
      <c r="BP1116" s="11"/>
      <c r="BQ1116" s="11"/>
      <c r="BR1116" s="11"/>
      <c r="BS1116" s="11"/>
      <c r="BT1116" s="11"/>
      <c r="BU1116" s="11"/>
      <c r="BV1116" s="16"/>
      <c r="BW1116" s="11"/>
      <c r="BX1116" s="11"/>
      <c r="BY1116" s="11"/>
      <c r="BZ1116" s="11"/>
      <c r="CA1116" s="11"/>
      <c r="CB1116" s="11"/>
      <c r="CC1116" s="9"/>
      <c r="CD1116" s="9"/>
    </row>
    <row r="1117" hidden="1">
      <c r="A1117" s="11" t="s">
        <v>9178</v>
      </c>
      <c r="B1117" s="10">
        <v>2014.0</v>
      </c>
      <c r="C1117" s="11" t="s">
        <v>9179</v>
      </c>
      <c r="D1117" s="11" t="s">
        <v>9180</v>
      </c>
      <c r="E1117" s="9"/>
      <c r="F1117" s="11" t="s">
        <v>1077</v>
      </c>
      <c r="G1117" s="11" t="s">
        <v>9181</v>
      </c>
      <c r="H1117" s="9"/>
      <c r="I1117" s="10">
        <v>1789.0</v>
      </c>
      <c r="J1117" s="10">
        <v>1793.0</v>
      </c>
      <c r="K1117" s="11" t="s">
        <v>9182</v>
      </c>
      <c r="M1117" s="11" t="s">
        <v>9183</v>
      </c>
      <c r="N1117" s="11" t="s">
        <v>9184</v>
      </c>
      <c r="O1117" s="12" t="s">
        <v>9185</v>
      </c>
      <c r="P1117" s="11" t="s">
        <v>9186</v>
      </c>
      <c r="Q1117" s="11" t="s">
        <v>89</v>
      </c>
      <c r="R1117" s="9"/>
      <c r="S1117" s="9"/>
      <c r="T1117" s="9"/>
      <c r="U1117" s="9"/>
      <c r="V1117" s="17" t="s">
        <v>133</v>
      </c>
      <c r="W1117" s="11" t="s">
        <v>90</v>
      </c>
      <c r="X1117" s="13" t="s">
        <v>91</v>
      </c>
      <c r="Y1117" s="14"/>
      <c r="Z1117" s="9"/>
      <c r="AA1117" s="13" t="s">
        <v>91</v>
      </c>
      <c r="AB1117" s="9"/>
      <c r="AC1117" s="9"/>
      <c r="AD1117" s="9"/>
      <c r="AE1117" s="9"/>
      <c r="AF1117" s="9"/>
      <c r="AG1117" s="15"/>
      <c r="AH1117" s="9"/>
      <c r="AI1117" s="9"/>
      <c r="AJ1117" s="9"/>
      <c r="AK1117" s="9"/>
      <c r="AL1117" s="9"/>
      <c r="AM1117" s="9"/>
      <c r="AN1117" s="9"/>
      <c r="AO1117" s="15"/>
      <c r="AP1117" s="15"/>
      <c r="AQ1117" s="9"/>
      <c r="AR1117" s="9"/>
      <c r="AS1117" s="9"/>
      <c r="AT1117" s="9"/>
      <c r="AU1117" s="9"/>
      <c r="AV1117" s="9"/>
      <c r="AW1117" s="9"/>
      <c r="AX1117" s="15"/>
      <c r="AY1117" s="9"/>
      <c r="AZ1117" s="9"/>
      <c r="BA1117" s="9"/>
      <c r="BB1117" s="9"/>
      <c r="BC1117" s="9"/>
      <c r="BD1117" s="9"/>
      <c r="BE1117" s="9"/>
      <c r="BF1117" s="9"/>
      <c r="BG1117" s="9"/>
      <c r="BH1117" s="9"/>
      <c r="BI1117" s="9"/>
      <c r="BJ1117" s="11"/>
      <c r="BK1117" s="16"/>
      <c r="BL1117" s="11"/>
      <c r="BM1117" s="11"/>
      <c r="BN1117" s="11"/>
      <c r="BO1117" s="11"/>
      <c r="BP1117" s="11"/>
      <c r="BQ1117" s="11"/>
      <c r="BR1117" s="11"/>
      <c r="BS1117" s="11"/>
      <c r="BT1117" s="11"/>
      <c r="BU1117" s="11"/>
      <c r="BV1117" s="16"/>
      <c r="BW1117" s="11"/>
      <c r="BX1117" s="11"/>
      <c r="BY1117" s="11"/>
      <c r="BZ1117" s="11"/>
      <c r="CA1117" s="11"/>
      <c r="CB1117" s="11"/>
      <c r="CC1117" s="9"/>
      <c r="CD1117" s="9"/>
    </row>
    <row r="1118" hidden="1">
      <c r="A1118" s="9"/>
      <c r="B1118" s="10">
        <v>2017.0</v>
      </c>
      <c r="C1118" s="11" t="s">
        <v>9187</v>
      </c>
      <c r="D1118" s="11" t="s">
        <v>9188</v>
      </c>
      <c r="E1118" s="9"/>
      <c r="F1118" s="11" t="s">
        <v>9189</v>
      </c>
      <c r="G1118" s="10">
        <v>55.0</v>
      </c>
      <c r="H1118" s="10">
        <v>15.0</v>
      </c>
      <c r="I1118" s="10">
        <v>721.0</v>
      </c>
      <c r="J1118" s="10">
        <v>727.0</v>
      </c>
      <c r="K1118" s="11" t="s">
        <v>9190</v>
      </c>
      <c r="M1118" s="11" t="s">
        <v>9191</v>
      </c>
      <c r="N1118" s="11" t="s">
        <v>9192</v>
      </c>
      <c r="O1118" s="12" t="s">
        <v>9193</v>
      </c>
      <c r="P1118" s="11" t="s">
        <v>9194</v>
      </c>
      <c r="Q1118" s="11" t="s">
        <v>89</v>
      </c>
      <c r="R1118" s="9"/>
      <c r="S1118" s="9"/>
      <c r="T1118" s="9"/>
      <c r="U1118" s="9"/>
      <c r="V1118" s="17" t="s">
        <v>133</v>
      </c>
      <c r="W1118" s="11" t="s">
        <v>90</v>
      </c>
      <c r="X1118" s="13" t="s">
        <v>91</v>
      </c>
      <c r="Y1118" s="14"/>
      <c r="Z1118" s="9"/>
      <c r="AA1118" s="13" t="s">
        <v>91</v>
      </c>
      <c r="AB1118" s="9"/>
      <c r="AC1118" s="9"/>
      <c r="AD1118" s="9"/>
      <c r="AE1118" s="9"/>
      <c r="AF1118" s="9"/>
      <c r="AG1118" s="15"/>
      <c r="AH1118" s="9"/>
      <c r="AI1118" s="9"/>
      <c r="AJ1118" s="9"/>
      <c r="AK1118" s="9"/>
      <c r="AL1118" s="9"/>
      <c r="AM1118" s="9"/>
      <c r="AN1118" s="9"/>
      <c r="AO1118" s="15"/>
      <c r="AP1118" s="15"/>
      <c r="AQ1118" s="9"/>
      <c r="AR1118" s="9"/>
      <c r="AS1118" s="9"/>
      <c r="AT1118" s="9"/>
      <c r="AU1118" s="9"/>
      <c r="AV1118" s="9"/>
      <c r="AW1118" s="9"/>
      <c r="AX1118" s="15"/>
      <c r="AY1118" s="9"/>
      <c r="AZ1118" s="9"/>
      <c r="BA1118" s="9"/>
      <c r="BB1118" s="9"/>
      <c r="BC1118" s="9"/>
      <c r="BD1118" s="9"/>
      <c r="BE1118" s="9"/>
      <c r="BF1118" s="9"/>
      <c r="BG1118" s="9"/>
      <c r="BH1118" s="9"/>
      <c r="BI1118" s="9"/>
      <c r="BJ1118" s="11"/>
      <c r="BK1118" s="16"/>
      <c r="BL1118" s="11"/>
      <c r="BM1118" s="11"/>
      <c r="BN1118" s="11"/>
      <c r="BO1118" s="11"/>
      <c r="BP1118" s="11"/>
      <c r="BQ1118" s="11"/>
      <c r="BR1118" s="11"/>
      <c r="BS1118" s="11"/>
      <c r="BT1118" s="11"/>
      <c r="BU1118" s="11"/>
      <c r="BV1118" s="16"/>
      <c r="BW1118" s="11"/>
      <c r="BX1118" s="11"/>
      <c r="BY1118" s="11"/>
      <c r="BZ1118" s="11"/>
      <c r="CA1118" s="11"/>
      <c r="CB1118" s="11"/>
      <c r="CC1118" s="9"/>
      <c r="CD1118" s="9"/>
    </row>
    <row r="1119" hidden="1">
      <c r="A1119" s="11" t="s">
        <v>9195</v>
      </c>
      <c r="B1119" s="10">
        <v>2018.0</v>
      </c>
      <c r="C1119" s="11" t="s">
        <v>9196</v>
      </c>
      <c r="D1119" s="11" t="s">
        <v>9197</v>
      </c>
      <c r="E1119" s="9"/>
      <c r="F1119" s="11" t="s">
        <v>2948</v>
      </c>
      <c r="G1119" s="10">
        <v>390.0</v>
      </c>
      <c r="H1119" s="10">
        <v>1.0</v>
      </c>
      <c r="I1119" s="9"/>
      <c r="J1119" s="9"/>
      <c r="K1119" s="9"/>
      <c r="L1119" s="10">
        <v>2.0</v>
      </c>
      <c r="M1119" s="11" t="s">
        <v>9198</v>
      </c>
      <c r="N1119" s="11" t="s">
        <v>9199</v>
      </c>
      <c r="O1119" s="12" t="s">
        <v>9200</v>
      </c>
      <c r="P1119" s="11" t="s">
        <v>9201</v>
      </c>
      <c r="Q1119" s="11" t="s">
        <v>89</v>
      </c>
      <c r="R1119" s="9"/>
      <c r="S1119" s="9"/>
      <c r="T1119" s="9"/>
      <c r="U1119" s="9"/>
      <c r="V1119" s="17" t="s">
        <v>133</v>
      </c>
      <c r="W1119" s="11" t="s">
        <v>90</v>
      </c>
      <c r="X1119" s="13" t="s">
        <v>91</v>
      </c>
      <c r="Y1119" s="14"/>
      <c r="Z1119" s="9"/>
      <c r="AA1119" s="13" t="s">
        <v>91</v>
      </c>
      <c r="AB1119" s="9"/>
      <c r="AC1119" s="9"/>
      <c r="AD1119" s="9"/>
      <c r="AE1119" s="9"/>
      <c r="AF1119" s="9"/>
      <c r="AG1119" s="15"/>
      <c r="AH1119" s="9"/>
      <c r="AI1119" s="9"/>
      <c r="AJ1119" s="9"/>
      <c r="AK1119" s="9"/>
      <c r="AL1119" s="9"/>
      <c r="AM1119" s="9"/>
      <c r="AN1119" s="9"/>
      <c r="AO1119" s="15"/>
      <c r="AP1119" s="15"/>
      <c r="AQ1119" s="9"/>
      <c r="AR1119" s="9"/>
      <c r="AS1119" s="9"/>
      <c r="AT1119" s="9"/>
      <c r="AU1119" s="9"/>
      <c r="AV1119" s="9"/>
      <c r="AW1119" s="9"/>
      <c r="AX1119" s="15"/>
      <c r="AY1119" s="9"/>
      <c r="AZ1119" s="9"/>
      <c r="BA1119" s="9"/>
      <c r="BB1119" s="9"/>
      <c r="BC1119" s="9"/>
      <c r="BD1119" s="9"/>
      <c r="BE1119" s="9"/>
      <c r="BF1119" s="9"/>
      <c r="BG1119" s="9"/>
      <c r="BH1119" s="9"/>
      <c r="BI1119" s="9"/>
      <c r="BJ1119" s="11"/>
      <c r="BK1119" s="16"/>
      <c r="BL1119" s="11"/>
      <c r="BM1119" s="11"/>
      <c r="BN1119" s="11"/>
      <c r="BO1119" s="11"/>
      <c r="BP1119" s="11"/>
      <c r="BQ1119" s="11"/>
      <c r="BR1119" s="11"/>
      <c r="BS1119" s="11"/>
      <c r="BT1119" s="11"/>
      <c r="BU1119" s="11"/>
      <c r="BV1119" s="16"/>
      <c r="BW1119" s="11"/>
      <c r="BX1119" s="11"/>
      <c r="BY1119" s="11"/>
      <c r="BZ1119" s="11"/>
      <c r="CA1119" s="11"/>
      <c r="CB1119" s="11"/>
      <c r="CC1119" s="9"/>
      <c r="CD1119" s="9"/>
    </row>
    <row r="1120" hidden="1">
      <c r="A1120" s="11" t="s">
        <v>9202</v>
      </c>
      <c r="B1120" s="10">
        <v>2019.0</v>
      </c>
      <c r="C1120" s="11" t="s">
        <v>9203</v>
      </c>
      <c r="D1120" s="11" t="s">
        <v>9204</v>
      </c>
      <c r="E1120" s="9"/>
      <c r="F1120" s="11" t="s">
        <v>9205</v>
      </c>
      <c r="G1120" s="10">
        <v>15.0</v>
      </c>
      <c r="H1120" s="10">
        <v>3.0</v>
      </c>
      <c r="I1120" s="10">
        <v>655.0</v>
      </c>
      <c r="J1120" s="10">
        <v>669.0</v>
      </c>
      <c r="K1120" s="11" t="s">
        <v>9206</v>
      </c>
      <c r="L1120" s="10">
        <v>3.0</v>
      </c>
      <c r="M1120" s="11" t="s">
        <v>9207</v>
      </c>
      <c r="N1120" s="11" t="s">
        <v>9208</v>
      </c>
      <c r="O1120" s="12" t="s">
        <v>9209</v>
      </c>
      <c r="P1120" s="11" t="s">
        <v>9210</v>
      </c>
      <c r="Q1120" s="11" t="s">
        <v>125</v>
      </c>
      <c r="S1120" s="9"/>
      <c r="T1120" s="9"/>
      <c r="U1120" s="11" t="s">
        <v>90</v>
      </c>
      <c r="V1120" s="13" t="s">
        <v>91</v>
      </c>
      <c r="W1120" s="9"/>
      <c r="X1120" s="13" t="s">
        <v>91</v>
      </c>
      <c r="Y1120" s="14"/>
      <c r="Z1120" s="9"/>
      <c r="AA1120" s="13" t="s">
        <v>91</v>
      </c>
      <c r="AB1120" s="9"/>
      <c r="AC1120" s="9"/>
      <c r="AD1120" s="9"/>
      <c r="AE1120" s="9"/>
      <c r="AF1120" s="9"/>
      <c r="AG1120" s="15"/>
      <c r="AH1120" s="9"/>
      <c r="AI1120" s="9"/>
      <c r="AJ1120" s="9"/>
      <c r="AK1120" s="9"/>
      <c r="AL1120" s="9"/>
      <c r="AM1120" s="9"/>
      <c r="AN1120" s="9"/>
      <c r="AO1120" s="15"/>
      <c r="AP1120" s="15"/>
      <c r="AQ1120" s="9"/>
      <c r="AR1120" s="9"/>
      <c r="AS1120" s="9"/>
      <c r="AT1120" s="9"/>
      <c r="AU1120" s="9"/>
      <c r="AV1120" s="9"/>
      <c r="AW1120" s="9"/>
      <c r="AX1120" s="15"/>
      <c r="AY1120" s="9"/>
      <c r="AZ1120" s="9"/>
      <c r="BA1120" s="9"/>
      <c r="BB1120" s="9"/>
      <c r="BC1120" s="9"/>
      <c r="BD1120" s="9"/>
      <c r="BE1120" s="9"/>
      <c r="BF1120" s="9"/>
      <c r="BG1120" s="9"/>
      <c r="BH1120" s="9"/>
      <c r="BI1120" s="9"/>
      <c r="BJ1120" s="11"/>
      <c r="BK1120" s="16"/>
      <c r="BL1120" s="11"/>
      <c r="BM1120" s="11"/>
      <c r="BN1120" s="11"/>
      <c r="BO1120" s="11"/>
      <c r="BP1120" s="11"/>
      <c r="BQ1120" s="11"/>
      <c r="BR1120" s="11"/>
      <c r="BS1120" s="11"/>
      <c r="BT1120" s="11"/>
      <c r="BU1120" s="11"/>
      <c r="BV1120" s="16"/>
      <c r="BW1120" s="11"/>
      <c r="BX1120" s="11"/>
      <c r="BY1120" s="11"/>
      <c r="BZ1120" s="11"/>
      <c r="CA1120" s="11"/>
      <c r="CB1120" s="11"/>
      <c r="CC1120" s="9"/>
      <c r="CD1120" s="9"/>
    </row>
    <row r="1121" hidden="1">
      <c r="A1121" s="11" t="s">
        <v>9202</v>
      </c>
      <c r="B1121" s="10">
        <v>2019.0</v>
      </c>
      <c r="C1121" s="11" t="s">
        <v>9211</v>
      </c>
      <c r="D1121" s="11" t="s">
        <v>9212</v>
      </c>
      <c r="E1121" s="9"/>
      <c r="F1121" s="11" t="s">
        <v>9213</v>
      </c>
      <c r="G1121" s="10">
        <v>15.0</v>
      </c>
      <c r="H1121" s="10">
        <v>3.0</v>
      </c>
      <c r="I1121" s="10">
        <v>1.0</v>
      </c>
      <c r="J1121" s="10">
        <v>15.0</v>
      </c>
      <c r="K1121" s="11" t="s">
        <v>9214</v>
      </c>
      <c r="L1121" s="10">
        <v>3.0</v>
      </c>
      <c r="M1121" s="11" t="s">
        <v>9215</v>
      </c>
      <c r="N1121" s="11" t="s">
        <v>9216</v>
      </c>
      <c r="O1121" s="12" t="s">
        <v>9217</v>
      </c>
      <c r="P1121" s="11" t="s">
        <v>9218</v>
      </c>
      <c r="Q1121" s="11" t="s">
        <v>89</v>
      </c>
      <c r="R1121" s="9"/>
      <c r="S1121" s="9"/>
      <c r="T1121" s="9"/>
      <c r="U1121" s="9"/>
      <c r="V1121" s="17" t="s">
        <v>133</v>
      </c>
      <c r="W1121" s="11" t="s">
        <v>90</v>
      </c>
      <c r="X1121" s="13" t="s">
        <v>91</v>
      </c>
      <c r="Y1121" s="14"/>
      <c r="Z1121" s="9"/>
      <c r="AA1121" s="13" t="s">
        <v>91</v>
      </c>
      <c r="AB1121" s="9"/>
      <c r="AC1121" s="9"/>
      <c r="AD1121" s="9"/>
      <c r="AE1121" s="9"/>
      <c r="AF1121" s="9"/>
      <c r="AG1121" s="15"/>
      <c r="AH1121" s="9"/>
      <c r="AI1121" s="9"/>
      <c r="AJ1121" s="9"/>
      <c r="AK1121" s="9"/>
      <c r="AL1121" s="9"/>
      <c r="AM1121" s="9"/>
      <c r="AN1121" s="9"/>
      <c r="AO1121" s="15"/>
      <c r="AP1121" s="15"/>
      <c r="AQ1121" s="9"/>
      <c r="AR1121" s="9"/>
      <c r="AS1121" s="9"/>
      <c r="AT1121" s="9"/>
      <c r="AU1121" s="9"/>
      <c r="AV1121" s="9"/>
      <c r="AW1121" s="9"/>
      <c r="AX1121" s="15"/>
      <c r="AY1121" s="9"/>
      <c r="AZ1121" s="9"/>
      <c r="BA1121" s="9"/>
      <c r="BB1121" s="9"/>
      <c r="BC1121" s="9"/>
      <c r="BD1121" s="9"/>
      <c r="BE1121" s="9"/>
      <c r="BF1121" s="9"/>
      <c r="BG1121" s="9"/>
      <c r="BH1121" s="9"/>
      <c r="BI1121" s="9"/>
      <c r="BJ1121" s="11"/>
      <c r="BK1121" s="16"/>
      <c r="BL1121" s="11"/>
      <c r="BM1121" s="11"/>
      <c r="BN1121" s="11"/>
      <c r="BO1121" s="11"/>
      <c r="BP1121" s="11"/>
      <c r="BQ1121" s="11"/>
      <c r="BR1121" s="11"/>
      <c r="BS1121" s="11"/>
      <c r="BT1121" s="11"/>
      <c r="BU1121" s="11"/>
      <c r="BV1121" s="16"/>
      <c r="BW1121" s="11"/>
      <c r="BX1121" s="11"/>
      <c r="BY1121" s="11"/>
      <c r="BZ1121" s="11"/>
      <c r="CA1121" s="11"/>
      <c r="CB1121" s="11"/>
      <c r="CC1121" s="9"/>
      <c r="CD1121" s="9"/>
    </row>
    <row r="1122" hidden="1">
      <c r="A1122" s="11" t="s">
        <v>9219</v>
      </c>
      <c r="B1122" s="10">
        <v>2020.0</v>
      </c>
      <c r="C1122" s="11" t="s">
        <v>9220</v>
      </c>
      <c r="D1122" s="11" t="s">
        <v>9221</v>
      </c>
      <c r="E1122" s="9"/>
      <c r="F1122" s="11" t="s">
        <v>2939</v>
      </c>
      <c r="G1122" s="10">
        <v>26.0</v>
      </c>
      <c r="H1122" s="10">
        <v>7.0</v>
      </c>
      <c r="I1122" s="10">
        <v>1851.0</v>
      </c>
      <c r="J1122" s="10">
        <v>1870.0</v>
      </c>
      <c r="K1122" s="11" t="s">
        <v>9222</v>
      </c>
      <c r="L1122" s="10">
        <v>6.0</v>
      </c>
      <c r="M1122" s="11" t="s">
        <v>9223</v>
      </c>
      <c r="N1122" s="11" t="s">
        <v>9224</v>
      </c>
      <c r="O1122" s="12" t="s">
        <v>9225</v>
      </c>
      <c r="P1122" s="11" t="s">
        <v>9226</v>
      </c>
      <c r="Q1122" s="11" t="s">
        <v>89</v>
      </c>
      <c r="R1122" s="9"/>
      <c r="S1122" s="9"/>
      <c r="T1122" s="9"/>
      <c r="U1122" s="9"/>
      <c r="V1122" s="17" t="s">
        <v>133</v>
      </c>
      <c r="W1122" s="11" t="s">
        <v>90</v>
      </c>
      <c r="X1122" s="13" t="s">
        <v>91</v>
      </c>
      <c r="Y1122" s="14"/>
      <c r="Z1122" s="9"/>
      <c r="AA1122" s="13" t="s">
        <v>91</v>
      </c>
      <c r="AB1122" s="9"/>
      <c r="AC1122" s="9"/>
      <c r="AD1122" s="9"/>
      <c r="AE1122" s="9"/>
      <c r="AF1122" s="9"/>
      <c r="AG1122" s="15"/>
      <c r="AH1122" s="9"/>
      <c r="AI1122" s="9"/>
      <c r="AJ1122" s="9"/>
      <c r="AK1122" s="9"/>
      <c r="AL1122" s="9"/>
      <c r="AM1122" s="9"/>
      <c r="AN1122" s="9"/>
      <c r="AO1122" s="15"/>
      <c r="AP1122" s="15"/>
      <c r="AQ1122" s="9"/>
      <c r="AR1122" s="9"/>
      <c r="AS1122" s="9"/>
      <c r="AT1122" s="9"/>
      <c r="AU1122" s="9"/>
      <c r="AV1122" s="9"/>
      <c r="AW1122" s="9"/>
      <c r="AX1122" s="15"/>
      <c r="AY1122" s="9"/>
      <c r="AZ1122" s="9"/>
      <c r="BA1122" s="9"/>
      <c r="BB1122" s="9"/>
      <c r="BC1122" s="9"/>
      <c r="BD1122" s="9"/>
      <c r="BE1122" s="9"/>
      <c r="BF1122" s="9"/>
      <c r="BG1122" s="9"/>
      <c r="BH1122" s="9"/>
      <c r="BI1122" s="9"/>
      <c r="BJ1122" s="11"/>
      <c r="BK1122" s="16"/>
      <c r="BL1122" s="11"/>
      <c r="BM1122" s="11"/>
      <c r="BN1122" s="11"/>
      <c r="BO1122" s="11"/>
      <c r="BP1122" s="11"/>
      <c r="BQ1122" s="11"/>
      <c r="BR1122" s="11"/>
      <c r="BS1122" s="11"/>
      <c r="BT1122" s="11"/>
      <c r="BU1122" s="11"/>
      <c r="BV1122" s="16"/>
      <c r="BW1122" s="11"/>
      <c r="BX1122" s="11"/>
      <c r="BY1122" s="11"/>
      <c r="BZ1122" s="11"/>
      <c r="CA1122" s="11"/>
      <c r="CB1122" s="11"/>
      <c r="CC1122" s="9"/>
      <c r="CD1122" s="9"/>
    </row>
    <row r="1123" hidden="1">
      <c r="A1123" s="11" t="s">
        <v>9227</v>
      </c>
      <c r="B1123" s="10">
        <v>2014.0</v>
      </c>
      <c r="C1123" s="11" t="s">
        <v>9228</v>
      </c>
      <c r="D1123" s="11" t="s">
        <v>9229</v>
      </c>
      <c r="E1123" s="9"/>
      <c r="F1123" s="11" t="s">
        <v>3252</v>
      </c>
      <c r="G1123" s="10">
        <v>32.0</v>
      </c>
      <c r="H1123" s="10" t="s">
        <v>7889</v>
      </c>
      <c r="I1123" s="10">
        <v>446.0</v>
      </c>
      <c r="J1123" s="10">
        <v>461.0</v>
      </c>
      <c r="K1123" s="11" t="s">
        <v>9230</v>
      </c>
      <c r="L1123" s="10">
        <v>167.0</v>
      </c>
      <c r="M1123" s="11" t="s">
        <v>9231</v>
      </c>
      <c r="N1123" s="11" t="s">
        <v>9232</v>
      </c>
      <c r="O1123" s="12" t="s">
        <v>9233</v>
      </c>
      <c r="P1123" s="11" t="s">
        <v>9234</v>
      </c>
      <c r="Q1123" s="11" t="s">
        <v>89</v>
      </c>
      <c r="R1123" s="9"/>
      <c r="S1123" s="9"/>
      <c r="T1123" s="9"/>
      <c r="U1123" s="9"/>
      <c r="V1123" s="17" t="s">
        <v>133</v>
      </c>
      <c r="W1123" s="9"/>
      <c r="X1123" s="17" t="s">
        <v>133</v>
      </c>
      <c r="Y1123" s="18"/>
      <c r="Z1123" s="11" t="s">
        <v>90</v>
      </c>
      <c r="AA1123" s="13" t="s">
        <v>91</v>
      </c>
      <c r="AB1123" s="9"/>
      <c r="AC1123" s="9"/>
      <c r="AD1123" s="9"/>
      <c r="AE1123" s="9"/>
      <c r="AF1123" s="9"/>
      <c r="AG1123" s="15"/>
      <c r="AH1123" s="9"/>
      <c r="AI1123" s="9"/>
      <c r="AJ1123" s="9"/>
      <c r="AK1123" s="9"/>
      <c r="AL1123" s="9"/>
      <c r="AM1123" s="9"/>
      <c r="AN1123" s="9"/>
      <c r="AO1123" s="15"/>
      <c r="AP1123" s="15"/>
      <c r="AQ1123" s="9"/>
      <c r="AR1123" s="9"/>
      <c r="AS1123" s="9"/>
      <c r="AT1123" s="9"/>
      <c r="AU1123" s="9"/>
      <c r="AV1123" s="9"/>
      <c r="AW1123" s="9"/>
      <c r="AX1123" s="15"/>
      <c r="AY1123" s="9"/>
      <c r="AZ1123" s="9"/>
      <c r="BA1123" s="9"/>
      <c r="BB1123" s="9"/>
      <c r="BC1123" s="9"/>
      <c r="BD1123" s="9"/>
      <c r="BE1123" s="9"/>
      <c r="BF1123" s="9"/>
      <c r="BG1123" s="9"/>
      <c r="BH1123" s="9"/>
      <c r="BI1123" s="9"/>
      <c r="BJ1123" s="11"/>
      <c r="BK1123" s="16"/>
      <c r="BL1123" s="11"/>
      <c r="BM1123" s="11"/>
      <c r="BN1123" s="11"/>
      <c r="BO1123" s="11"/>
      <c r="BP1123" s="11"/>
      <c r="BQ1123" s="11"/>
      <c r="BR1123" s="11"/>
      <c r="BS1123" s="11"/>
      <c r="BT1123" s="11"/>
      <c r="BU1123" s="11"/>
      <c r="BV1123" s="16"/>
      <c r="BW1123" s="11"/>
      <c r="BX1123" s="11"/>
      <c r="BY1123" s="11"/>
      <c r="BZ1123" s="11"/>
      <c r="CA1123" s="11"/>
      <c r="CB1123" s="11"/>
      <c r="CC1123" s="9"/>
      <c r="CD1123" s="9"/>
    </row>
    <row r="1124" hidden="1">
      <c r="A1124" s="9"/>
      <c r="B1124" s="10">
        <v>2020.0</v>
      </c>
      <c r="C1124" s="11" t="s">
        <v>9235</v>
      </c>
      <c r="D1124" s="11" t="s">
        <v>9236</v>
      </c>
      <c r="E1124" s="9"/>
      <c r="F1124" s="11" t="s">
        <v>4046</v>
      </c>
      <c r="H1124" s="11" t="s">
        <v>9237</v>
      </c>
      <c r="I1124" s="9"/>
      <c r="J1124" s="9"/>
      <c r="K1124" s="11" t="s">
        <v>9238</v>
      </c>
      <c r="L1124" s="10">
        <v>4.0</v>
      </c>
      <c r="M1124" s="11" t="s">
        <v>9239</v>
      </c>
      <c r="N1124" s="11" t="s">
        <v>9240</v>
      </c>
      <c r="O1124" s="12" t="s">
        <v>9241</v>
      </c>
      <c r="P1124" s="11" t="s">
        <v>9242</v>
      </c>
      <c r="Q1124" s="11" t="s">
        <v>89</v>
      </c>
      <c r="R1124" s="9"/>
      <c r="S1124" s="9"/>
      <c r="T1124" s="9"/>
      <c r="U1124" s="9"/>
      <c r="V1124" s="17" t="s">
        <v>133</v>
      </c>
      <c r="W1124" s="11" t="s">
        <v>90</v>
      </c>
      <c r="X1124" s="13" t="s">
        <v>91</v>
      </c>
      <c r="Y1124" s="14"/>
      <c r="Z1124" s="9"/>
      <c r="AA1124" s="13" t="s">
        <v>91</v>
      </c>
      <c r="AB1124" s="9"/>
      <c r="AC1124" s="9"/>
      <c r="AD1124" s="9"/>
      <c r="AE1124" s="9"/>
      <c r="AF1124" s="9"/>
      <c r="AG1124" s="15"/>
      <c r="AH1124" s="9"/>
      <c r="AI1124" s="9"/>
      <c r="AJ1124" s="9"/>
      <c r="AK1124" s="9"/>
      <c r="AL1124" s="9"/>
      <c r="AM1124" s="9"/>
      <c r="AN1124" s="9"/>
      <c r="AO1124" s="15"/>
      <c r="AP1124" s="15"/>
      <c r="AQ1124" s="9"/>
      <c r="AR1124" s="9"/>
      <c r="AS1124" s="9"/>
      <c r="AT1124" s="9"/>
      <c r="AU1124" s="9"/>
      <c r="AV1124" s="9"/>
      <c r="AW1124" s="9"/>
      <c r="AX1124" s="15"/>
      <c r="AY1124" s="9"/>
      <c r="AZ1124" s="9"/>
      <c r="BA1124" s="9"/>
      <c r="BB1124" s="9"/>
      <c r="BC1124" s="9"/>
      <c r="BD1124" s="9"/>
      <c r="BE1124" s="9"/>
      <c r="BF1124" s="9"/>
      <c r="BG1124" s="9"/>
      <c r="BH1124" s="9"/>
      <c r="BI1124" s="9"/>
      <c r="BJ1124" s="11"/>
      <c r="BK1124" s="16"/>
      <c r="BL1124" s="11"/>
      <c r="BM1124" s="11"/>
      <c r="BN1124" s="11"/>
      <c r="BO1124" s="11"/>
      <c r="BP1124" s="11"/>
      <c r="BQ1124" s="11"/>
      <c r="BR1124" s="11"/>
      <c r="BS1124" s="11"/>
      <c r="BT1124" s="11"/>
      <c r="BU1124" s="11"/>
      <c r="BV1124" s="16"/>
      <c r="BW1124" s="11"/>
      <c r="BX1124" s="11"/>
      <c r="BY1124" s="11"/>
      <c r="BZ1124" s="11"/>
      <c r="CA1124" s="11"/>
      <c r="CB1124" s="11"/>
      <c r="CC1124" s="9"/>
      <c r="CD1124" s="9"/>
    </row>
    <row r="1125" hidden="1">
      <c r="A1125" s="11" t="s">
        <v>9243</v>
      </c>
      <c r="B1125" s="10">
        <v>2015.0</v>
      </c>
      <c r="C1125" s="11" t="s">
        <v>9244</v>
      </c>
      <c r="D1125" s="11" t="s">
        <v>9245</v>
      </c>
      <c r="E1125" s="9"/>
      <c r="F1125" s="11" t="s">
        <v>9246</v>
      </c>
      <c r="G1125" s="10">
        <v>22.0</v>
      </c>
      <c r="H1125" s="10">
        <v>3.0</v>
      </c>
      <c r="I1125" s="10">
        <v>206.0</v>
      </c>
      <c r="J1125" s="10">
        <v>219.0</v>
      </c>
      <c r="K1125" s="9"/>
      <c r="L1125" s="10">
        <v>8.0</v>
      </c>
      <c r="M1125" s="11" t="s">
        <v>9247</v>
      </c>
      <c r="N1125" s="11" t="s">
        <v>9248</v>
      </c>
      <c r="O1125" s="12" t="s">
        <v>9249</v>
      </c>
      <c r="P1125" s="11" t="s">
        <v>9250</v>
      </c>
      <c r="Q1125" s="11" t="s">
        <v>89</v>
      </c>
      <c r="R1125" s="9"/>
      <c r="S1125" s="9"/>
      <c r="T1125" s="9"/>
      <c r="U1125" s="9"/>
      <c r="V1125" s="17" t="s">
        <v>133</v>
      </c>
      <c r="W1125" s="11" t="s">
        <v>90</v>
      </c>
      <c r="X1125" s="13" t="s">
        <v>91</v>
      </c>
      <c r="Y1125" s="14"/>
      <c r="Z1125" s="9"/>
      <c r="AA1125" s="13" t="s">
        <v>91</v>
      </c>
      <c r="AB1125" s="9"/>
      <c r="AC1125" s="9"/>
      <c r="AD1125" s="9"/>
      <c r="AE1125" s="9"/>
      <c r="AF1125" s="9"/>
      <c r="AG1125" s="15"/>
      <c r="AH1125" s="9"/>
      <c r="AI1125" s="9"/>
      <c r="AJ1125" s="9"/>
      <c r="AK1125" s="9"/>
      <c r="AL1125" s="9"/>
      <c r="AM1125" s="9"/>
      <c r="AN1125" s="9"/>
      <c r="AO1125" s="15"/>
      <c r="AP1125" s="15"/>
      <c r="AQ1125" s="9"/>
      <c r="AR1125" s="9"/>
      <c r="AS1125" s="9"/>
      <c r="AT1125" s="9"/>
      <c r="AU1125" s="9"/>
      <c r="AV1125" s="9"/>
      <c r="AW1125" s="9"/>
      <c r="AX1125" s="15"/>
      <c r="AY1125" s="9"/>
      <c r="AZ1125" s="9"/>
      <c r="BA1125" s="9"/>
      <c r="BB1125" s="9"/>
      <c r="BC1125" s="9"/>
      <c r="BD1125" s="9"/>
      <c r="BE1125" s="9"/>
      <c r="BF1125" s="9"/>
      <c r="BG1125" s="9"/>
      <c r="BH1125" s="9"/>
      <c r="BI1125" s="9"/>
      <c r="BJ1125" s="11"/>
      <c r="BK1125" s="16"/>
      <c r="BL1125" s="11"/>
      <c r="BM1125" s="11"/>
      <c r="BN1125" s="11"/>
      <c r="BO1125" s="11"/>
      <c r="BP1125" s="11"/>
      <c r="BQ1125" s="11"/>
      <c r="BR1125" s="11"/>
      <c r="BS1125" s="11"/>
      <c r="BT1125" s="11"/>
      <c r="BU1125" s="11"/>
      <c r="BV1125" s="16"/>
      <c r="BW1125" s="11"/>
      <c r="BX1125" s="11"/>
      <c r="BY1125" s="11"/>
      <c r="BZ1125" s="11"/>
      <c r="CA1125" s="11"/>
      <c r="CB1125" s="11"/>
      <c r="CC1125" s="9"/>
      <c r="CD1125" s="9"/>
    </row>
    <row r="1126" hidden="1">
      <c r="A1126" s="11" t="s">
        <v>9251</v>
      </c>
      <c r="B1126" s="10">
        <v>2021.0</v>
      </c>
      <c r="C1126" s="11" t="s">
        <v>9252</v>
      </c>
      <c r="D1126" s="11" t="s">
        <v>9253</v>
      </c>
      <c r="E1126" s="9"/>
      <c r="F1126" s="11" t="s">
        <v>1016</v>
      </c>
      <c r="I1126" s="10">
        <v>322.0</v>
      </c>
      <c r="J1126" s="10">
        <v>332.0</v>
      </c>
      <c r="K1126" s="11" t="s">
        <v>9254</v>
      </c>
      <c r="L1126" s="10">
        <v>3.0</v>
      </c>
      <c r="M1126" s="11" t="s">
        <v>9255</v>
      </c>
      <c r="N1126" s="11" t="s">
        <v>9256</v>
      </c>
      <c r="O1126" s="12" t="s">
        <v>9257</v>
      </c>
      <c r="P1126" s="11" t="s">
        <v>9258</v>
      </c>
      <c r="Q1126" s="11" t="s">
        <v>89</v>
      </c>
      <c r="R1126" s="9"/>
      <c r="S1126" s="9"/>
      <c r="T1126" s="9"/>
      <c r="U1126" s="9"/>
      <c r="V1126" s="17" t="s">
        <v>133</v>
      </c>
      <c r="W1126" s="11" t="s">
        <v>90</v>
      </c>
      <c r="X1126" s="13" t="s">
        <v>91</v>
      </c>
      <c r="Y1126" s="14"/>
      <c r="Z1126" s="9"/>
      <c r="AA1126" s="13" t="s">
        <v>91</v>
      </c>
      <c r="AB1126" s="9"/>
      <c r="AC1126" s="9"/>
      <c r="AD1126" s="9"/>
      <c r="AE1126" s="9"/>
      <c r="AF1126" s="9"/>
      <c r="AG1126" s="15"/>
      <c r="AH1126" s="9"/>
      <c r="AI1126" s="9"/>
      <c r="AJ1126" s="9"/>
      <c r="AK1126" s="9"/>
      <c r="AL1126" s="9"/>
      <c r="AM1126" s="9"/>
      <c r="AN1126" s="9"/>
      <c r="AO1126" s="15"/>
      <c r="AP1126" s="15"/>
      <c r="AQ1126" s="9"/>
      <c r="AR1126" s="9"/>
      <c r="AS1126" s="9"/>
      <c r="AT1126" s="9"/>
      <c r="AU1126" s="9"/>
      <c r="AV1126" s="9"/>
      <c r="AW1126" s="9"/>
      <c r="AX1126" s="15"/>
      <c r="AY1126" s="9"/>
      <c r="AZ1126" s="9"/>
      <c r="BA1126" s="9"/>
      <c r="BB1126" s="9"/>
      <c r="BC1126" s="9"/>
      <c r="BD1126" s="9"/>
      <c r="BE1126" s="9"/>
      <c r="BF1126" s="9"/>
      <c r="BG1126" s="9"/>
      <c r="BH1126" s="9"/>
      <c r="BI1126" s="9"/>
      <c r="BJ1126" s="11"/>
      <c r="BK1126" s="16"/>
      <c r="BL1126" s="11"/>
      <c r="BM1126" s="11"/>
      <c r="BN1126" s="11"/>
      <c r="BO1126" s="11"/>
      <c r="BP1126" s="11"/>
      <c r="BQ1126" s="11"/>
      <c r="BR1126" s="11"/>
      <c r="BS1126" s="11"/>
      <c r="BT1126" s="11"/>
      <c r="BU1126" s="11"/>
      <c r="BV1126" s="16"/>
      <c r="BW1126" s="11"/>
      <c r="BX1126" s="11"/>
      <c r="BY1126" s="11"/>
      <c r="BZ1126" s="11"/>
      <c r="CA1126" s="11"/>
      <c r="CB1126" s="11"/>
      <c r="CC1126" s="9"/>
      <c r="CD1126" s="9"/>
    </row>
    <row r="1127" hidden="1">
      <c r="A1127" s="11" t="s">
        <v>9259</v>
      </c>
      <c r="B1127" s="10">
        <v>2019.0</v>
      </c>
      <c r="C1127" s="11" t="s">
        <v>9260</v>
      </c>
      <c r="D1127" s="11" t="s">
        <v>9261</v>
      </c>
      <c r="E1127" s="9"/>
      <c r="F1127" s="11" t="s">
        <v>1578</v>
      </c>
      <c r="G1127" s="10">
        <v>49.0</v>
      </c>
      <c r="H1127" s="10">
        <v>5.0</v>
      </c>
      <c r="I1127" s="10">
        <v>599.0</v>
      </c>
      <c r="J1127" s="10">
        <v>624.0</v>
      </c>
      <c r="K1127" s="11" t="s">
        <v>9262</v>
      </c>
      <c r="L1127" s="10">
        <v>10.0</v>
      </c>
      <c r="M1127" s="11" t="s">
        <v>9263</v>
      </c>
      <c r="N1127" s="11" t="s">
        <v>9264</v>
      </c>
      <c r="O1127" s="12" t="s">
        <v>9265</v>
      </c>
      <c r="P1127" s="11" t="s">
        <v>9266</v>
      </c>
      <c r="Q1127" s="11" t="s">
        <v>89</v>
      </c>
      <c r="R1127" s="9"/>
      <c r="S1127" s="9"/>
      <c r="T1127" s="9"/>
      <c r="U1127" s="9"/>
      <c r="V1127" s="17" t="s">
        <v>133</v>
      </c>
      <c r="W1127" s="11" t="s">
        <v>90</v>
      </c>
      <c r="X1127" s="13" t="s">
        <v>91</v>
      </c>
      <c r="Y1127" s="14"/>
      <c r="Z1127" s="9"/>
      <c r="AA1127" s="13" t="s">
        <v>91</v>
      </c>
      <c r="AB1127" s="9"/>
      <c r="AC1127" s="9"/>
      <c r="AD1127" s="9"/>
      <c r="AE1127" s="9"/>
      <c r="AF1127" s="9"/>
      <c r="AG1127" s="15"/>
      <c r="AH1127" s="9"/>
      <c r="AI1127" s="9"/>
      <c r="AJ1127" s="9"/>
      <c r="AK1127" s="9"/>
      <c r="AL1127" s="9"/>
      <c r="AM1127" s="9"/>
      <c r="AN1127" s="9"/>
      <c r="AO1127" s="15"/>
      <c r="AP1127" s="15"/>
      <c r="AQ1127" s="9"/>
      <c r="AR1127" s="9"/>
      <c r="AS1127" s="9"/>
      <c r="AT1127" s="9"/>
      <c r="AU1127" s="9"/>
      <c r="AV1127" s="9"/>
      <c r="AW1127" s="9"/>
      <c r="AX1127" s="15"/>
      <c r="AY1127" s="9"/>
      <c r="AZ1127" s="9"/>
      <c r="BA1127" s="9"/>
      <c r="BB1127" s="9"/>
      <c r="BC1127" s="9"/>
      <c r="BD1127" s="9"/>
      <c r="BE1127" s="9"/>
      <c r="BF1127" s="9"/>
      <c r="BG1127" s="9"/>
      <c r="BH1127" s="9"/>
      <c r="BI1127" s="9"/>
      <c r="BJ1127" s="11"/>
      <c r="BK1127" s="16"/>
      <c r="BL1127" s="11"/>
      <c r="BM1127" s="11"/>
      <c r="BN1127" s="11"/>
      <c r="BO1127" s="11"/>
      <c r="BP1127" s="11"/>
      <c r="BQ1127" s="11"/>
      <c r="BR1127" s="11"/>
      <c r="BS1127" s="11"/>
      <c r="BT1127" s="11"/>
      <c r="BU1127" s="11"/>
      <c r="BV1127" s="16"/>
      <c r="BW1127" s="11"/>
      <c r="BX1127" s="11"/>
      <c r="BY1127" s="11"/>
      <c r="BZ1127" s="11"/>
      <c r="CA1127" s="11"/>
      <c r="CB1127" s="11"/>
      <c r="CC1127" s="9"/>
      <c r="CD1127" s="9"/>
    </row>
    <row r="1128" hidden="1">
      <c r="A1128" s="11" t="s">
        <v>9267</v>
      </c>
      <c r="B1128" s="10">
        <v>2018.0</v>
      </c>
      <c r="C1128" s="11" t="s">
        <v>9268</v>
      </c>
      <c r="D1128" s="11" t="s">
        <v>9269</v>
      </c>
      <c r="E1128" s="9"/>
      <c r="F1128" s="11" t="s">
        <v>9270</v>
      </c>
      <c r="G1128" s="10">
        <v>38.0</v>
      </c>
      <c r="H1128" s="10">
        <v>1.0</v>
      </c>
      <c r="I1128" s="10">
        <v>129.0</v>
      </c>
      <c r="J1128" s="10">
        <v>148.0</v>
      </c>
      <c r="K1128" s="11" t="s">
        <v>9271</v>
      </c>
      <c r="L1128" s="10">
        <v>166.0</v>
      </c>
      <c r="M1128" s="11" t="s">
        <v>9272</v>
      </c>
      <c r="N1128" s="11" t="s">
        <v>9273</v>
      </c>
      <c r="O1128" s="12" t="s">
        <v>9274</v>
      </c>
      <c r="P1128" s="11" t="s">
        <v>9275</v>
      </c>
      <c r="Q1128" s="11" t="s">
        <v>125</v>
      </c>
      <c r="S1128" s="9"/>
      <c r="T1128" s="9"/>
      <c r="U1128" s="11" t="s">
        <v>90</v>
      </c>
      <c r="V1128" s="13" t="s">
        <v>91</v>
      </c>
      <c r="W1128" s="9"/>
      <c r="X1128" s="13" t="s">
        <v>91</v>
      </c>
      <c r="Y1128" s="14"/>
      <c r="Z1128" s="9"/>
      <c r="AA1128" s="13" t="s">
        <v>91</v>
      </c>
      <c r="AB1128" s="9"/>
      <c r="AC1128" s="9"/>
      <c r="AD1128" s="9"/>
      <c r="AE1128" s="9"/>
      <c r="AF1128" s="9"/>
      <c r="AG1128" s="15"/>
      <c r="AH1128" s="9"/>
      <c r="AI1128" s="9"/>
      <c r="AJ1128" s="9"/>
      <c r="AK1128" s="9"/>
      <c r="AL1128" s="9"/>
      <c r="AM1128" s="9"/>
      <c r="AN1128" s="9"/>
      <c r="AO1128" s="15"/>
      <c r="AP1128" s="15"/>
      <c r="AQ1128" s="9"/>
      <c r="AR1128" s="9"/>
      <c r="AS1128" s="9"/>
      <c r="AT1128" s="9"/>
      <c r="AU1128" s="9"/>
      <c r="AV1128" s="9"/>
      <c r="AW1128" s="9"/>
      <c r="AX1128" s="15"/>
      <c r="AY1128" s="9"/>
      <c r="AZ1128" s="9"/>
      <c r="BA1128" s="9"/>
      <c r="BB1128" s="9"/>
      <c r="BC1128" s="9"/>
      <c r="BD1128" s="9"/>
      <c r="BE1128" s="9"/>
      <c r="BF1128" s="9"/>
      <c r="BG1128" s="9"/>
      <c r="BH1128" s="9"/>
      <c r="BI1128" s="9"/>
      <c r="BJ1128" s="11"/>
      <c r="BK1128" s="16"/>
      <c r="BL1128" s="11"/>
      <c r="BM1128" s="11"/>
      <c r="BN1128" s="11"/>
      <c r="BO1128" s="11"/>
      <c r="BP1128" s="11"/>
      <c r="BQ1128" s="11"/>
      <c r="BR1128" s="11"/>
      <c r="BS1128" s="11"/>
      <c r="BT1128" s="11"/>
      <c r="BU1128" s="11"/>
      <c r="BV1128" s="16"/>
      <c r="BW1128" s="11"/>
      <c r="BX1128" s="11"/>
      <c r="BY1128" s="11"/>
      <c r="BZ1128" s="11"/>
      <c r="CA1128" s="11"/>
      <c r="CB1128" s="11"/>
      <c r="CC1128" s="9"/>
      <c r="CD1128" s="9"/>
    </row>
    <row r="1129" hidden="1">
      <c r="A1129" s="11" t="s">
        <v>9267</v>
      </c>
      <c r="B1129" s="10">
        <v>2018.0</v>
      </c>
      <c r="C1129" s="11" t="s">
        <v>9276</v>
      </c>
      <c r="D1129" s="11" t="s">
        <v>9277</v>
      </c>
      <c r="E1129" s="9"/>
      <c r="F1129" s="11" t="s">
        <v>498</v>
      </c>
      <c r="G1129" s="10">
        <v>38.0</v>
      </c>
      <c r="H1129" s="10">
        <v>1.0</v>
      </c>
      <c r="I1129" s="10">
        <v>129.0</v>
      </c>
      <c r="J1129" s="10">
        <v>148.0</v>
      </c>
      <c r="K1129" s="11" t="s">
        <v>9278</v>
      </c>
      <c r="L1129" s="10">
        <v>206.0</v>
      </c>
      <c r="M1129" s="11" t="s">
        <v>9279</v>
      </c>
      <c r="N1129" s="11" t="s">
        <v>9280</v>
      </c>
      <c r="O1129" s="12" t="s">
        <v>9281</v>
      </c>
      <c r="P1129" s="11" t="s">
        <v>9282</v>
      </c>
      <c r="Q1129" s="11" t="s">
        <v>89</v>
      </c>
      <c r="R1129" s="9"/>
      <c r="S1129" s="9"/>
      <c r="T1129" s="9"/>
      <c r="U1129" s="9"/>
      <c r="V1129" s="17" t="s">
        <v>133</v>
      </c>
      <c r="W1129" s="11" t="s">
        <v>90</v>
      </c>
      <c r="X1129" s="13" t="s">
        <v>91</v>
      </c>
      <c r="Y1129" s="14"/>
      <c r="Z1129" s="9"/>
      <c r="AA1129" s="13" t="s">
        <v>91</v>
      </c>
      <c r="AB1129" s="9"/>
      <c r="AC1129" s="9"/>
      <c r="AD1129" s="9"/>
      <c r="AE1129" s="9"/>
      <c r="AF1129" s="9"/>
      <c r="AG1129" s="15"/>
      <c r="AH1129" s="9"/>
      <c r="AI1129" s="9"/>
      <c r="AJ1129" s="9"/>
      <c r="AK1129" s="9"/>
      <c r="AL1129" s="9"/>
      <c r="AM1129" s="9"/>
      <c r="AN1129" s="9"/>
      <c r="AO1129" s="15"/>
      <c r="AP1129" s="15"/>
      <c r="AQ1129" s="9"/>
      <c r="AR1129" s="9"/>
      <c r="AS1129" s="9"/>
      <c r="AT1129" s="9"/>
      <c r="AU1129" s="9"/>
      <c r="AV1129" s="9"/>
      <c r="AW1129" s="9"/>
      <c r="AX1129" s="15"/>
      <c r="AY1129" s="9"/>
      <c r="AZ1129" s="9"/>
      <c r="BA1129" s="9"/>
      <c r="BB1129" s="9"/>
      <c r="BC1129" s="9"/>
      <c r="BD1129" s="9"/>
      <c r="BE1129" s="9"/>
      <c r="BF1129" s="9"/>
      <c r="BG1129" s="9"/>
      <c r="BH1129" s="9"/>
      <c r="BI1129" s="9"/>
      <c r="BJ1129" s="11"/>
      <c r="BK1129" s="16"/>
      <c r="BL1129" s="11"/>
      <c r="BM1129" s="11"/>
      <c r="BN1129" s="11"/>
      <c r="BO1129" s="11"/>
      <c r="BP1129" s="11"/>
      <c r="BQ1129" s="11"/>
      <c r="BR1129" s="11"/>
      <c r="BS1129" s="11"/>
      <c r="BT1129" s="11"/>
      <c r="BU1129" s="11"/>
      <c r="BV1129" s="16"/>
      <c r="BW1129" s="11"/>
      <c r="BX1129" s="11"/>
      <c r="BY1129" s="11"/>
      <c r="BZ1129" s="11"/>
      <c r="CA1129" s="11"/>
      <c r="CB1129" s="11"/>
      <c r="CC1129" s="9"/>
      <c r="CD1129" s="9"/>
    </row>
    <row r="1130" hidden="1">
      <c r="A1130" s="9"/>
      <c r="B1130" s="10">
        <v>2012.0</v>
      </c>
      <c r="C1130" s="11" t="s">
        <v>9283</v>
      </c>
      <c r="D1130" s="11" t="s">
        <v>9284</v>
      </c>
      <c r="E1130" s="9"/>
      <c r="F1130" s="11" t="s">
        <v>9285</v>
      </c>
      <c r="I1130" s="10">
        <v>309.0</v>
      </c>
      <c r="J1130" s="10">
        <v>313.0</v>
      </c>
      <c r="K1130" s="11" t="s">
        <v>9286</v>
      </c>
      <c r="M1130" s="11" t="s">
        <v>9287</v>
      </c>
      <c r="N1130" s="11" t="s">
        <v>9288</v>
      </c>
      <c r="O1130" s="12" t="s">
        <v>9289</v>
      </c>
      <c r="P1130" s="11" t="s">
        <v>9290</v>
      </c>
      <c r="Q1130" s="11" t="s">
        <v>89</v>
      </c>
      <c r="R1130" s="9"/>
      <c r="S1130" s="9"/>
      <c r="T1130" s="9"/>
      <c r="U1130" s="9"/>
      <c r="V1130" s="17" t="s">
        <v>133</v>
      </c>
      <c r="W1130" s="11" t="s">
        <v>90</v>
      </c>
      <c r="X1130" s="13" t="s">
        <v>91</v>
      </c>
      <c r="Y1130" s="14"/>
      <c r="Z1130" s="9"/>
      <c r="AA1130" s="13" t="s">
        <v>91</v>
      </c>
      <c r="AB1130" s="9"/>
      <c r="AC1130" s="9"/>
      <c r="AD1130" s="9"/>
      <c r="AE1130" s="9"/>
      <c r="AF1130" s="9"/>
      <c r="AG1130" s="15"/>
      <c r="AH1130" s="9"/>
      <c r="AI1130" s="9"/>
      <c r="AJ1130" s="9"/>
      <c r="AK1130" s="9"/>
      <c r="AL1130" s="9"/>
      <c r="AM1130" s="9"/>
      <c r="AN1130" s="9"/>
      <c r="AO1130" s="15"/>
      <c r="AP1130" s="15"/>
      <c r="AQ1130" s="9"/>
      <c r="AR1130" s="9"/>
      <c r="AS1130" s="9"/>
      <c r="AT1130" s="9"/>
      <c r="AU1130" s="9"/>
      <c r="AV1130" s="9"/>
      <c r="AW1130" s="9"/>
      <c r="AX1130" s="15"/>
      <c r="AY1130" s="9"/>
      <c r="AZ1130" s="9"/>
      <c r="BA1130" s="9"/>
      <c r="BB1130" s="9"/>
      <c r="BC1130" s="9"/>
      <c r="BD1130" s="9"/>
      <c r="BE1130" s="9"/>
      <c r="BF1130" s="9"/>
      <c r="BG1130" s="9"/>
      <c r="BH1130" s="9"/>
      <c r="BI1130" s="9"/>
      <c r="BJ1130" s="11"/>
      <c r="BK1130" s="16"/>
      <c r="BL1130" s="11"/>
      <c r="BM1130" s="11"/>
      <c r="BN1130" s="11"/>
      <c r="BO1130" s="11"/>
      <c r="BP1130" s="11"/>
      <c r="BQ1130" s="11"/>
      <c r="BR1130" s="11"/>
      <c r="BS1130" s="11"/>
      <c r="BT1130" s="11"/>
      <c r="BU1130" s="11"/>
      <c r="BV1130" s="16"/>
      <c r="BW1130" s="11"/>
      <c r="BX1130" s="11"/>
      <c r="BY1130" s="11"/>
      <c r="BZ1130" s="11"/>
      <c r="CA1130" s="11"/>
      <c r="CB1130" s="11"/>
      <c r="CC1130" s="9"/>
      <c r="CD1130" s="9"/>
    </row>
    <row r="1131" hidden="1">
      <c r="A1131" s="11" t="s">
        <v>9291</v>
      </c>
      <c r="B1131" s="10">
        <v>2014.0</v>
      </c>
      <c r="C1131" s="11" t="s">
        <v>9292</v>
      </c>
      <c r="D1131" s="11" t="s">
        <v>9293</v>
      </c>
      <c r="E1131" s="9"/>
      <c r="F1131" s="11" t="s">
        <v>9294</v>
      </c>
      <c r="G1131" s="10">
        <v>313.0</v>
      </c>
      <c r="H1131" s="9"/>
      <c r="I1131" s="10">
        <v>293.0</v>
      </c>
      <c r="J1131" s="10">
        <v>314.0</v>
      </c>
      <c r="K1131" s="11" t="s">
        <v>9295</v>
      </c>
      <c r="L1131" s="10">
        <v>4.0</v>
      </c>
      <c r="M1131" s="11" t="s">
        <v>9296</v>
      </c>
      <c r="N1131" s="11" t="s">
        <v>9297</v>
      </c>
      <c r="O1131" s="12" t="s">
        <v>9298</v>
      </c>
      <c r="P1131" s="11" t="s">
        <v>9299</v>
      </c>
      <c r="Q1131" s="11" t="s">
        <v>89</v>
      </c>
      <c r="R1131" s="9"/>
      <c r="S1131" s="9"/>
      <c r="T1131" s="9"/>
      <c r="U1131" s="9"/>
      <c r="V1131" s="17" t="s">
        <v>133</v>
      </c>
      <c r="W1131" s="11" t="s">
        <v>90</v>
      </c>
      <c r="X1131" s="13" t="s">
        <v>91</v>
      </c>
      <c r="Y1131" s="14"/>
      <c r="Z1131" s="9"/>
      <c r="AA1131" s="13" t="s">
        <v>91</v>
      </c>
      <c r="AB1131" s="9"/>
      <c r="AC1131" s="9"/>
      <c r="AD1131" s="9"/>
      <c r="AE1131" s="9"/>
      <c r="AF1131" s="9"/>
      <c r="AG1131" s="15"/>
      <c r="AH1131" s="9"/>
      <c r="AI1131" s="9"/>
      <c r="AJ1131" s="9"/>
      <c r="AK1131" s="9"/>
      <c r="AL1131" s="9"/>
      <c r="AM1131" s="9"/>
      <c r="AN1131" s="9"/>
      <c r="AO1131" s="15"/>
      <c r="AP1131" s="15"/>
      <c r="AQ1131" s="9"/>
      <c r="AR1131" s="9"/>
      <c r="AS1131" s="9"/>
      <c r="AT1131" s="9"/>
      <c r="AU1131" s="9"/>
      <c r="AV1131" s="9"/>
      <c r="AW1131" s="9"/>
      <c r="AX1131" s="15"/>
      <c r="AY1131" s="9"/>
      <c r="AZ1131" s="9"/>
      <c r="BA1131" s="9"/>
      <c r="BB1131" s="9"/>
      <c r="BC1131" s="9"/>
      <c r="BD1131" s="9"/>
      <c r="BE1131" s="9"/>
      <c r="BF1131" s="9"/>
      <c r="BG1131" s="9"/>
      <c r="BH1131" s="9"/>
      <c r="BI1131" s="9"/>
      <c r="BJ1131" s="11"/>
      <c r="BK1131" s="16"/>
      <c r="BL1131" s="11"/>
      <c r="BM1131" s="11"/>
      <c r="BN1131" s="11"/>
      <c r="BO1131" s="11"/>
      <c r="BP1131" s="11"/>
      <c r="BQ1131" s="11"/>
      <c r="BR1131" s="11"/>
      <c r="BS1131" s="11"/>
      <c r="BT1131" s="11"/>
      <c r="BU1131" s="11"/>
      <c r="BV1131" s="16"/>
      <c r="BW1131" s="11"/>
      <c r="BX1131" s="11"/>
      <c r="BY1131" s="11"/>
      <c r="BZ1131" s="11"/>
      <c r="CA1131" s="11"/>
      <c r="CB1131" s="11"/>
      <c r="CC1131" s="9"/>
      <c r="CD1131" s="9"/>
    </row>
    <row r="1132" hidden="1">
      <c r="A1132" s="11" t="s">
        <v>9300</v>
      </c>
      <c r="B1132" s="10">
        <v>2022.0</v>
      </c>
      <c r="C1132" s="11" t="s">
        <v>9301</v>
      </c>
      <c r="D1132" s="11" t="s">
        <v>9302</v>
      </c>
      <c r="E1132" s="9"/>
      <c r="F1132" s="11" t="s">
        <v>5611</v>
      </c>
      <c r="G1132" s="10">
        <v>33.0</v>
      </c>
      <c r="H1132" s="10">
        <v>2.0</v>
      </c>
      <c r="I1132" s="10">
        <v>567.0</v>
      </c>
      <c r="J1132" s="10">
        <v>589.0</v>
      </c>
      <c r="K1132" s="11" t="s">
        <v>9303</v>
      </c>
      <c r="L1132" s="10">
        <v>0.0</v>
      </c>
      <c r="M1132" s="9"/>
      <c r="N1132" s="11" t="s">
        <v>9304</v>
      </c>
      <c r="O1132" s="12" t="s">
        <v>9305</v>
      </c>
      <c r="P1132" s="11" t="s">
        <v>9306</v>
      </c>
      <c r="Q1132" s="11" t="s">
        <v>125</v>
      </c>
      <c r="S1132" s="9"/>
      <c r="T1132" s="9"/>
      <c r="U1132" s="11" t="s">
        <v>90</v>
      </c>
      <c r="V1132" s="13" t="s">
        <v>91</v>
      </c>
      <c r="W1132" s="9"/>
      <c r="X1132" s="13" t="s">
        <v>91</v>
      </c>
      <c r="Y1132" s="14"/>
      <c r="Z1132" s="9"/>
      <c r="AA1132" s="13" t="s">
        <v>91</v>
      </c>
      <c r="AB1132" s="9"/>
      <c r="AC1132" s="9"/>
      <c r="AD1132" s="9"/>
      <c r="AE1132" s="9"/>
      <c r="AF1132" s="9"/>
      <c r="AG1132" s="15"/>
      <c r="AH1132" s="9"/>
      <c r="AI1132" s="9"/>
      <c r="AJ1132" s="9"/>
      <c r="AK1132" s="9"/>
      <c r="AL1132" s="9"/>
      <c r="AM1132" s="9"/>
      <c r="AN1132" s="9"/>
      <c r="AO1132" s="15"/>
      <c r="AP1132" s="15"/>
      <c r="AQ1132" s="9"/>
      <c r="AR1132" s="9"/>
      <c r="AS1132" s="9"/>
      <c r="AT1132" s="9"/>
      <c r="AU1132" s="9"/>
      <c r="AV1132" s="9"/>
      <c r="AW1132" s="9"/>
      <c r="AX1132" s="15"/>
      <c r="AY1132" s="9"/>
      <c r="AZ1132" s="9"/>
      <c r="BA1132" s="9"/>
      <c r="BB1132" s="9"/>
      <c r="BC1132" s="9"/>
      <c r="BD1132" s="9"/>
      <c r="BE1132" s="9"/>
      <c r="BF1132" s="9"/>
      <c r="BG1132" s="9"/>
      <c r="BH1132" s="9"/>
      <c r="BI1132" s="9"/>
      <c r="BJ1132" s="11"/>
      <c r="BK1132" s="16"/>
      <c r="BL1132" s="11"/>
      <c r="BM1132" s="11"/>
      <c r="BN1132" s="11"/>
      <c r="BO1132" s="11"/>
      <c r="BP1132" s="11"/>
      <c r="BQ1132" s="11"/>
      <c r="BR1132" s="11"/>
      <c r="BS1132" s="11"/>
      <c r="BT1132" s="11"/>
      <c r="BU1132" s="11"/>
      <c r="BV1132" s="16"/>
      <c r="BW1132" s="11"/>
      <c r="BX1132" s="11"/>
      <c r="BY1132" s="11"/>
      <c r="BZ1132" s="11"/>
      <c r="CA1132" s="11"/>
      <c r="CB1132" s="11"/>
      <c r="CC1132" s="9"/>
      <c r="CD1132" s="9"/>
    </row>
    <row r="1133" hidden="1">
      <c r="A1133" s="11" t="s">
        <v>9300</v>
      </c>
      <c r="B1133" s="10">
        <v>2022.0</v>
      </c>
      <c r="C1133" s="11" t="s">
        <v>9301</v>
      </c>
      <c r="D1133" s="11" t="s">
        <v>9302</v>
      </c>
      <c r="E1133" s="9"/>
      <c r="F1133" s="11" t="s">
        <v>3107</v>
      </c>
      <c r="G1133" s="10">
        <v>33.0</v>
      </c>
      <c r="H1133" s="10">
        <v>2.0</v>
      </c>
      <c r="I1133" s="10">
        <v>567.0</v>
      </c>
      <c r="J1133" s="10">
        <v>589.0</v>
      </c>
      <c r="K1133" s="11" t="s">
        <v>9307</v>
      </c>
      <c r="M1133" s="11" t="s">
        <v>9308</v>
      </c>
      <c r="N1133" s="11" t="s">
        <v>9309</v>
      </c>
      <c r="O1133" s="12" t="s">
        <v>9310</v>
      </c>
      <c r="P1133" s="11" t="s">
        <v>9311</v>
      </c>
      <c r="Q1133" s="11" t="s">
        <v>89</v>
      </c>
      <c r="R1133" s="9"/>
      <c r="S1133" s="9"/>
      <c r="T1133" s="9"/>
      <c r="U1133" s="9"/>
      <c r="V1133" s="17" t="s">
        <v>133</v>
      </c>
      <c r="W1133" s="11" t="s">
        <v>90</v>
      </c>
      <c r="X1133" s="13" t="s">
        <v>91</v>
      </c>
      <c r="Y1133" s="14"/>
      <c r="Z1133" s="9"/>
      <c r="AA1133" s="13" t="s">
        <v>91</v>
      </c>
      <c r="AB1133" s="9"/>
      <c r="AC1133" s="9"/>
      <c r="AD1133" s="9"/>
      <c r="AE1133" s="9"/>
      <c r="AF1133" s="9"/>
      <c r="AG1133" s="15"/>
      <c r="AH1133" s="9"/>
      <c r="AI1133" s="9"/>
      <c r="AJ1133" s="9"/>
      <c r="AK1133" s="9"/>
      <c r="AL1133" s="9"/>
      <c r="AM1133" s="9"/>
      <c r="AN1133" s="9"/>
      <c r="AO1133" s="15"/>
      <c r="AP1133" s="15"/>
      <c r="AQ1133" s="9"/>
      <c r="AR1133" s="9"/>
      <c r="AS1133" s="9"/>
      <c r="AT1133" s="9"/>
      <c r="AU1133" s="9"/>
      <c r="AV1133" s="9"/>
      <c r="AW1133" s="9"/>
      <c r="AX1133" s="15"/>
      <c r="AY1133" s="9"/>
      <c r="AZ1133" s="9"/>
      <c r="BA1133" s="9"/>
      <c r="BB1133" s="9"/>
      <c r="BC1133" s="9"/>
      <c r="BD1133" s="9"/>
      <c r="BE1133" s="9"/>
      <c r="BF1133" s="9"/>
      <c r="BG1133" s="9"/>
      <c r="BH1133" s="9"/>
      <c r="BI1133" s="9"/>
      <c r="BJ1133" s="11"/>
      <c r="BK1133" s="16"/>
      <c r="BL1133" s="11"/>
      <c r="BM1133" s="11"/>
      <c r="BN1133" s="11"/>
      <c r="BO1133" s="11"/>
      <c r="BP1133" s="11"/>
      <c r="BQ1133" s="11"/>
      <c r="BR1133" s="11"/>
      <c r="BS1133" s="11"/>
      <c r="BT1133" s="11"/>
      <c r="BU1133" s="11"/>
      <c r="BV1133" s="16"/>
      <c r="BW1133" s="11"/>
      <c r="BX1133" s="11"/>
      <c r="BY1133" s="11"/>
      <c r="BZ1133" s="11"/>
      <c r="CA1133" s="11"/>
      <c r="CB1133" s="11"/>
      <c r="CC1133" s="9"/>
      <c r="CD1133" s="9"/>
    </row>
    <row r="1134" hidden="1">
      <c r="A1134" s="11" t="s">
        <v>9312</v>
      </c>
      <c r="B1134" s="10">
        <v>2014.0</v>
      </c>
      <c r="C1134" s="11" t="s">
        <v>9313</v>
      </c>
      <c r="D1134" s="11" t="s">
        <v>9314</v>
      </c>
      <c r="E1134" s="9"/>
      <c r="F1134" s="11" t="s">
        <v>1661</v>
      </c>
      <c r="G1134" s="10">
        <v>38.0</v>
      </c>
      <c r="H1134" s="10">
        <v>3.0</v>
      </c>
      <c r="I1134" s="10">
        <v>1133.0</v>
      </c>
      <c r="J1134" s="10">
        <v>1146.0</v>
      </c>
      <c r="K1134" s="11" t="s">
        <v>9315</v>
      </c>
      <c r="L1134" s="10">
        <v>30.0</v>
      </c>
      <c r="M1134" s="11" t="s">
        <v>9316</v>
      </c>
      <c r="N1134" s="11" t="s">
        <v>9317</v>
      </c>
      <c r="O1134" s="12" t="s">
        <v>9318</v>
      </c>
      <c r="P1134" s="11" t="s">
        <v>9319</v>
      </c>
      <c r="Q1134" s="11" t="s">
        <v>89</v>
      </c>
      <c r="R1134" s="9"/>
      <c r="S1134" s="9"/>
      <c r="T1134" s="9"/>
      <c r="U1134" s="9"/>
      <c r="V1134" s="17" t="s">
        <v>133</v>
      </c>
      <c r="W1134" s="11" t="s">
        <v>90</v>
      </c>
      <c r="X1134" s="13" t="s">
        <v>91</v>
      </c>
      <c r="Y1134" s="14"/>
      <c r="Z1134" s="9"/>
      <c r="AA1134" s="13" t="s">
        <v>91</v>
      </c>
      <c r="AB1134" s="9"/>
      <c r="AC1134" s="9"/>
      <c r="AD1134" s="9"/>
      <c r="AE1134" s="9"/>
      <c r="AF1134" s="9"/>
      <c r="AG1134" s="15"/>
      <c r="AH1134" s="9"/>
      <c r="AI1134" s="9"/>
      <c r="AJ1134" s="9"/>
      <c r="AK1134" s="9"/>
      <c r="AL1134" s="9"/>
      <c r="AM1134" s="9"/>
      <c r="AN1134" s="9"/>
      <c r="AO1134" s="15"/>
      <c r="AP1134" s="15"/>
      <c r="AQ1134" s="9"/>
      <c r="AR1134" s="9"/>
      <c r="AS1134" s="9"/>
      <c r="AT1134" s="9"/>
      <c r="AU1134" s="9"/>
      <c r="AV1134" s="9"/>
      <c r="AW1134" s="9"/>
      <c r="AX1134" s="15"/>
      <c r="AY1134" s="9"/>
      <c r="AZ1134" s="9"/>
      <c r="BA1134" s="9"/>
      <c r="BB1134" s="9"/>
      <c r="BC1134" s="9"/>
      <c r="BD1134" s="9"/>
      <c r="BE1134" s="9"/>
      <c r="BF1134" s="9"/>
      <c r="BG1134" s="9"/>
      <c r="BH1134" s="9"/>
      <c r="BI1134" s="9"/>
      <c r="BJ1134" s="11"/>
      <c r="BK1134" s="16"/>
      <c r="BL1134" s="11"/>
      <c r="BM1134" s="11"/>
      <c r="BN1134" s="11"/>
      <c r="BO1134" s="11"/>
      <c r="BP1134" s="11"/>
      <c r="BQ1134" s="11"/>
      <c r="BR1134" s="11"/>
      <c r="BS1134" s="11"/>
      <c r="BT1134" s="11"/>
      <c r="BU1134" s="11"/>
      <c r="BV1134" s="16"/>
      <c r="BW1134" s="11"/>
      <c r="BX1134" s="11"/>
      <c r="BY1134" s="11"/>
      <c r="BZ1134" s="11"/>
      <c r="CA1134" s="11"/>
      <c r="CB1134" s="11"/>
      <c r="CC1134" s="9"/>
      <c r="CD1134" s="9"/>
    </row>
    <row r="1135" hidden="1">
      <c r="A1135" s="11" t="s">
        <v>9320</v>
      </c>
      <c r="B1135" s="10">
        <v>2021.0</v>
      </c>
      <c r="C1135" s="11" t="s">
        <v>9321</v>
      </c>
      <c r="D1135" s="11" t="s">
        <v>9322</v>
      </c>
      <c r="E1135" s="9"/>
      <c r="F1135" s="11" t="s">
        <v>4376</v>
      </c>
      <c r="G1135" s="10">
        <v>44.0</v>
      </c>
      <c r="H1135" s="10">
        <v>3.0</v>
      </c>
      <c r="I1135" s="10">
        <v>477.0</v>
      </c>
      <c r="J1135" s="10">
        <v>508.0</v>
      </c>
      <c r="K1135" s="11" t="s">
        <v>9323</v>
      </c>
      <c r="L1135" s="10">
        <v>1.0</v>
      </c>
      <c r="M1135" s="11" t="s">
        <v>9324</v>
      </c>
      <c r="N1135" s="11" t="s">
        <v>9325</v>
      </c>
      <c r="O1135" s="12" t="s">
        <v>9326</v>
      </c>
      <c r="P1135" s="11" t="s">
        <v>9327</v>
      </c>
      <c r="Q1135" s="11" t="s">
        <v>89</v>
      </c>
      <c r="R1135" s="9"/>
      <c r="S1135" s="9"/>
      <c r="T1135" s="9"/>
      <c r="U1135" s="9"/>
      <c r="V1135" s="17" t="s">
        <v>133</v>
      </c>
      <c r="W1135" s="11" t="s">
        <v>90</v>
      </c>
      <c r="X1135" s="13" t="s">
        <v>91</v>
      </c>
      <c r="Y1135" s="14"/>
      <c r="Z1135" s="9"/>
      <c r="AA1135" s="13" t="s">
        <v>91</v>
      </c>
      <c r="AB1135" s="9"/>
      <c r="AC1135" s="9"/>
      <c r="AD1135" s="9"/>
      <c r="AE1135" s="9"/>
      <c r="AF1135" s="9"/>
      <c r="AG1135" s="15"/>
      <c r="AH1135" s="9"/>
      <c r="AI1135" s="9"/>
      <c r="AJ1135" s="9"/>
      <c r="AK1135" s="9"/>
      <c r="AL1135" s="9"/>
      <c r="AM1135" s="9"/>
      <c r="AN1135" s="9"/>
      <c r="AO1135" s="15"/>
      <c r="AP1135" s="15"/>
      <c r="AQ1135" s="9"/>
      <c r="AR1135" s="9"/>
      <c r="AS1135" s="9"/>
      <c r="AT1135" s="9"/>
      <c r="AU1135" s="9"/>
      <c r="AV1135" s="9"/>
      <c r="AW1135" s="9"/>
      <c r="AX1135" s="15"/>
      <c r="AY1135" s="9"/>
      <c r="AZ1135" s="9"/>
      <c r="BA1135" s="9"/>
      <c r="BB1135" s="9"/>
      <c r="BC1135" s="9"/>
      <c r="BD1135" s="9"/>
      <c r="BE1135" s="9"/>
      <c r="BF1135" s="9"/>
      <c r="BG1135" s="9"/>
      <c r="BH1135" s="9"/>
      <c r="BI1135" s="9"/>
      <c r="BJ1135" s="11"/>
      <c r="BK1135" s="16"/>
      <c r="BL1135" s="11"/>
      <c r="BM1135" s="11"/>
      <c r="BN1135" s="11"/>
      <c r="BO1135" s="11"/>
      <c r="BP1135" s="11"/>
      <c r="BQ1135" s="11"/>
      <c r="BR1135" s="11"/>
      <c r="BS1135" s="11"/>
      <c r="BT1135" s="11"/>
      <c r="BU1135" s="11"/>
      <c r="BV1135" s="16"/>
      <c r="BW1135" s="11"/>
      <c r="BX1135" s="11"/>
      <c r="BY1135" s="11"/>
      <c r="BZ1135" s="11"/>
      <c r="CA1135" s="11"/>
      <c r="CB1135" s="11"/>
      <c r="CC1135" s="9"/>
      <c r="CD1135" s="9"/>
    </row>
    <row r="1136" hidden="1">
      <c r="A1136" s="9"/>
      <c r="B1136" s="10">
        <v>2014.0</v>
      </c>
      <c r="C1136" s="11" t="s">
        <v>9328</v>
      </c>
      <c r="D1136" s="11" t="s">
        <v>9329</v>
      </c>
      <c r="E1136" s="9"/>
      <c r="F1136" s="11" t="s">
        <v>9330</v>
      </c>
      <c r="K1136" s="11" t="s">
        <v>9331</v>
      </c>
      <c r="L1136" s="10">
        <v>1.0</v>
      </c>
      <c r="M1136" s="11" t="s">
        <v>9332</v>
      </c>
      <c r="N1136" s="11" t="s">
        <v>9333</v>
      </c>
      <c r="O1136" s="12" t="s">
        <v>9334</v>
      </c>
      <c r="P1136" s="11" t="s">
        <v>9335</v>
      </c>
      <c r="Q1136" s="11" t="s">
        <v>89</v>
      </c>
      <c r="R1136" s="9"/>
      <c r="S1136" s="9"/>
      <c r="T1136" s="9"/>
      <c r="U1136" s="9"/>
      <c r="V1136" s="17" t="s">
        <v>133</v>
      </c>
      <c r="W1136" s="11" t="s">
        <v>90</v>
      </c>
      <c r="X1136" s="13" t="s">
        <v>91</v>
      </c>
      <c r="Y1136" s="14"/>
      <c r="Z1136" s="9"/>
      <c r="AA1136" s="13" t="s">
        <v>91</v>
      </c>
      <c r="AB1136" s="9"/>
      <c r="AC1136" s="9"/>
      <c r="AD1136" s="9"/>
      <c r="AE1136" s="9"/>
      <c r="AF1136" s="9"/>
      <c r="AG1136" s="15"/>
      <c r="AH1136" s="9"/>
      <c r="AI1136" s="9"/>
      <c r="AJ1136" s="9"/>
      <c r="AK1136" s="9"/>
      <c r="AL1136" s="9"/>
      <c r="AM1136" s="9"/>
      <c r="AN1136" s="9"/>
      <c r="AO1136" s="15"/>
      <c r="AP1136" s="15"/>
      <c r="AQ1136" s="9"/>
      <c r="AR1136" s="9"/>
      <c r="AS1136" s="9"/>
      <c r="AT1136" s="9"/>
      <c r="AU1136" s="9"/>
      <c r="AV1136" s="9"/>
      <c r="AW1136" s="9"/>
      <c r="AX1136" s="15"/>
      <c r="AY1136" s="9"/>
      <c r="AZ1136" s="9"/>
      <c r="BA1136" s="9"/>
      <c r="BB1136" s="9"/>
      <c r="BC1136" s="9"/>
      <c r="BD1136" s="9"/>
      <c r="BE1136" s="9"/>
      <c r="BF1136" s="9"/>
      <c r="BG1136" s="9"/>
      <c r="BH1136" s="9"/>
      <c r="BI1136" s="9"/>
      <c r="BJ1136" s="11"/>
      <c r="BK1136" s="16"/>
      <c r="BL1136" s="11"/>
      <c r="BM1136" s="11"/>
      <c r="BN1136" s="11"/>
      <c r="BO1136" s="11"/>
      <c r="BP1136" s="11"/>
      <c r="BQ1136" s="11"/>
      <c r="BR1136" s="11"/>
      <c r="BS1136" s="11"/>
      <c r="BT1136" s="11"/>
      <c r="BU1136" s="11"/>
      <c r="BV1136" s="16"/>
      <c r="BW1136" s="11"/>
      <c r="BX1136" s="11"/>
      <c r="BY1136" s="11"/>
      <c r="BZ1136" s="11"/>
      <c r="CA1136" s="11"/>
      <c r="CB1136" s="11"/>
      <c r="CC1136" s="9"/>
      <c r="CD1136" s="9"/>
    </row>
    <row r="1137" hidden="1">
      <c r="A1137" s="11" t="s">
        <v>9336</v>
      </c>
      <c r="B1137" s="10">
        <v>2022.0</v>
      </c>
      <c r="C1137" s="11" t="s">
        <v>9337</v>
      </c>
      <c r="D1137" s="11" t="s">
        <v>9338</v>
      </c>
      <c r="E1137" s="9"/>
      <c r="F1137" s="11" t="s">
        <v>9339</v>
      </c>
      <c r="G1137" s="10">
        <v>31.0</v>
      </c>
      <c r="H1137" s="10">
        <v>3.0</v>
      </c>
      <c r="I1137" s="10">
        <v>1058.0</v>
      </c>
      <c r="J1137" s="10">
        <v>1073.0</v>
      </c>
      <c r="K1137" s="11" t="s">
        <v>9340</v>
      </c>
      <c r="L1137" s="10">
        <v>5.0</v>
      </c>
      <c r="M1137" s="11" t="s">
        <v>9341</v>
      </c>
      <c r="N1137" s="11" t="s">
        <v>9342</v>
      </c>
      <c r="O1137" s="12" t="s">
        <v>9343</v>
      </c>
      <c r="P1137" s="11" t="s">
        <v>9344</v>
      </c>
      <c r="Q1137" s="11" t="s">
        <v>89</v>
      </c>
      <c r="R1137" s="9"/>
      <c r="S1137" s="9"/>
      <c r="T1137" s="9"/>
      <c r="U1137" s="9"/>
      <c r="V1137" s="17" t="s">
        <v>133</v>
      </c>
      <c r="W1137" s="11" t="s">
        <v>90</v>
      </c>
      <c r="X1137" s="13" t="s">
        <v>91</v>
      </c>
      <c r="Y1137" s="14"/>
      <c r="Z1137" s="9"/>
      <c r="AA1137" s="13" t="s">
        <v>91</v>
      </c>
      <c r="AB1137" s="9"/>
      <c r="AC1137" s="9"/>
      <c r="AD1137" s="9"/>
      <c r="AE1137" s="9"/>
      <c r="AF1137" s="9"/>
      <c r="AG1137" s="15"/>
      <c r="AH1137" s="9"/>
      <c r="AI1137" s="9"/>
      <c r="AJ1137" s="9"/>
      <c r="AK1137" s="9"/>
      <c r="AL1137" s="9"/>
      <c r="AM1137" s="9"/>
      <c r="AN1137" s="9"/>
      <c r="AO1137" s="15"/>
      <c r="AP1137" s="15"/>
      <c r="AQ1137" s="9"/>
      <c r="AR1137" s="9"/>
      <c r="AS1137" s="9"/>
      <c r="AT1137" s="9"/>
      <c r="AU1137" s="9"/>
      <c r="AV1137" s="9"/>
      <c r="AW1137" s="9"/>
      <c r="AX1137" s="15"/>
      <c r="AY1137" s="9"/>
      <c r="AZ1137" s="9"/>
      <c r="BA1137" s="9"/>
      <c r="BB1137" s="9"/>
      <c r="BC1137" s="9"/>
      <c r="BD1137" s="9"/>
      <c r="BE1137" s="9"/>
      <c r="BF1137" s="9"/>
      <c r="BG1137" s="9"/>
      <c r="BH1137" s="9"/>
      <c r="BI1137" s="9"/>
      <c r="BJ1137" s="11"/>
      <c r="BK1137" s="16"/>
      <c r="BL1137" s="11"/>
      <c r="BM1137" s="11"/>
      <c r="BN1137" s="11"/>
      <c r="BO1137" s="11"/>
      <c r="BP1137" s="11"/>
      <c r="BQ1137" s="11"/>
      <c r="BR1137" s="11"/>
      <c r="BS1137" s="11"/>
      <c r="BT1137" s="11"/>
      <c r="BU1137" s="11"/>
      <c r="BV1137" s="16"/>
      <c r="BW1137" s="11"/>
      <c r="BX1137" s="11"/>
      <c r="BY1137" s="11"/>
      <c r="BZ1137" s="11"/>
      <c r="CA1137" s="11"/>
      <c r="CB1137" s="11"/>
      <c r="CC1137" s="9"/>
      <c r="CD1137" s="9"/>
    </row>
    <row r="1138" hidden="1">
      <c r="A1138" s="11" t="s">
        <v>9345</v>
      </c>
      <c r="B1138" s="10">
        <v>2018.0</v>
      </c>
      <c r="C1138" s="11" t="s">
        <v>9346</v>
      </c>
      <c r="D1138" s="11" t="s">
        <v>9347</v>
      </c>
      <c r="E1138" s="9"/>
      <c r="F1138" s="11" t="s">
        <v>1415</v>
      </c>
      <c r="G1138" s="10">
        <v>205.0</v>
      </c>
      <c r="H1138" s="9"/>
      <c r="I1138" s="10">
        <v>329.0</v>
      </c>
      <c r="J1138" s="10">
        <v>341.0</v>
      </c>
      <c r="K1138" s="11" t="s">
        <v>9348</v>
      </c>
      <c r="L1138" s="10">
        <v>19.0</v>
      </c>
      <c r="M1138" s="11" t="s">
        <v>9349</v>
      </c>
      <c r="N1138" s="11" t="s">
        <v>9350</v>
      </c>
      <c r="O1138" s="12" t="s">
        <v>9351</v>
      </c>
      <c r="P1138" s="11" t="s">
        <v>9352</v>
      </c>
      <c r="Q1138" s="11" t="s">
        <v>89</v>
      </c>
      <c r="R1138" s="9"/>
      <c r="S1138" s="9"/>
      <c r="T1138" s="9"/>
      <c r="U1138" s="9"/>
      <c r="V1138" s="17" t="s">
        <v>133</v>
      </c>
      <c r="W1138" s="9"/>
      <c r="X1138" s="17" t="s">
        <v>133</v>
      </c>
      <c r="Y1138" s="19"/>
      <c r="Z1138" s="11" t="s">
        <v>90</v>
      </c>
      <c r="AA1138" s="13" t="s">
        <v>91</v>
      </c>
      <c r="AB1138" s="9"/>
      <c r="AC1138" s="9"/>
      <c r="AD1138" s="9"/>
      <c r="AE1138" s="9"/>
      <c r="AF1138" s="9"/>
      <c r="AG1138" s="15"/>
      <c r="AH1138" s="9"/>
      <c r="AI1138" s="9"/>
      <c r="AJ1138" s="9"/>
      <c r="AK1138" s="9"/>
      <c r="AL1138" s="9"/>
      <c r="AM1138" s="9"/>
      <c r="AN1138" s="9"/>
      <c r="AO1138" s="15"/>
      <c r="AP1138" s="15"/>
      <c r="AQ1138" s="9"/>
      <c r="AR1138" s="9"/>
      <c r="AS1138" s="9"/>
      <c r="AT1138" s="9"/>
      <c r="AU1138" s="9"/>
      <c r="AV1138" s="9"/>
      <c r="AW1138" s="9"/>
      <c r="AX1138" s="15"/>
      <c r="AY1138" s="9"/>
      <c r="AZ1138" s="9"/>
      <c r="BA1138" s="9"/>
      <c r="BB1138" s="9"/>
      <c r="BC1138" s="9"/>
      <c r="BD1138" s="9"/>
      <c r="BE1138" s="9"/>
      <c r="BF1138" s="9"/>
      <c r="BG1138" s="9"/>
      <c r="BH1138" s="9"/>
      <c r="BI1138" s="9"/>
      <c r="BJ1138" s="11"/>
      <c r="BK1138" s="16"/>
      <c r="BL1138" s="11"/>
      <c r="BM1138" s="11"/>
      <c r="BN1138" s="11"/>
      <c r="BO1138" s="11"/>
      <c r="BP1138" s="11"/>
      <c r="BQ1138" s="11"/>
      <c r="BR1138" s="11"/>
      <c r="BS1138" s="11"/>
      <c r="BT1138" s="11"/>
      <c r="BU1138" s="11"/>
      <c r="BV1138" s="16"/>
      <c r="BW1138" s="11"/>
      <c r="BX1138" s="11"/>
      <c r="BY1138" s="11"/>
      <c r="BZ1138" s="11"/>
      <c r="CA1138" s="11"/>
      <c r="CB1138" s="11"/>
      <c r="CC1138" s="9"/>
      <c r="CD1138" s="9"/>
    </row>
    <row r="1139" hidden="1">
      <c r="A1139" s="9"/>
      <c r="B1139" s="10">
        <v>2012.0</v>
      </c>
      <c r="C1139" s="11" t="s">
        <v>9353</v>
      </c>
      <c r="D1139" s="11" t="s">
        <v>9354</v>
      </c>
      <c r="E1139" s="9"/>
      <c r="F1139" s="11" t="s">
        <v>5823</v>
      </c>
      <c r="G1139" s="10">
        <v>5.0</v>
      </c>
      <c r="H1139" s="9"/>
      <c r="I1139" s="10">
        <v>34.0</v>
      </c>
      <c r="J1139" s="10">
        <v>59.0</v>
      </c>
      <c r="K1139" s="11" t="s">
        <v>9355</v>
      </c>
      <c r="L1139" s="10">
        <v>4.0</v>
      </c>
      <c r="M1139" s="11" t="s">
        <v>9356</v>
      </c>
      <c r="N1139" s="11" t="s">
        <v>9357</v>
      </c>
      <c r="O1139" s="12" t="s">
        <v>9358</v>
      </c>
      <c r="Q1139" s="11" t="s">
        <v>89</v>
      </c>
      <c r="R1139" s="9"/>
      <c r="S1139" s="9"/>
      <c r="T1139" s="9"/>
      <c r="U1139" s="9"/>
      <c r="V1139" s="17" t="s">
        <v>133</v>
      </c>
      <c r="W1139" s="11" t="s">
        <v>90</v>
      </c>
      <c r="X1139" s="13" t="s">
        <v>91</v>
      </c>
      <c r="Y1139" s="14"/>
      <c r="Z1139" s="9"/>
      <c r="AA1139" s="13" t="s">
        <v>91</v>
      </c>
      <c r="AB1139" s="9"/>
      <c r="AC1139" s="9"/>
      <c r="AD1139" s="9"/>
      <c r="AE1139" s="9"/>
      <c r="AF1139" s="9"/>
      <c r="AG1139" s="15"/>
      <c r="AH1139" s="9"/>
      <c r="AI1139" s="9"/>
      <c r="AJ1139" s="9"/>
      <c r="AK1139" s="9"/>
      <c r="AL1139" s="9"/>
      <c r="AM1139" s="9"/>
      <c r="AN1139" s="9"/>
      <c r="AO1139" s="15"/>
      <c r="AP1139" s="15"/>
      <c r="AQ1139" s="9"/>
      <c r="AR1139" s="9"/>
      <c r="AS1139" s="9"/>
      <c r="AT1139" s="9"/>
      <c r="AU1139" s="9"/>
      <c r="AV1139" s="9"/>
      <c r="AW1139" s="9"/>
      <c r="AX1139" s="15"/>
      <c r="AY1139" s="9"/>
      <c r="AZ1139" s="9"/>
      <c r="BA1139" s="9"/>
      <c r="BB1139" s="9"/>
      <c r="BC1139" s="9"/>
      <c r="BD1139" s="9"/>
      <c r="BE1139" s="9"/>
      <c r="BF1139" s="9"/>
      <c r="BG1139" s="9"/>
      <c r="BH1139" s="9"/>
      <c r="BI1139" s="9"/>
      <c r="BJ1139" s="11"/>
      <c r="BK1139" s="16"/>
      <c r="BL1139" s="11"/>
      <c r="BM1139" s="11"/>
      <c r="BN1139" s="11"/>
      <c r="BO1139" s="11"/>
      <c r="BP1139" s="11"/>
      <c r="BQ1139" s="11"/>
      <c r="BR1139" s="11"/>
      <c r="BS1139" s="11"/>
      <c r="BT1139" s="11"/>
      <c r="BU1139" s="11"/>
      <c r="BV1139" s="16"/>
      <c r="BW1139" s="11"/>
      <c r="BX1139" s="11"/>
      <c r="BY1139" s="11"/>
      <c r="BZ1139" s="11"/>
      <c r="CA1139" s="11"/>
      <c r="CB1139" s="11"/>
      <c r="CC1139" s="9"/>
      <c r="CD1139" s="9"/>
    </row>
    <row r="1140" hidden="1">
      <c r="A1140" s="11" t="s">
        <v>9359</v>
      </c>
      <c r="B1140" s="10">
        <v>2019.0</v>
      </c>
      <c r="C1140" s="11" t="s">
        <v>9360</v>
      </c>
      <c r="D1140" s="11" t="s">
        <v>9361</v>
      </c>
      <c r="E1140" s="9"/>
      <c r="F1140" s="11" t="s">
        <v>2450</v>
      </c>
      <c r="G1140" s="10">
        <v>34.0</v>
      </c>
      <c r="H1140" s="10">
        <v>8.0</v>
      </c>
      <c r="I1140" s="10">
        <v>1791.0</v>
      </c>
      <c r="J1140" s="10">
        <v>1812.0</v>
      </c>
      <c r="K1140" s="11" t="s">
        <v>9362</v>
      </c>
      <c r="L1140" s="10">
        <v>13.0</v>
      </c>
      <c r="M1140" s="11" t="s">
        <v>9363</v>
      </c>
      <c r="N1140" s="11" t="s">
        <v>9364</v>
      </c>
      <c r="O1140" s="12" t="s">
        <v>9365</v>
      </c>
      <c r="P1140" s="11" t="s">
        <v>9366</v>
      </c>
      <c r="Q1140" s="11" t="s">
        <v>89</v>
      </c>
      <c r="R1140" s="9"/>
      <c r="S1140" s="9"/>
      <c r="T1140" s="9"/>
      <c r="U1140" s="9"/>
      <c r="V1140" s="17" t="s">
        <v>133</v>
      </c>
      <c r="W1140" s="11" t="s">
        <v>90</v>
      </c>
      <c r="X1140" s="13" t="s">
        <v>91</v>
      </c>
      <c r="Y1140" s="14"/>
      <c r="Z1140" s="9"/>
      <c r="AA1140" s="13" t="s">
        <v>91</v>
      </c>
      <c r="AB1140" s="9"/>
      <c r="AC1140" s="9"/>
      <c r="AD1140" s="9"/>
      <c r="AE1140" s="9"/>
      <c r="AF1140" s="9"/>
      <c r="AG1140" s="15"/>
      <c r="AH1140" s="9"/>
      <c r="AI1140" s="9"/>
      <c r="AJ1140" s="9"/>
      <c r="AK1140" s="9"/>
      <c r="AL1140" s="9"/>
      <c r="AM1140" s="9"/>
      <c r="AN1140" s="9"/>
      <c r="AO1140" s="15"/>
      <c r="AP1140" s="15"/>
      <c r="AQ1140" s="9"/>
      <c r="AR1140" s="9"/>
      <c r="AS1140" s="9"/>
      <c r="AT1140" s="9"/>
      <c r="AU1140" s="9"/>
      <c r="AV1140" s="9"/>
      <c r="AW1140" s="9"/>
      <c r="AX1140" s="15"/>
      <c r="AY1140" s="9"/>
      <c r="AZ1140" s="9"/>
      <c r="BA1140" s="9"/>
      <c r="BB1140" s="9"/>
      <c r="BC1140" s="9"/>
      <c r="BD1140" s="9"/>
      <c r="BE1140" s="9"/>
      <c r="BF1140" s="9"/>
      <c r="BG1140" s="9"/>
      <c r="BH1140" s="9"/>
      <c r="BI1140" s="9"/>
      <c r="BJ1140" s="11"/>
      <c r="BK1140" s="16"/>
      <c r="BL1140" s="11"/>
      <c r="BM1140" s="11"/>
      <c r="BN1140" s="11"/>
      <c r="BO1140" s="11"/>
      <c r="BP1140" s="11"/>
      <c r="BQ1140" s="11"/>
      <c r="BR1140" s="11"/>
      <c r="BS1140" s="11"/>
      <c r="BT1140" s="11"/>
      <c r="BU1140" s="11"/>
      <c r="BV1140" s="16"/>
      <c r="BW1140" s="11"/>
      <c r="BX1140" s="11"/>
      <c r="BY1140" s="11"/>
      <c r="BZ1140" s="11"/>
      <c r="CA1140" s="11"/>
      <c r="CB1140" s="11"/>
      <c r="CC1140" s="9"/>
      <c r="CD1140" s="9"/>
    </row>
    <row r="1141" hidden="1">
      <c r="A1141" s="11" t="s">
        <v>9367</v>
      </c>
      <c r="B1141" s="10">
        <v>2018.0</v>
      </c>
      <c r="C1141" s="11" t="s">
        <v>9368</v>
      </c>
      <c r="D1141" s="11" t="s">
        <v>9369</v>
      </c>
      <c r="E1141" s="9"/>
      <c r="F1141" s="11" t="s">
        <v>137</v>
      </c>
      <c r="G1141" s="10">
        <v>56.0</v>
      </c>
      <c r="H1141" s="10">
        <v>10.0</v>
      </c>
      <c r="I1141" s="10">
        <v>3699.0</v>
      </c>
      <c r="J1141" s="10">
        <v>3713.0</v>
      </c>
      <c r="K1141" s="11" t="s">
        <v>9370</v>
      </c>
      <c r="L1141" s="10">
        <v>43.0</v>
      </c>
      <c r="M1141" s="11" t="s">
        <v>9371</v>
      </c>
      <c r="N1141" s="11" t="s">
        <v>9372</v>
      </c>
      <c r="O1141" s="12" t="s">
        <v>9373</v>
      </c>
      <c r="P1141" s="11" t="s">
        <v>9374</v>
      </c>
      <c r="Q1141" s="11" t="s">
        <v>89</v>
      </c>
      <c r="R1141" s="9"/>
      <c r="S1141" s="9"/>
      <c r="T1141" s="9"/>
      <c r="U1141" s="9"/>
      <c r="V1141" s="17" t="s">
        <v>133</v>
      </c>
      <c r="W1141" s="11" t="s">
        <v>90</v>
      </c>
      <c r="X1141" s="13" t="s">
        <v>91</v>
      </c>
      <c r="Y1141" s="14"/>
      <c r="Z1141" s="9"/>
      <c r="AA1141" s="13" t="s">
        <v>91</v>
      </c>
      <c r="AB1141" s="9"/>
      <c r="AC1141" s="9"/>
      <c r="AD1141" s="9"/>
      <c r="AE1141" s="9"/>
      <c r="AF1141" s="9"/>
      <c r="AG1141" s="15"/>
      <c r="AH1141" s="9"/>
      <c r="AI1141" s="9"/>
      <c r="AJ1141" s="9"/>
      <c r="AK1141" s="9"/>
      <c r="AL1141" s="9"/>
      <c r="AM1141" s="9"/>
      <c r="AN1141" s="9"/>
      <c r="AO1141" s="15"/>
      <c r="AP1141" s="15"/>
      <c r="AQ1141" s="9"/>
      <c r="AR1141" s="9"/>
      <c r="AS1141" s="9"/>
      <c r="AT1141" s="9"/>
      <c r="AU1141" s="9"/>
      <c r="AV1141" s="9"/>
      <c r="AW1141" s="9"/>
      <c r="AX1141" s="15"/>
      <c r="AY1141" s="9"/>
      <c r="AZ1141" s="9"/>
      <c r="BA1141" s="9"/>
      <c r="BB1141" s="9"/>
      <c r="BC1141" s="9"/>
      <c r="BD1141" s="9"/>
      <c r="BE1141" s="9"/>
      <c r="BF1141" s="9"/>
      <c r="BG1141" s="9"/>
      <c r="BH1141" s="9"/>
      <c r="BI1141" s="9"/>
      <c r="BJ1141" s="11"/>
      <c r="BK1141" s="16"/>
      <c r="BL1141" s="11"/>
      <c r="BM1141" s="11"/>
      <c r="BN1141" s="11"/>
      <c r="BO1141" s="11"/>
      <c r="BP1141" s="11"/>
      <c r="BQ1141" s="11"/>
      <c r="BR1141" s="11"/>
      <c r="BS1141" s="11"/>
      <c r="BT1141" s="11"/>
      <c r="BU1141" s="11"/>
      <c r="BV1141" s="16"/>
      <c r="BW1141" s="11"/>
      <c r="BX1141" s="11"/>
      <c r="BY1141" s="11"/>
      <c r="BZ1141" s="11"/>
      <c r="CA1141" s="11"/>
      <c r="CB1141" s="11"/>
      <c r="CC1141" s="9"/>
      <c r="CD1141" s="9"/>
    </row>
    <row r="1142" hidden="1">
      <c r="A1142" s="9"/>
      <c r="B1142" s="10">
        <v>2016.0</v>
      </c>
      <c r="C1142" s="11" t="s">
        <v>9375</v>
      </c>
      <c r="D1142" s="11" t="s">
        <v>9376</v>
      </c>
      <c r="E1142" s="9"/>
      <c r="F1142" s="11" t="s">
        <v>4046</v>
      </c>
      <c r="G1142" s="11" t="s">
        <v>8094</v>
      </c>
      <c r="I1142" s="10">
        <v>2621.0</v>
      </c>
      <c r="J1142" s="10">
        <v>2622.0</v>
      </c>
      <c r="K1142" s="11" t="s">
        <v>9377</v>
      </c>
      <c r="M1142" s="11" t="s">
        <v>9378</v>
      </c>
      <c r="N1142" s="11" t="s">
        <v>9379</v>
      </c>
      <c r="O1142" s="12" t="s">
        <v>9380</v>
      </c>
      <c r="P1142" s="11" t="s">
        <v>9381</v>
      </c>
      <c r="Q1142" s="11" t="s">
        <v>89</v>
      </c>
      <c r="R1142" s="9"/>
      <c r="S1142" s="9"/>
      <c r="T1142" s="9"/>
      <c r="U1142" s="9"/>
      <c r="V1142" s="17" t="s">
        <v>133</v>
      </c>
      <c r="W1142" s="11" t="s">
        <v>90</v>
      </c>
      <c r="X1142" s="13" t="s">
        <v>91</v>
      </c>
      <c r="Y1142" s="14"/>
      <c r="Z1142" s="9"/>
      <c r="AA1142" s="13" t="s">
        <v>91</v>
      </c>
      <c r="AB1142" s="9"/>
      <c r="AC1142" s="9"/>
      <c r="AD1142" s="9"/>
      <c r="AE1142" s="9"/>
      <c r="AF1142" s="9"/>
      <c r="AG1142" s="15"/>
      <c r="AH1142" s="9"/>
      <c r="AI1142" s="9"/>
      <c r="AJ1142" s="9"/>
      <c r="AK1142" s="9"/>
      <c r="AL1142" s="9"/>
      <c r="AM1142" s="9"/>
      <c r="AN1142" s="9"/>
      <c r="AO1142" s="15"/>
      <c r="AP1142" s="15"/>
      <c r="AQ1142" s="9"/>
      <c r="AR1142" s="9"/>
      <c r="AS1142" s="9"/>
      <c r="AT1142" s="9"/>
      <c r="AU1142" s="9"/>
      <c r="AV1142" s="9"/>
      <c r="AW1142" s="9"/>
      <c r="AX1142" s="15"/>
      <c r="AY1142" s="9"/>
      <c r="AZ1142" s="9"/>
      <c r="BA1142" s="9"/>
      <c r="BB1142" s="9"/>
      <c r="BC1142" s="9"/>
      <c r="BD1142" s="9"/>
      <c r="BE1142" s="9"/>
      <c r="BF1142" s="9"/>
      <c r="BG1142" s="9"/>
      <c r="BH1142" s="9"/>
      <c r="BI1142" s="9"/>
      <c r="BJ1142" s="11"/>
      <c r="BK1142" s="16"/>
      <c r="BL1142" s="11"/>
      <c r="BM1142" s="11"/>
      <c r="BN1142" s="11"/>
      <c r="BO1142" s="11"/>
      <c r="BP1142" s="11"/>
      <c r="BQ1142" s="11"/>
      <c r="BR1142" s="11"/>
      <c r="BS1142" s="11"/>
      <c r="BT1142" s="11"/>
      <c r="BU1142" s="11"/>
      <c r="BV1142" s="16"/>
      <c r="BW1142" s="11"/>
      <c r="BX1142" s="11"/>
      <c r="BY1142" s="11"/>
      <c r="BZ1142" s="11"/>
      <c r="CA1142" s="11"/>
      <c r="CB1142" s="11"/>
      <c r="CC1142" s="9"/>
      <c r="CD1142" s="9"/>
    </row>
    <row r="1143" hidden="1">
      <c r="A1143" s="11" t="s">
        <v>9382</v>
      </c>
      <c r="B1143" s="10">
        <v>2017.0</v>
      </c>
      <c r="C1143" s="11" t="s">
        <v>9383</v>
      </c>
      <c r="D1143" s="11" t="s">
        <v>9384</v>
      </c>
      <c r="E1143" s="9"/>
      <c r="F1143" s="11" t="s">
        <v>359</v>
      </c>
      <c r="G1143" s="10">
        <v>9.0</v>
      </c>
      <c r="H1143" s="10">
        <v>4.0</v>
      </c>
      <c r="I1143" s="10">
        <v>326.0</v>
      </c>
      <c r="J1143" s="10">
        <v>343.0</v>
      </c>
      <c r="K1143" s="11" t="s">
        <v>9385</v>
      </c>
      <c r="L1143" s="10">
        <v>9.0</v>
      </c>
      <c r="M1143" s="11" t="s">
        <v>9386</v>
      </c>
      <c r="N1143" s="11" t="s">
        <v>9387</v>
      </c>
      <c r="O1143" s="12" t="s">
        <v>9388</v>
      </c>
      <c r="P1143" s="11" t="s">
        <v>9389</v>
      </c>
      <c r="Q1143" s="11" t="s">
        <v>89</v>
      </c>
      <c r="R1143" s="9"/>
      <c r="S1143" s="9"/>
      <c r="T1143" s="9"/>
      <c r="U1143" s="9"/>
      <c r="V1143" s="17" t="s">
        <v>133</v>
      </c>
      <c r="W1143" s="11" t="s">
        <v>90</v>
      </c>
      <c r="X1143" s="13" t="s">
        <v>91</v>
      </c>
      <c r="Y1143" s="14"/>
      <c r="Z1143" s="9"/>
      <c r="AA1143" s="13" t="s">
        <v>91</v>
      </c>
      <c r="AB1143" s="9"/>
      <c r="AC1143" s="9"/>
      <c r="AD1143" s="9"/>
      <c r="AE1143" s="9"/>
      <c r="AF1143" s="9"/>
      <c r="AG1143" s="15"/>
      <c r="AH1143" s="9"/>
      <c r="AI1143" s="9"/>
      <c r="AJ1143" s="9"/>
      <c r="AK1143" s="9"/>
      <c r="AL1143" s="9"/>
      <c r="AM1143" s="9"/>
      <c r="AN1143" s="9"/>
      <c r="AO1143" s="15"/>
      <c r="AP1143" s="15"/>
      <c r="AQ1143" s="9"/>
      <c r="AR1143" s="9"/>
      <c r="AS1143" s="9"/>
      <c r="AT1143" s="9"/>
      <c r="AU1143" s="9"/>
      <c r="AV1143" s="9"/>
      <c r="AW1143" s="9"/>
      <c r="AX1143" s="15"/>
      <c r="AY1143" s="9"/>
      <c r="AZ1143" s="9"/>
      <c r="BA1143" s="9"/>
      <c r="BB1143" s="9"/>
      <c r="BC1143" s="9"/>
      <c r="BD1143" s="9"/>
      <c r="BE1143" s="9"/>
      <c r="BF1143" s="9"/>
      <c r="BG1143" s="9"/>
      <c r="BH1143" s="9"/>
      <c r="BI1143" s="9"/>
      <c r="BJ1143" s="11"/>
      <c r="BK1143" s="16"/>
      <c r="BL1143" s="11"/>
      <c r="BM1143" s="11"/>
      <c r="BN1143" s="11"/>
      <c r="BO1143" s="11"/>
      <c r="BP1143" s="11"/>
      <c r="BQ1143" s="11"/>
      <c r="BR1143" s="11"/>
      <c r="BS1143" s="11"/>
      <c r="BT1143" s="11"/>
      <c r="BU1143" s="11"/>
      <c r="BV1143" s="16"/>
      <c r="BW1143" s="11"/>
      <c r="BX1143" s="11"/>
      <c r="BY1143" s="11"/>
      <c r="BZ1143" s="11"/>
      <c r="CA1143" s="11"/>
      <c r="CB1143" s="11"/>
      <c r="CC1143" s="9"/>
      <c r="CD1143" s="9"/>
    </row>
    <row r="1144" hidden="1">
      <c r="A1144" s="11" t="s">
        <v>9390</v>
      </c>
      <c r="B1144" s="10">
        <v>2015.0</v>
      </c>
      <c r="C1144" s="11" t="s">
        <v>9391</v>
      </c>
      <c r="D1144" s="11" t="s">
        <v>9392</v>
      </c>
      <c r="E1144" s="9"/>
      <c r="F1144" s="11" t="s">
        <v>7119</v>
      </c>
      <c r="G1144" s="10">
        <v>8.0</v>
      </c>
      <c r="H1144" s="10">
        <v>6.0</v>
      </c>
      <c r="I1144" s="10">
        <v>675.0</v>
      </c>
      <c r="J1144" s="10">
        <v>699.0</v>
      </c>
      <c r="K1144" s="11" t="s">
        <v>9393</v>
      </c>
      <c r="L1144" s="10">
        <v>18.0</v>
      </c>
      <c r="M1144" s="11" t="s">
        <v>9394</v>
      </c>
      <c r="N1144" s="11" t="s">
        <v>9395</v>
      </c>
      <c r="O1144" s="12" t="s">
        <v>9396</v>
      </c>
      <c r="P1144" s="11" t="s">
        <v>9397</v>
      </c>
      <c r="Q1144" s="11" t="s">
        <v>89</v>
      </c>
      <c r="R1144" s="9"/>
      <c r="S1144" s="9"/>
      <c r="T1144" s="9"/>
      <c r="U1144" s="9"/>
      <c r="V1144" s="17" t="s">
        <v>133</v>
      </c>
      <c r="W1144" s="11" t="s">
        <v>90</v>
      </c>
      <c r="X1144" s="13" t="s">
        <v>91</v>
      </c>
      <c r="Y1144" s="14"/>
      <c r="Z1144" s="9"/>
      <c r="AA1144" s="13" t="s">
        <v>91</v>
      </c>
      <c r="AB1144" s="9"/>
      <c r="AC1144" s="9"/>
      <c r="AD1144" s="9"/>
      <c r="AE1144" s="9"/>
      <c r="AF1144" s="9"/>
      <c r="AG1144" s="15"/>
      <c r="AH1144" s="9"/>
      <c r="AI1144" s="9"/>
      <c r="AJ1144" s="9"/>
      <c r="AK1144" s="9"/>
      <c r="AL1144" s="9"/>
      <c r="AM1144" s="9"/>
      <c r="AN1144" s="9"/>
      <c r="AO1144" s="15"/>
      <c r="AP1144" s="15"/>
      <c r="AQ1144" s="9"/>
      <c r="AR1144" s="9"/>
      <c r="AS1144" s="9"/>
      <c r="AT1144" s="9"/>
      <c r="AU1144" s="9"/>
      <c r="AV1144" s="9"/>
      <c r="AW1144" s="9"/>
      <c r="AX1144" s="15"/>
      <c r="AY1144" s="9"/>
      <c r="AZ1144" s="9"/>
      <c r="BA1144" s="9"/>
      <c r="BB1144" s="9"/>
      <c r="BC1144" s="9"/>
      <c r="BD1144" s="9"/>
      <c r="BE1144" s="9"/>
      <c r="BF1144" s="9"/>
      <c r="BG1144" s="9"/>
      <c r="BH1144" s="9"/>
      <c r="BI1144" s="9"/>
      <c r="BJ1144" s="11"/>
      <c r="BK1144" s="16"/>
      <c r="BL1144" s="11"/>
      <c r="BM1144" s="11"/>
      <c r="BN1144" s="11"/>
      <c r="BO1144" s="11"/>
      <c r="BP1144" s="11"/>
      <c r="BQ1144" s="11"/>
      <c r="BR1144" s="11"/>
      <c r="BS1144" s="11"/>
      <c r="BT1144" s="11"/>
      <c r="BU1144" s="11"/>
      <c r="BV1144" s="16"/>
      <c r="BW1144" s="11"/>
      <c r="BX1144" s="11"/>
      <c r="BY1144" s="11"/>
      <c r="BZ1144" s="11"/>
      <c r="CA1144" s="11"/>
      <c r="CB1144" s="11"/>
      <c r="CC1144" s="9"/>
      <c r="CD1144" s="9"/>
    </row>
    <row r="1145" hidden="1">
      <c r="A1145" s="11" t="s">
        <v>9398</v>
      </c>
      <c r="B1145" s="10">
        <v>2018.0</v>
      </c>
      <c r="C1145" s="11" t="s">
        <v>9399</v>
      </c>
      <c r="D1145" s="11" t="s">
        <v>9400</v>
      </c>
      <c r="E1145" s="9"/>
      <c r="F1145" s="11" t="s">
        <v>137</v>
      </c>
      <c r="G1145" s="10">
        <v>56.0</v>
      </c>
      <c r="H1145" s="10">
        <v>17.0</v>
      </c>
      <c r="I1145" s="10">
        <v>5883.0</v>
      </c>
      <c r="J1145" s="10">
        <v>5903.0</v>
      </c>
      <c r="K1145" s="11" t="s">
        <v>9401</v>
      </c>
      <c r="L1145" s="10">
        <v>27.0</v>
      </c>
      <c r="M1145" s="11" t="s">
        <v>9402</v>
      </c>
      <c r="N1145" s="11" t="s">
        <v>9403</v>
      </c>
      <c r="O1145" s="12" t="s">
        <v>9404</v>
      </c>
      <c r="P1145" s="11" t="s">
        <v>9405</v>
      </c>
      <c r="Q1145" s="11" t="s">
        <v>89</v>
      </c>
      <c r="R1145" s="9"/>
      <c r="S1145" s="9"/>
      <c r="T1145" s="9"/>
      <c r="U1145" s="9"/>
      <c r="V1145" s="17" t="s">
        <v>133</v>
      </c>
      <c r="W1145" s="11" t="s">
        <v>90</v>
      </c>
      <c r="X1145" s="13" t="s">
        <v>91</v>
      </c>
      <c r="Y1145" s="14"/>
      <c r="Z1145" s="9"/>
      <c r="AA1145" s="13" t="s">
        <v>91</v>
      </c>
      <c r="AB1145" s="9"/>
      <c r="AC1145" s="9"/>
      <c r="AD1145" s="9"/>
      <c r="AE1145" s="9"/>
      <c r="AF1145" s="9"/>
      <c r="AG1145" s="15"/>
      <c r="AH1145" s="9"/>
      <c r="AI1145" s="9"/>
      <c r="AJ1145" s="9"/>
      <c r="AK1145" s="9"/>
      <c r="AL1145" s="9"/>
      <c r="AM1145" s="9"/>
      <c r="AN1145" s="9"/>
      <c r="AO1145" s="15"/>
      <c r="AP1145" s="15"/>
      <c r="AQ1145" s="9"/>
      <c r="AR1145" s="9"/>
      <c r="AS1145" s="9"/>
      <c r="AT1145" s="9"/>
      <c r="AU1145" s="9"/>
      <c r="AV1145" s="9"/>
      <c r="AW1145" s="9"/>
      <c r="AX1145" s="15"/>
      <c r="AY1145" s="9"/>
      <c r="AZ1145" s="9"/>
      <c r="BA1145" s="9"/>
      <c r="BB1145" s="9"/>
      <c r="BC1145" s="9"/>
      <c r="BD1145" s="9"/>
      <c r="BE1145" s="9"/>
      <c r="BF1145" s="9"/>
      <c r="BG1145" s="9"/>
      <c r="BH1145" s="9"/>
      <c r="BI1145" s="9"/>
      <c r="BJ1145" s="11"/>
      <c r="BK1145" s="16"/>
      <c r="BL1145" s="11"/>
      <c r="BM1145" s="11"/>
      <c r="BN1145" s="11"/>
      <c r="BO1145" s="11"/>
      <c r="BP1145" s="11"/>
      <c r="BQ1145" s="11"/>
      <c r="BR1145" s="11"/>
      <c r="BS1145" s="11"/>
      <c r="BT1145" s="11"/>
      <c r="BU1145" s="11"/>
      <c r="BV1145" s="16"/>
      <c r="BW1145" s="11"/>
      <c r="BX1145" s="11"/>
      <c r="BY1145" s="11"/>
      <c r="BZ1145" s="11"/>
      <c r="CA1145" s="11"/>
      <c r="CB1145" s="11"/>
      <c r="CC1145" s="9"/>
      <c r="CD1145" s="9"/>
    </row>
    <row r="1146" hidden="1">
      <c r="A1146" s="9"/>
      <c r="B1146" s="10">
        <v>2013.0</v>
      </c>
      <c r="C1146" s="11" t="s">
        <v>9406</v>
      </c>
      <c r="D1146" s="11" t="s">
        <v>9407</v>
      </c>
      <c r="E1146" s="9"/>
      <c r="F1146" s="11" t="s">
        <v>2577</v>
      </c>
      <c r="G1146" s="10">
        <v>2.0</v>
      </c>
      <c r="H1146" s="10">
        <v>1.0</v>
      </c>
      <c r="I1146" s="10">
        <v>21.0</v>
      </c>
      <c r="J1146" s="10">
        <v>29.0</v>
      </c>
      <c r="K1146" s="11" t="s">
        <v>9408</v>
      </c>
      <c r="L1146" s="10">
        <v>11.0</v>
      </c>
      <c r="M1146" s="11" t="s">
        <v>9409</v>
      </c>
      <c r="N1146" s="11" t="s">
        <v>9410</v>
      </c>
      <c r="O1146" s="12" t="s">
        <v>9411</v>
      </c>
      <c r="P1146" s="11" t="s">
        <v>9412</v>
      </c>
      <c r="Q1146" s="11" t="s">
        <v>89</v>
      </c>
      <c r="R1146" s="9"/>
      <c r="S1146" s="9"/>
      <c r="T1146" s="9"/>
      <c r="U1146" s="9"/>
      <c r="V1146" s="17" t="s">
        <v>133</v>
      </c>
      <c r="W1146" s="11" t="s">
        <v>90</v>
      </c>
      <c r="X1146" s="13" t="s">
        <v>91</v>
      </c>
      <c r="Y1146" s="14"/>
      <c r="Z1146" s="9"/>
      <c r="AA1146" s="13" t="s">
        <v>91</v>
      </c>
      <c r="AB1146" s="9"/>
      <c r="AC1146" s="9"/>
      <c r="AD1146" s="9"/>
      <c r="AE1146" s="9"/>
      <c r="AF1146" s="9"/>
      <c r="AG1146" s="15"/>
      <c r="AH1146" s="9"/>
      <c r="AI1146" s="9"/>
      <c r="AJ1146" s="9"/>
      <c r="AK1146" s="9"/>
      <c r="AL1146" s="9"/>
      <c r="AM1146" s="9"/>
      <c r="AN1146" s="9"/>
      <c r="AO1146" s="15"/>
      <c r="AP1146" s="15"/>
      <c r="AQ1146" s="9"/>
      <c r="AR1146" s="9"/>
      <c r="AS1146" s="9"/>
      <c r="AT1146" s="9"/>
      <c r="AU1146" s="9"/>
      <c r="AV1146" s="9"/>
      <c r="AW1146" s="9"/>
      <c r="AX1146" s="15"/>
      <c r="AY1146" s="9"/>
      <c r="AZ1146" s="9"/>
      <c r="BA1146" s="9"/>
      <c r="BB1146" s="9"/>
      <c r="BC1146" s="9"/>
      <c r="BD1146" s="9"/>
      <c r="BE1146" s="9"/>
      <c r="BF1146" s="9"/>
      <c r="BG1146" s="9"/>
      <c r="BH1146" s="9"/>
      <c r="BI1146" s="9"/>
      <c r="BJ1146" s="11"/>
      <c r="BK1146" s="16"/>
      <c r="BL1146" s="11"/>
      <c r="BM1146" s="11"/>
      <c r="BN1146" s="11"/>
      <c r="BO1146" s="11"/>
      <c r="BP1146" s="11"/>
      <c r="BQ1146" s="11"/>
      <c r="BR1146" s="11"/>
      <c r="BS1146" s="11"/>
      <c r="BT1146" s="11"/>
      <c r="BU1146" s="11"/>
      <c r="BV1146" s="16"/>
      <c r="BW1146" s="11"/>
      <c r="BX1146" s="11"/>
      <c r="BY1146" s="11"/>
      <c r="BZ1146" s="11"/>
      <c r="CA1146" s="11"/>
      <c r="CB1146" s="11"/>
      <c r="CC1146" s="9"/>
      <c r="CD1146" s="9"/>
    </row>
    <row r="1147" hidden="1">
      <c r="A1147" s="11" t="s">
        <v>9413</v>
      </c>
      <c r="B1147" s="10">
        <v>2020.0</v>
      </c>
      <c r="C1147" s="11" t="s">
        <v>9414</v>
      </c>
      <c r="D1147" s="11" t="s">
        <v>9415</v>
      </c>
      <c r="E1147" s="9"/>
      <c r="F1147" s="11" t="s">
        <v>3782</v>
      </c>
      <c r="G1147" s="10">
        <v>2020.0</v>
      </c>
      <c r="H1147" s="9"/>
      <c r="I1147" s="9"/>
      <c r="J1147" s="9"/>
      <c r="K1147" s="9"/>
      <c r="L1147" s="10">
        <v>5.0</v>
      </c>
      <c r="M1147" s="11" t="s">
        <v>9416</v>
      </c>
      <c r="N1147" s="11" t="s">
        <v>9417</v>
      </c>
      <c r="O1147" s="12" t="s">
        <v>9418</v>
      </c>
      <c r="P1147" s="11" t="s">
        <v>9419</v>
      </c>
      <c r="Q1147" s="11" t="s">
        <v>89</v>
      </c>
      <c r="R1147" s="9"/>
      <c r="S1147" s="9"/>
      <c r="T1147" s="9"/>
      <c r="U1147" s="9"/>
      <c r="V1147" s="17" t="s">
        <v>133</v>
      </c>
      <c r="W1147" s="11" t="s">
        <v>90</v>
      </c>
      <c r="X1147" s="13" t="s">
        <v>91</v>
      </c>
      <c r="Y1147" s="14"/>
      <c r="Z1147" s="9"/>
      <c r="AA1147" s="13" t="s">
        <v>91</v>
      </c>
      <c r="AB1147" s="9"/>
      <c r="AC1147" s="9"/>
      <c r="AD1147" s="9"/>
      <c r="AE1147" s="9"/>
      <c r="AF1147" s="9"/>
      <c r="AG1147" s="15"/>
      <c r="AH1147" s="9"/>
      <c r="AI1147" s="9"/>
      <c r="AJ1147" s="9"/>
      <c r="AK1147" s="9"/>
      <c r="AL1147" s="9"/>
      <c r="AM1147" s="9"/>
      <c r="AN1147" s="9"/>
      <c r="AO1147" s="15"/>
      <c r="AP1147" s="15"/>
      <c r="AQ1147" s="9"/>
      <c r="AR1147" s="9"/>
      <c r="AS1147" s="9"/>
      <c r="AT1147" s="9"/>
      <c r="AU1147" s="9"/>
      <c r="AV1147" s="9"/>
      <c r="AW1147" s="9"/>
      <c r="AX1147" s="15"/>
      <c r="AY1147" s="9"/>
      <c r="AZ1147" s="9"/>
      <c r="BA1147" s="9"/>
      <c r="BB1147" s="9"/>
      <c r="BC1147" s="9"/>
      <c r="BD1147" s="9"/>
      <c r="BE1147" s="9"/>
      <c r="BF1147" s="9"/>
      <c r="BG1147" s="9"/>
      <c r="BH1147" s="9"/>
      <c r="BI1147" s="9"/>
      <c r="BJ1147" s="11"/>
      <c r="BK1147" s="16"/>
      <c r="BL1147" s="11"/>
      <c r="BM1147" s="11"/>
      <c r="BN1147" s="11"/>
      <c r="BO1147" s="11"/>
      <c r="BP1147" s="11"/>
      <c r="BQ1147" s="11"/>
      <c r="BR1147" s="11"/>
      <c r="BS1147" s="11"/>
      <c r="BT1147" s="11"/>
      <c r="BU1147" s="11"/>
      <c r="BV1147" s="16"/>
      <c r="BW1147" s="11"/>
      <c r="BX1147" s="11"/>
      <c r="BY1147" s="11"/>
      <c r="BZ1147" s="11"/>
      <c r="CA1147" s="11"/>
      <c r="CB1147" s="11"/>
      <c r="CC1147" s="9"/>
      <c r="CD1147" s="9"/>
    </row>
    <row r="1148" hidden="1">
      <c r="A1148" s="11" t="s">
        <v>9420</v>
      </c>
      <c r="B1148" s="10">
        <v>2021.0</v>
      </c>
      <c r="C1148" s="11" t="s">
        <v>9421</v>
      </c>
      <c r="D1148" s="11" t="s">
        <v>9422</v>
      </c>
      <c r="E1148" s="9"/>
      <c r="F1148" s="11" t="s">
        <v>9423</v>
      </c>
      <c r="G1148" s="10">
        <v>33.0</v>
      </c>
      <c r="H1148" s="10">
        <v>7.0</v>
      </c>
      <c r="I1148" s="10">
        <v>2410.0</v>
      </c>
      <c r="J1148" s="10">
        <v>2427.0</v>
      </c>
      <c r="K1148" s="11" t="s">
        <v>9424</v>
      </c>
      <c r="L1148" s="10">
        <v>4.0</v>
      </c>
      <c r="M1148" s="11" t="s">
        <v>9425</v>
      </c>
      <c r="N1148" s="11" t="s">
        <v>9426</v>
      </c>
      <c r="O1148" s="12" t="s">
        <v>9427</v>
      </c>
      <c r="P1148" s="11" t="s">
        <v>9428</v>
      </c>
      <c r="Q1148" s="11" t="s">
        <v>89</v>
      </c>
      <c r="R1148" s="9"/>
      <c r="S1148" s="9"/>
      <c r="T1148" s="9"/>
      <c r="U1148" s="9"/>
      <c r="V1148" s="17" t="s">
        <v>133</v>
      </c>
      <c r="W1148" s="11" t="s">
        <v>90</v>
      </c>
      <c r="X1148" s="13" t="s">
        <v>91</v>
      </c>
      <c r="Y1148" s="14"/>
      <c r="Z1148" s="9"/>
      <c r="AA1148" s="13" t="s">
        <v>91</v>
      </c>
      <c r="AB1148" s="9"/>
      <c r="AC1148" s="9"/>
      <c r="AD1148" s="9"/>
      <c r="AE1148" s="9"/>
      <c r="AF1148" s="9"/>
      <c r="AG1148" s="15"/>
      <c r="AH1148" s="9"/>
      <c r="AI1148" s="9"/>
      <c r="AJ1148" s="9"/>
      <c r="AK1148" s="9"/>
      <c r="AL1148" s="9"/>
      <c r="AM1148" s="9"/>
      <c r="AN1148" s="9"/>
      <c r="AO1148" s="15"/>
      <c r="AP1148" s="15"/>
      <c r="AQ1148" s="9"/>
      <c r="AR1148" s="9"/>
      <c r="AS1148" s="9"/>
      <c r="AT1148" s="9"/>
      <c r="AU1148" s="9"/>
      <c r="AV1148" s="9"/>
      <c r="AW1148" s="9"/>
      <c r="AX1148" s="15"/>
      <c r="AY1148" s="9"/>
      <c r="AZ1148" s="9"/>
      <c r="BA1148" s="9"/>
      <c r="BB1148" s="9"/>
      <c r="BC1148" s="9"/>
      <c r="BD1148" s="9"/>
      <c r="BE1148" s="9"/>
      <c r="BF1148" s="9"/>
      <c r="BG1148" s="9"/>
      <c r="BH1148" s="9"/>
      <c r="BI1148" s="9"/>
      <c r="BJ1148" s="11"/>
      <c r="BK1148" s="16"/>
      <c r="BL1148" s="11"/>
      <c r="BM1148" s="11"/>
      <c r="BN1148" s="11"/>
      <c r="BO1148" s="11"/>
      <c r="BP1148" s="11"/>
      <c r="BQ1148" s="11"/>
      <c r="BR1148" s="11"/>
      <c r="BS1148" s="11"/>
      <c r="BT1148" s="11"/>
      <c r="BU1148" s="11"/>
      <c r="BV1148" s="16"/>
      <c r="BW1148" s="11"/>
      <c r="BX1148" s="11"/>
      <c r="BY1148" s="11"/>
      <c r="BZ1148" s="11"/>
      <c r="CA1148" s="11"/>
      <c r="CB1148" s="11"/>
      <c r="CC1148" s="9"/>
      <c r="CD1148" s="9"/>
    </row>
    <row r="1149" hidden="1">
      <c r="A1149" s="11" t="s">
        <v>9429</v>
      </c>
      <c r="B1149" s="10">
        <v>2018.0</v>
      </c>
      <c r="C1149" s="11" t="s">
        <v>9430</v>
      </c>
      <c r="D1149" s="11" t="s">
        <v>9431</v>
      </c>
      <c r="E1149" s="9"/>
      <c r="F1149" s="11" t="s">
        <v>498</v>
      </c>
      <c r="G1149" s="10">
        <v>38.0</v>
      </c>
      <c r="H1149" s="10">
        <v>3.0</v>
      </c>
      <c r="I1149" s="10">
        <v>636.0</v>
      </c>
      <c r="J1149" s="10">
        <v>666.0</v>
      </c>
      <c r="K1149" s="11" t="s">
        <v>9432</v>
      </c>
      <c r="L1149" s="10">
        <v>61.0</v>
      </c>
      <c r="M1149" s="11" t="s">
        <v>9433</v>
      </c>
      <c r="N1149" s="11" t="s">
        <v>9434</v>
      </c>
      <c r="O1149" s="12" t="s">
        <v>9435</v>
      </c>
      <c r="P1149" s="11" t="s">
        <v>9436</v>
      </c>
      <c r="Q1149" s="11" t="s">
        <v>89</v>
      </c>
      <c r="R1149" s="9"/>
      <c r="S1149" s="9"/>
      <c r="T1149" s="9"/>
      <c r="U1149" s="9"/>
      <c r="V1149" s="17" t="s">
        <v>133</v>
      </c>
      <c r="W1149" s="11" t="s">
        <v>90</v>
      </c>
      <c r="X1149" s="13" t="s">
        <v>91</v>
      </c>
      <c r="Y1149" s="14"/>
      <c r="Z1149" s="9"/>
      <c r="AA1149" s="13" t="s">
        <v>91</v>
      </c>
      <c r="AB1149" s="9"/>
      <c r="AC1149" s="9"/>
      <c r="AD1149" s="9"/>
      <c r="AE1149" s="9"/>
      <c r="AF1149" s="9"/>
      <c r="AG1149" s="15"/>
      <c r="AH1149" s="9"/>
      <c r="AI1149" s="9"/>
      <c r="AJ1149" s="9"/>
      <c r="AK1149" s="9"/>
      <c r="AL1149" s="9"/>
      <c r="AM1149" s="9"/>
      <c r="AN1149" s="9"/>
      <c r="AO1149" s="15"/>
      <c r="AP1149" s="15"/>
      <c r="AQ1149" s="9"/>
      <c r="AR1149" s="9"/>
      <c r="AS1149" s="9"/>
      <c r="AT1149" s="9"/>
      <c r="AU1149" s="9"/>
      <c r="AV1149" s="9"/>
      <c r="AW1149" s="9"/>
      <c r="AX1149" s="15"/>
      <c r="AY1149" s="9"/>
      <c r="AZ1149" s="9"/>
      <c r="BA1149" s="9"/>
      <c r="BB1149" s="9"/>
      <c r="BC1149" s="9"/>
      <c r="BD1149" s="9"/>
      <c r="BE1149" s="9"/>
      <c r="BF1149" s="9"/>
      <c r="BG1149" s="9"/>
      <c r="BH1149" s="9"/>
      <c r="BI1149" s="9"/>
      <c r="BJ1149" s="11"/>
      <c r="BK1149" s="16"/>
      <c r="BL1149" s="11"/>
      <c r="BM1149" s="11"/>
      <c r="BN1149" s="11"/>
      <c r="BO1149" s="11"/>
      <c r="BP1149" s="11"/>
      <c r="BQ1149" s="11"/>
      <c r="BR1149" s="11"/>
      <c r="BS1149" s="11"/>
      <c r="BT1149" s="11"/>
      <c r="BU1149" s="11"/>
      <c r="BV1149" s="16"/>
      <c r="BW1149" s="11"/>
      <c r="BX1149" s="11"/>
      <c r="BY1149" s="11"/>
      <c r="BZ1149" s="11"/>
      <c r="CA1149" s="11"/>
      <c r="CB1149" s="11"/>
      <c r="CC1149" s="9"/>
      <c r="CD1149" s="9"/>
    </row>
    <row r="1150" hidden="1">
      <c r="A1150" s="11" t="s">
        <v>9437</v>
      </c>
      <c r="B1150" s="10">
        <v>2015.0</v>
      </c>
      <c r="C1150" s="11" t="s">
        <v>9438</v>
      </c>
      <c r="D1150" s="11" t="s">
        <v>9439</v>
      </c>
      <c r="E1150" s="9"/>
      <c r="F1150" s="11" t="s">
        <v>9440</v>
      </c>
      <c r="G1150" s="10">
        <v>117.0</v>
      </c>
      <c r="H1150" s="9"/>
      <c r="I1150" s="10">
        <v>235.0</v>
      </c>
      <c r="J1150" s="10">
        <v>240.0</v>
      </c>
      <c r="K1150" s="9"/>
      <c r="L1150" s="9"/>
      <c r="M1150" s="11" t="s">
        <v>9441</v>
      </c>
      <c r="N1150" s="11" t="s">
        <v>9442</v>
      </c>
      <c r="O1150" s="12" t="s">
        <v>9443</v>
      </c>
      <c r="P1150" s="11" t="s">
        <v>9444</v>
      </c>
      <c r="Q1150" s="11" t="s">
        <v>89</v>
      </c>
      <c r="R1150" s="9"/>
      <c r="S1150" s="9"/>
      <c r="T1150" s="9"/>
      <c r="U1150" s="9"/>
      <c r="V1150" s="17" t="s">
        <v>133</v>
      </c>
      <c r="W1150" s="11" t="s">
        <v>90</v>
      </c>
      <c r="X1150" s="13" t="s">
        <v>91</v>
      </c>
      <c r="Y1150" s="14"/>
      <c r="Z1150" s="9"/>
      <c r="AA1150" s="13" t="s">
        <v>91</v>
      </c>
      <c r="AB1150" s="9"/>
      <c r="AC1150" s="9"/>
      <c r="AD1150" s="9"/>
      <c r="AE1150" s="9"/>
      <c r="AF1150" s="9"/>
      <c r="AG1150" s="15"/>
      <c r="AH1150" s="9"/>
      <c r="AI1150" s="9"/>
      <c r="AJ1150" s="9"/>
      <c r="AK1150" s="9"/>
      <c r="AL1150" s="9"/>
      <c r="AM1150" s="9"/>
      <c r="AN1150" s="9"/>
      <c r="AO1150" s="15"/>
      <c r="AP1150" s="15"/>
      <c r="AQ1150" s="9"/>
      <c r="AR1150" s="9"/>
      <c r="AS1150" s="9"/>
      <c r="AT1150" s="9"/>
      <c r="AU1150" s="9"/>
      <c r="AV1150" s="9"/>
      <c r="AW1150" s="9"/>
      <c r="AX1150" s="15"/>
      <c r="AY1150" s="9"/>
      <c r="AZ1150" s="9"/>
      <c r="BA1150" s="9"/>
      <c r="BB1150" s="9"/>
      <c r="BC1150" s="9"/>
      <c r="BD1150" s="9"/>
      <c r="BE1150" s="9"/>
      <c r="BF1150" s="9"/>
      <c r="BG1150" s="9"/>
      <c r="BH1150" s="9"/>
      <c r="BI1150" s="9"/>
      <c r="BJ1150" s="11"/>
      <c r="BK1150" s="16"/>
      <c r="BL1150" s="11"/>
      <c r="BM1150" s="11"/>
      <c r="BN1150" s="11"/>
      <c r="BO1150" s="11"/>
      <c r="BP1150" s="11"/>
      <c r="BQ1150" s="11"/>
      <c r="BR1150" s="11"/>
      <c r="BS1150" s="11"/>
      <c r="BT1150" s="11"/>
      <c r="BU1150" s="11"/>
      <c r="BV1150" s="16"/>
      <c r="BW1150" s="11"/>
      <c r="BX1150" s="11"/>
      <c r="BY1150" s="11"/>
      <c r="BZ1150" s="11"/>
      <c r="CA1150" s="11"/>
      <c r="CB1150" s="11"/>
      <c r="CC1150" s="9"/>
      <c r="CD1150" s="9"/>
    </row>
    <row r="1151" hidden="1">
      <c r="A1151" s="11" t="s">
        <v>9445</v>
      </c>
      <c r="B1151" s="10">
        <v>2016.0</v>
      </c>
      <c r="C1151" s="11" t="s">
        <v>9446</v>
      </c>
      <c r="D1151" s="11" t="s">
        <v>9447</v>
      </c>
      <c r="E1151" s="9"/>
      <c r="F1151" s="11" t="s">
        <v>4319</v>
      </c>
      <c r="G1151" s="10">
        <v>84.0</v>
      </c>
      <c r="H1151" s="9"/>
      <c r="I1151" s="10">
        <v>409.0</v>
      </c>
      <c r="J1151" s="10">
        <v>421.0</v>
      </c>
      <c r="K1151" s="11" t="s">
        <v>9448</v>
      </c>
      <c r="L1151" s="10">
        <v>22.0</v>
      </c>
      <c r="M1151" s="11" t="s">
        <v>9449</v>
      </c>
      <c r="N1151" s="11" t="s">
        <v>9450</v>
      </c>
      <c r="O1151" s="12" t="s">
        <v>9451</v>
      </c>
      <c r="P1151" s="11" t="s">
        <v>9452</v>
      </c>
      <c r="Q1151" s="11" t="s">
        <v>89</v>
      </c>
      <c r="R1151" s="9"/>
      <c r="S1151" s="9"/>
      <c r="T1151" s="9"/>
      <c r="U1151" s="9"/>
      <c r="V1151" s="17" t="s">
        <v>133</v>
      </c>
      <c r="W1151" s="9"/>
      <c r="X1151" s="17" t="s">
        <v>133</v>
      </c>
      <c r="Y1151" s="18"/>
      <c r="Z1151" s="11" t="s">
        <v>90</v>
      </c>
      <c r="AA1151" s="13" t="s">
        <v>91</v>
      </c>
      <c r="AB1151" s="9"/>
      <c r="AC1151" s="9"/>
      <c r="AD1151" s="9"/>
      <c r="AE1151" s="9"/>
      <c r="AF1151" s="9"/>
      <c r="AG1151" s="15"/>
      <c r="AH1151" s="9"/>
      <c r="AI1151" s="9"/>
      <c r="AJ1151" s="9"/>
      <c r="AK1151" s="9"/>
      <c r="AL1151" s="9"/>
      <c r="AM1151" s="9"/>
      <c r="AN1151" s="9"/>
      <c r="AO1151" s="15"/>
      <c r="AP1151" s="15"/>
      <c r="AQ1151" s="9"/>
      <c r="AR1151" s="9"/>
      <c r="AS1151" s="9"/>
      <c r="AT1151" s="9"/>
      <c r="AU1151" s="9"/>
      <c r="AV1151" s="9"/>
      <c r="AW1151" s="9"/>
      <c r="AX1151" s="15"/>
      <c r="AY1151" s="9"/>
      <c r="AZ1151" s="9"/>
      <c r="BA1151" s="9"/>
      <c r="BB1151" s="9"/>
      <c r="BC1151" s="9"/>
      <c r="BD1151" s="9"/>
      <c r="BE1151" s="9"/>
      <c r="BF1151" s="9"/>
      <c r="BG1151" s="9"/>
      <c r="BH1151" s="9"/>
      <c r="BI1151" s="9"/>
      <c r="BJ1151" s="11"/>
      <c r="BK1151" s="16"/>
      <c r="BL1151" s="11"/>
      <c r="BM1151" s="11"/>
      <c r="BN1151" s="11"/>
      <c r="BO1151" s="11"/>
      <c r="BP1151" s="11"/>
      <c r="BQ1151" s="11"/>
      <c r="BR1151" s="11"/>
      <c r="BS1151" s="11"/>
      <c r="BT1151" s="11"/>
      <c r="BU1151" s="11"/>
      <c r="BV1151" s="16"/>
      <c r="BW1151" s="11"/>
      <c r="BX1151" s="11"/>
      <c r="BY1151" s="11"/>
      <c r="BZ1151" s="11"/>
      <c r="CA1151" s="11"/>
      <c r="CB1151" s="11"/>
      <c r="CC1151" s="9"/>
      <c r="CD1151" s="9"/>
    </row>
    <row r="1152">
      <c r="A1152" s="11" t="s">
        <v>9453</v>
      </c>
      <c r="B1152" s="10">
        <v>2014.0</v>
      </c>
      <c r="C1152" s="11" t="s">
        <v>9454</v>
      </c>
      <c r="D1152" s="11" t="s">
        <v>9455</v>
      </c>
      <c r="E1152" s="11" t="s">
        <v>775</v>
      </c>
      <c r="F1152" s="11" t="s">
        <v>9456</v>
      </c>
      <c r="I1152" s="10">
        <v>235.0</v>
      </c>
      <c r="J1152" s="10">
        <v>239.0</v>
      </c>
      <c r="K1152" s="11" t="s">
        <v>9457</v>
      </c>
      <c r="L1152" s="10">
        <v>2.0</v>
      </c>
      <c r="M1152" s="11" t="s">
        <v>9458</v>
      </c>
      <c r="N1152" s="11" t="s">
        <v>9459</v>
      </c>
      <c r="O1152" s="12" t="s">
        <v>9460</v>
      </c>
      <c r="P1152" s="11" t="s">
        <v>9461</v>
      </c>
      <c r="Q1152" s="11" t="s">
        <v>89</v>
      </c>
      <c r="R1152" s="9"/>
      <c r="S1152" s="9"/>
      <c r="T1152" s="9"/>
      <c r="U1152" s="9"/>
      <c r="V1152" s="17" t="s">
        <v>133</v>
      </c>
      <c r="W1152" s="9"/>
      <c r="X1152" s="17" t="s">
        <v>133</v>
      </c>
      <c r="Y1152" s="18"/>
      <c r="Z1152" s="9"/>
      <c r="AA1152" s="17" t="s">
        <v>133</v>
      </c>
      <c r="AB1152" s="11" t="s">
        <v>677</v>
      </c>
      <c r="AC1152" s="9"/>
      <c r="AD1152" s="9"/>
      <c r="AE1152" s="9"/>
      <c r="AF1152" s="11" t="s">
        <v>678</v>
      </c>
      <c r="AG1152" s="22" t="s">
        <v>90</v>
      </c>
      <c r="AH1152" s="23" t="s">
        <v>90</v>
      </c>
      <c r="AI1152" s="23" t="s">
        <v>90</v>
      </c>
      <c r="AJ1152" s="21"/>
      <c r="AK1152" s="23" t="s">
        <v>90</v>
      </c>
      <c r="AL1152" s="23" t="s">
        <v>90</v>
      </c>
      <c r="AM1152" s="21"/>
      <c r="AN1152" s="23" t="s">
        <v>90</v>
      </c>
      <c r="AO1152" s="15"/>
      <c r="AP1152" s="15"/>
      <c r="AQ1152" s="9"/>
      <c r="AR1152" s="9"/>
      <c r="AS1152" s="9"/>
      <c r="AT1152" s="9"/>
      <c r="AU1152" s="9"/>
      <c r="AV1152" s="9"/>
      <c r="AW1152" s="9"/>
      <c r="AX1152" s="15"/>
      <c r="AY1152" s="9"/>
      <c r="AZ1152" s="9"/>
      <c r="BA1152" s="9"/>
      <c r="BB1152" s="9"/>
      <c r="BC1152" s="9"/>
      <c r="BD1152" s="9"/>
      <c r="BE1152" s="9"/>
      <c r="BF1152" s="9"/>
      <c r="BG1152" s="9"/>
      <c r="BH1152" s="9"/>
      <c r="BI1152" s="9"/>
      <c r="BJ1152" s="11" t="s">
        <v>679</v>
      </c>
      <c r="BK1152" s="16" t="s">
        <v>90</v>
      </c>
      <c r="BL1152" s="11"/>
      <c r="BM1152" s="11"/>
      <c r="BN1152" s="11"/>
      <c r="BO1152" s="11"/>
      <c r="BP1152" s="11"/>
      <c r="BQ1152" s="11"/>
      <c r="BR1152" s="11"/>
      <c r="BS1152" s="11"/>
      <c r="BT1152" s="11"/>
      <c r="BU1152" s="11"/>
      <c r="BV1152" s="16"/>
      <c r="BW1152" s="11"/>
      <c r="BX1152" s="11"/>
      <c r="BY1152" s="11"/>
      <c r="BZ1152" s="11"/>
      <c r="CA1152" s="11"/>
      <c r="CB1152" s="11"/>
      <c r="CC1152" s="11" t="s">
        <v>432</v>
      </c>
      <c r="CD1152" s="11" t="s">
        <v>197</v>
      </c>
    </row>
    <row r="1153" hidden="1">
      <c r="A1153" s="11" t="s">
        <v>9462</v>
      </c>
      <c r="B1153" s="10">
        <v>2014.0</v>
      </c>
      <c r="C1153" s="11" t="s">
        <v>9463</v>
      </c>
      <c r="D1153" s="11" t="s">
        <v>9464</v>
      </c>
      <c r="E1153" s="9"/>
      <c r="F1153" s="11" t="s">
        <v>950</v>
      </c>
      <c r="G1153" s="10">
        <v>15.0</v>
      </c>
      <c r="H1153" s="10">
        <v>3.0</v>
      </c>
      <c r="I1153" s="10">
        <v>261.0</v>
      </c>
      <c r="J1153" s="10">
        <v>274.0</v>
      </c>
      <c r="K1153" s="11" t="s">
        <v>9465</v>
      </c>
      <c r="L1153" s="10">
        <v>32.0</v>
      </c>
      <c r="M1153" s="11" t="s">
        <v>9466</v>
      </c>
      <c r="N1153" s="11" t="s">
        <v>9467</v>
      </c>
      <c r="O1153" s="12" t="s">
        <v>9468</v>
      </c>
      <c r="P1153" s="11" t="s">
        <v>9469</v>
      </c>
      <c r="Q1153" s="11" t="s">
        <v>89</v>
      </c>
      <c r="R1153" s="9"/>
      <c r="S1153" s="9"/>
      <c r="T1153" s="9"/>
      <c r="U1153" s="9"/>
      <c r="V1153" s="17" t="s">
        <v>133</v>
      </c>
      <c r="W1153" s="9"/>
      <c r="X1153" s="17" t="s">
        <v>133</v>
      </c>
      <c r="Y1153" s="18"/>
      <c r="Z1153" s="11" t="s">
        <v>90</v>
      </c>
      <c r="AA1153" s="13" t="s">
        <v>91</v>
      </c>
      <c r="AB1153" s="9"/>
      <c r="AC1153" s="9"/>
      <c r="AD1153" s="9"/>
      <c r="AE1153" s="9"/>
      <c r="AF1153" s="9"/>
      <c r="AG1153" s="15"/>
      <c r="AH1153" s="9"/>
      <c r="AI1153" s="9"/>
      <c r="AJ1153" s="9"/>
      <c r="AK1153" s="9"/>
      <c r="AL1153" s="9"/>
      <c r="AM1153" s="9"/>
      <c r="AN1153" s="9"/>
      <c r="AO1153" s="15"/>
      <c r="AP1153" s="15"/>
      <c r="AQ1153" s="9"/>
      <c r="AR1153" s="9"/>
      <c r="AS1153" s="9"/>
      <c r="AT1153" s="9"/>
      <c r="AU1153" s="9"/>
      <c r="AV1153" s="9"/>
      <c r="AW1153" s="9"/>
      <c r="AX1153" s="15"/>
      <c r="AY1153" s="9"/>
      <c r="AZ1153" s="9"/>
      <c r="BA1153" s="9"/>
      <c r="BB1153" s="9"/>
      <c r="BC1153" s="9"/>
      <c r="BD1153" s="9"/>
      <c r="BE1153" s="9"/>
      <c r="BF1153" s="9"/>
      <c r="BG1153" s="9"/>
      <c r="BH1153" s="9"/>
      <c r="BI1153" s="9"/>
      <c r="BJ1153" s="11"/>
      <c r="BK1153" s="16"/>
      <c r="BL1153" s="11"/>
      <c r="BM1153" s="11"/>
      <c r="BN1153" s="11"/>
      <c r="BO1153" s="11"/>
      <c r="BP1153" s="11"/>
      <c r="BQ1153" s="11"/>
      <c r="BR1153" s="11"/>
      <c r="BS1153" s="11"/>
      <c r="BT1153" s="11"/>
      <c r="BU1153" s="11"/>
      <c r="BV1153" s="16"/>
      <c r="BW1153" s="11"/>
      <c r="BX1153" s="11"/>
      <c r="BY1153" s="11"/>
      <c r="BZ1153" s="11"/>
      <c r="CA1153" s="11"/>
      <c r="CB1153" s="11"/>
      <c r="CC1153" s="9"/>
      <c r="CD1153" s="9"/>
    </row>
    <row r="1154" hidden="1">
      <c r="A1154" s="9"/>
      <c r="B1154" s="10">
        <v>2020.0</v>
      </c>
      <c r="C1154" s="11" t="s">
        <v>9470</v>
      </c>
      <c r="D1154" s="11" t="s">
        <v>9471</v>
      </c>
      <c r="E1154" s="9"/>
      <c r="F1154" s="11" t="s">
        <v>9472</v>
      </c>
      <c r="G1154" s="10">
        <v>10.0</v>
      </c>
      <c r="H1154" s="10">
        <v>4.0</v>
      </c>
      <c r="I1154" s="10">
        <v>1505.0</v>
      </c>
      <c r="J1154" s="10">
        <v>1515.0</v>
      </c>
      <c r="K1154" s="11" t="s">
        <v>9473</v>
      </c>
      <c r="M1154" s="11" t="s">
        <v>9474</v>
      </c>
      <c r="N1154" s="11" t="s">
        <v>9475</v>
      </c>
      <c r="O1154" s="12" t="s">
        <v>9476</v>
      </c>
      <c r="P1154" s="11" t="s">
        <v>9477</v>
      </c>
      <c r="Q1154" s="11" t="s">
        <v>89</v>
      </c>
      <c r="R1154" s="9"/>
      <c r="S1154" s="9"/>
      <c r="T1154" s="9"/>
      <c r="U1154" s="9"/>
      <c r="V1154" s="17" t="s">
        <v>133</v>
      </c>
      <c r="W1154" s="11" t="s">
        <v>90</v>
      </c>
      <c r="X1154" s="13" t="s">
        <v>91</v>
      </c>
      <c r="Y1154" s="14"/>
      <c r="Z1154" s="9"/>
      <c r="AA1154" s="13" t="s">
        <v>91</v>
      </c>
      <c r="AB1154" s="9"/>
      <c r="AC1154" s="9"/>
      <c r="AD1154" s="9"/>
      <c r="AE1154" s="9"/>
      <c r="AF1154" s="9"/>
      <c r="AG1154" s="15"/>
      <c r="AH1154" s="9"/>
      <c r="AI1154" s="9"/>
      <c r="AJ1154" s="9"/>
      <c r="AK1154" s="9"/>
      <c r="AL1154" s="9"/>
      <c r="AM1154" s="9"/>
      <c r="AN1154" s="9"/>
      <c r="AO1154" s="15"/>
      <c r="AP1154" s="15"/>
      <c r="AQ1154" s="9"/>
      <c r="AR1154" s="9"/>
      <c r="AS1154" s="9"/>
      <c r="AT1154" s="9"/>
      <c r="AU1154" s="9"/>
      <c r="AV1154" s="9"/>
      <c r="AW1154" s="9"/>
      <c r="AX1154" s="15"/>
      <c r="AY1154" s="9"/>
      <c r="AZ1154" s="9"/>
      <c r="BA1154" s="9"/>
      <c r="BB1154" s="9"/>
      <c r="BC1154" s="9"/>
      <c r="BD1154" s="9"/>
      <c r="BE1154" s="9"/>
      <c r="BF1154" s="9"/>
      <c r="BG1154" s="9"/>
      <c r="BH1154" s="9"/>
      <c r="BI1154" s="9"/>
      <c r="BJ1154" s="11"/>
      <c r="BK1154" s="16"/>
      <c r="BL1154" s="11"/>
      <c r="BM1154" s="11"/>
      <c r="BN1154" s="11"/>
      <c r="BO1154" s="11"/>
      <c r="BP1154" s="11"/>
      <c r="BQ1154" s="11"/>
      <c r="BR1154" s="11"/>
      <c r="BS1154" s="11"/>
      <c r="BT1154" s="11"/>
      <c r="BU1154" s="11"/>
      <c r="BV1154" s="16"/>
      <c r="BW1154" s="11"/>
      <c r="BX1154" s="11"/>
      <c r="BY1154" s="11"/>
      <c r="BZ1154" s="11"/>
      <c r="CA1154" s="11"/>
      <c r="CB1154" s="11"/>
      <c r="CC1154" s="9"/>
      <c r="CD1154" s="9"/>
    </row>
    <row r="1155" hidden="1">
      <c r="A1155" s="11" t="s">
        <v>9478</v>
      </c>
      <c r="B1155" s="10">
        <v>2016.0</v>
      </c>
      <c r="C1155" s="11" t="s">
        <v>9479</v>
      </c>
      <c r="D1155" s="11" t="s">
        <v>9480</v>
      </c>
      <c r="E1155" s="9"/>
      <c r="F1155" s="11" t="s">
        <v>2948</v>
      </c>
      <c r="G1155" s="10">
        <v>131.0</v>
      </c>
      <c r="H1155" s="10">
        <v>1.0</v>
      </c>
      <c r="I1155" s="9"/>
      <c r="J1155" s="9"/>
      <c r="K1155" s="9"/>
      <c r="L1155" s="9"/>
      <c r="M1155" s="11" t="s">
        <v>9481</v>
      </c>
      <c r="N1155" s="11" t="s">
        <v>9482</v>
      </c>
      <c r="O1155" s="12" t="s">
        <v>9483</v>
      </c>
      <c r="P1155" s="11" t="s">
        <v>9484</v>
      </c>
      <c r="Q1155" s="11" t="s">
        <v>89</v>
      </c>
      <c r="R1155" s="9"/>
      <c r="S1155" s="9"/>
      <c r="T1155" s="9"/>
      <c r="U1155" s="9"/>
      <c r="V1155" s="17" t="s">
        <v>133</v>
      </c>
      <c r="W1155" s="9"/>
      <c r="X1155" s="17" t="s">
        <v>133</v>
      </c>
      <c r="Y1155" s="18"/>
      <c r="Z1155" s="11" t="s">
        <v>90</v>
      </c>
      <c r="AA1155" s="13" t="s">
        <v>91</v>
      </c>
      <c r="AB1155" s="9"/>
      <c r="AC1155" s="9"/>
      <c r="AD1155" s="9"/>
      <c r="AE1155" s="9"/>
      <c r="AF1155" s="9"/>
      <c r="AG1155" s="15"/>
      <c r="AH1155" s="9"/>
      <c r="AI1155" s="9"/>
      <c r="AJ1155" s="9"/>
      <c r="AK1155" s="9"/>
      <c r="AL1155" s="9"/>
      <c r="AM1155" s="9"/>
      <c r="AN1155" s="9"/>
      <c r="AO1155" s="15"/>
      <c r="AP1155" s="15"/>
      <c r="AQ1155" s="9"/>
      <c r="AR1155" s="9"/>
      <c r="AS1155" s="9"/>
      <c r="AT1155" s="9"/>
      <c r="AU1155" s="9"/>
      <c r="AV1155" s="9"/>
      <c r="AW1155" s="9"/>
      <c r="AX1155" s="15"/>
      <c r="AY1155" s="9"/>
      <c r="AZ1155" s="9"/>
      <c r="BA1155" s="9"/>
      <c r="BB1155" s="9"/>
      <c r="BC1155" s="9"/>
      <c r="BD1155" s="9"/>
      <c r="BE1155" s="9"/>
      <c r="BF1155" s="9"/>
      <c r="BG1155" s="9"/>
      <c r="BH1155" s="9"/>
      <c r="BI1155" s="9"/>
      <c r="BJ1155" s="11"/>
      <c r="BK1155" s="16"/>
      <c r="BL1155" s="11"/>
      <c r="BM1155" s="11"/>
      <c r="BN1155" s="11"/>
      <c r="BO1155" s="11"/>
      <c r="BP1155" s="11"/>
      <c r="BQ1155" s="11"/>
      <c r="BR1155" s="11"/>
      <c r="BS1155" s="11"/>
      <c r="BT1155" s="11"/>
      <c r="BU1155" s="11"/>
      <c r="BV1155" s="16"/>
      <c r="BW1155" s="11"/>
      <c r="BX1155" s="11"/>
      <c r="BY1155" s="11"/>
      <c r="BZ1155" s="11"/>
      <c r="CA1155" s="11"/>
      <c r="CB1155" s="11"/>
      <c r="CC1155" s="9"/>
      <c r="CD1155" s="9"/>
    </row>
    <row r="1156" hidden="1">
      <c r="A1156" s="11" t="s">
        <v>9485</v>
      </c>
      <c r="B1156" s="10">
        <v>2012.0</v>
      </c>
      <c r="C1156" s="11" t="s">
        <v>9486</v>
      </c>
      <c r="D1156" s="11" t="s">
        <v>9487</v>
      </c>
      <c r="E1156" s="9"/>
      <c r="F1156" s="11" t="s">
        <v>1077</v>
      </c>
      <c r="G1156" s="11" t="s">
        <v>9488</v>
      </c>
      <c r="H1156" s="9"/>
      <c r="I1156" s="10">
        <v>975.0</v>
      </c>
      <c r="J1156" s="10">
        <v>982.0</v>
      </c>
      <c r="K1156" s="11" t="s">
        <v>9489</v>
      </c>
      <c r="M1156" s="11" t="s">
        <v>9490</v>
      </c>
      <c r="N1156" s="11" t="s">
        <v>9491</v>
      </c>
      <c r="O1156" s="12" t="s">
        <v>9492</v>
      </c>
      <c r="P1156" s="11" t="s">
        <v>9493</v>
      </c>
      <c r="Q1156" s="11" t="s">
        <v>89</v>
      </c>
      <c r="R1156" s="9"/>
      <c r="S1156" s="9"/>
      <c r="T1156" s="9"/>
      <c r="U1156" s="9"/>
      <c r="V1156" s="17" t="s">
        <v>133</v>
      </c>
      <c r="W1156" s="11" t="s">
        <v>90</v>
      </c>
      <c r="X1156" s="13" t="s">
        <v>91</v>
      </c>
      <c r="Y1156" s="14"/>
      <c r="Z1156" s="9"/>
      <c r="AA1156" s="13" t="s">
        <v>91</v>
      </c>
      <c r="AB1156" s="9"/>
      <c r="AC1156" s="9"/>
      <c r="AD1156" s="9"/>
      <c r="AE1156" s="9"/>
      <c r="AF1156" s="9"/>
      <c r="AG1156" s="15"/>
      <c r="AH1156" s="9"/>
      <c r="AI1156" s="9"/>
      <c r="AJ1156" s="9"/>
      <c r="AK1156" s="9"/>
      <c r="AL1156" s="9"/>
      <c r="AM1156" s="9"/>
      <c r="AN1156" s="9"/>
      <c r="AO1156" s="15"/>
      <c r="AP1156" s="15"/>
      <c r="AQ1156" s="9"/>
      <c r="AR1156" s="9"/>
      <c r="AS1156" s="9"/>
      <c r="AT1156" s="9"/>
      <c r="AU1156" s="9"/>
      <c r="AV1156" s="9"/>
      <c r="AW1156" s="9"/>
      <c r="AX1156" s="15"/>
      <c r="AY1156" s="9"/>
      <c r="AZ1156" s="9"/>
      <c r="BA1156" s="9"/>
      <c r="BB1156" s="9"/>
      <c r="BC1156" s="9"/>
      <c r="BD1156" s="9"/>
      <c r="BE1156" s="9"/>
      <c r="BF1156" s="9"/>
      <c r="BG1156" s="9"/>
      <c r="BH1156" s="9"/>
      <c r="BI1156" s="9"/>
      <c r="BJ1156" s="11"/>
      <c r="BK1156" s="16"/>
      <c r="BL1156" s="11"/>
      <c r="BM1156" s="11"/>
      <c r="BN1156" s="11"/>
      <c r="BO1156" s="11"/>
      <c r="BP1156" s="11"/>
      <c r="BQ1156" s="11"/>
      <c r="BR1156" s="11"/>
      <c r="BS1156" s="11"/>
      <c r="BT1156" s="11"/>
      <c r="BU1156" s="11"/>
      <c r="BV1156" s="16"/>
      <c r="BW1156" s="11"/>
      <c r="BX1156" s="11"/>
      <c r="BY1156" s="11"/>
      <c r="BZ1156" s="11"/>
      <c r="CA1156" s="11"/>
      <c r="CB1156" s="11"/>
      <c r="CC1156" s="9"/>
      <c r="CD1156" s="9"/>
    </row>
    <row r="1157" hidden="1">
      <c r="A1157" s="11" t="s">
        <v>9494</v>
      </c>
      <c r="B1157" s="10">
        <v>2016.0</v>
      </c>
      <c r="C1157" s="11" t="s">
        <v>9495</v>
      </c>
      <c r="D1157" s="11" t="s">
        <v>9496</v>
      </c>
      <c r="E1157" s="9"/>
      <c r="F1157" s="11" t="s">
        <v>9497</v>
      </c>
      <c r="G1157" s="11" t="s">
        <v>9498</v>
      </c>
      <c r="I1157" s="10">
        <v>370.0</v>
      </c>
      <c r="J1157" s="10">
        <v>375.0</v>
      </c>
      <c r="K1157" s="11" t="s">
        <v>9499</v>
      </c>
      <c r="M1157" s="11" t="s">
        <v>9500</v>
      </c>
      <c r="N1157" s="11" t="s">
        <v>9501</v>
      </c>
      <c r="O1157" s="12" t="s">
        <v>9502</v>
      </c>
      <c r="P1157" s="11" t="s">
        <v>9503</v>
      </c>
      <c r="Q1157" s="11" t="s">
        <v>89</v>
      </c>
      <c r="R1157" s="9"/>
      <c r="S1157" s="9"/>
      <c r="T1157" s="9"/>
      <c r="U1157" s="9"/>
      <c r="V1157" s="17" t="s">
        <v>133</v>
      </c>
      <c r="W1157" s="11" t="s">
        <v>90</v>
      </c>
      <c r="X1157" s="13" t="s">
        <v>91</v>
      </c>
      <c r="Y1157" s="14"/>
      <c r="Z1157" s="9"/>
      <c r="AA1157" s="13" t="s">
        <v>91</v>
      </c>
      <c r="AB1157" s="9"/>
      <c r="AC1157" s="9"/>
      <c r="AD1157" s="9"/>
      <c r="AE1157" s="9"/>
      <c r="AF1157" s="9"/>
      <c r="AG1157" s="15"/>
      <c r="AH1157" s="9"/>
      <c r="AI1157" s="9"/>
      <c r="AJ1157" s="9"/>
      <c r="AK1157" s="9"/>
      <c r="AL1157" s="9"/>
      <c r="AM1157" s="9"/>
      <c r="AN1157" s="9"/>
      <c r="AO1157" s="15"/>
      <c r="AP1157" s="15"/>
      <c r="AQ1157" s="9"/>
      <c r="AR1157" s="9"/>
      <c r="AS1157" s="9"/>
      <c r="AT1157" s="9"/>
      <c r="AU1157" s="9"/>
      <c r="AV1157" s="9"/>
      <c r="AW1157" s="9"/>
      <c r="AX1157" s="15"/>
      <c r="AY1157" s="9"/>
      <c r="AZ1157" s="9"/>
      <c r="BA1157" s="9"/>
      <c r="BB1157" s="9"/>
      <c r="BC1157" s="9"/>
      <c r="BD1157" s="9"/>
      <c r="BE1157" s="9"/>
      <c r="BF1157" s="9"/>
      <c r="BG1157" s="9"/>
      <c r="BH1157" s="9"/>
      <c r="BI1157" s="9"/>
      <c r="BJ1157" s="11"/>
      <c r="BK1157" s="16"/>
      <c r="BL1157" s="11"/>
      <c r="BM1157" s="11"/>
      <c r="BN1157" s="11"/>
      <c r="BO1157" s="11"/>
      <c r="BP1157" s="11"/>
      <c r="BQ1157" s="11"/>
      <c r="BR1157" s="11"/>
      <c r="BS1157" s="11"/>
      <c r="BT1157" s="11"/>
      <c r="BU1157" s="11"/>
      <c r="BV1157" s="16"/>
      <c r="BW1157" s="11"/>
      <c r="BX1157" s="11"/>
      <c r="BY1157" s="11"/>
      <c r="BZ1157" s="11"/>
      <c r="CA1157" s="11"/>
      <c r="CB1157" s="11"/>
      <c r="CC1157" s="9"/>
      <c r="CD1157" s="9"/>
    </row>
    <row r="1158" hidden="1">
      <c r="A1158" s="11" t="s">
        <v>9504</v>
      </c>
      <c r="B1158" s="10">
        <v>2014.0</v>
      </c>
      <c r="C1158" s="11" t="s">
        <v>9505</v>
      </c>
      <c r="D1158" s="11" t="s">
        <v>9506</v>
      </c>
      <c r="E1158" s="9"/>
      <c r="F1158" s="11" t="s">
        <v>9507</v>
      </c>
      <c r="G1158" s="10">
        <v>34.0</v>
      </c>
      <c r="H1158" s="10">
        <v>3.0</v>
      </c>
      <c r="I1158" s="10">
        <v>369.0</v>
      </c>
      <c r="J1158" s="10">
        <v>380.0</v>
      </c>
      <c r="K1158" s="11" t="s">
        <v>9508</v>
      </c>
      <c r="L1158" s="10">
        <v>46.0</v>
      </c>
      <c r="M1158" s="11" t="s">
        <v>9509</v>
      </c>
      <c r="N1158" s="11" t="s">
        <v>9510</v>
      </c>
      <c r="O1158" s="12" t="s">
        <v>9511</v>
      </c>
      <c r="P1158" s="11" t="s">
        <v>9512</v>
      </c>
      <c r="Q1158" s="11" t="s">
        <v>89</v>
      </c>
      <c r="R1158" s="9"/>
      <c r="S1158" s="9"/>
      <c r="T1158" s="9"/>
      <c r="U1158" s="9"/>
      <c r="V1158" s="17" t="s">
        <v>133</v>
      </c>
      <c r="W1158" s="11" t="s">
        <v>90</v>
      </c>
      <c r="X1158" s="13" t="s">
        <v>91</v>
      </c>
      <c r="Y1158" s="14"/>
      <c r="Z1158" s="9"/>
      <c r="AA1158" s="13" t="s">
        <v>91</v>
      </c>
      <c r="AB1158" s="9"/>
      <c r="AC1158" s="9"/>
      <c r="AD1158" s="9"/>
      <c r="AE1158" s="9"/>
      <c r="AF1158" s="9"/>
      <c r="AG1158" s="15"/>
      <c r="AH1158" s="9"/>
      <c r="AI1158" s="9"/>
      <c r="AJ1158" s="9"/>
      <c r="AK1158" s="9"/>
      <c r="AL1158" s="9"/>
      <c r="AM1158" s="9"/>
      <c r="AN1158" s="9"/>
      <c r="AO1158" s="15"/>
      <c r="AP1158" s="15"/>
      <c r="AQ1158" s="9"/>
      <c r="AR1158" s="9"/>
      <c r="AS1158" s="9"/>
      <c r="AT1158" s="9"/>
      <c r="AU1158" s="9"/>
      <c r="AV1158" s="9"/>
      <c r="AW1158" s="9"/>
      <c r="AX1158" s="15"/>
      <c r="AY1158" s="9"/>
      <c r="AZ1158" s="9"/>
      <c r="BA1158" s="9"/>
      <c r="BB1158" s="9"/>
      <c r="BC1158" s="9"/>
      <c r="BD1158" s="9"/>
      <c r="BE1158" s="9"/>
      <c r="BF1158" s="9"/>
      <c r="BG1158" s="9"/>
      <c r="BH1158" s="9"/>
      <c r="BI1158" s="9"/>
      <c r="BJ1158" s="11"/>
      <c r="BK1158" s="16"/>
      <c r="BL1158" s="11"/>
      <c r="BM1158" s="11"/>
      <c r="BN1158" s="11"/>
      <c r="BO1158" s="11"/>
      <c r="BP1158" s="11"/>
      <c r="BQ1158" s="11"/>
      <c r="BR1158" s="11"/>
      <c r="BS1158" s="11"/>
      <c r="BT1158" s="11"/>
      <c r="BU1158" s="11"/>
      <c r="BV1158" s="16"/>
      <c r="BW1158" s="11"/>
      <c r="BX1158" s="11"/>
      <c r="BY1158" s="11"/>
      <c r="BZ1158" s="11"/>
      <c r="CA1158" s="11"/>
      <c r="CB1158" s="11"/>
      <c r="CC1158" s="9"/>
      <c r="CD1158" s="9"/>
    </row>
    <row r="1159" hidden="1">
      <c r="A1159" s="11" t="s">
        <v>9513</v>
      </c>
      <c r="B1159" s="10">
        <v>2018.0</v>
      </c>
      <c r="C1159" s="11" t="s">
        <v>9514</v>
      </c>
      <c r="D1159" s="11" t="s">
        <v>9515</v>
      </c>
      <c r="E1159" s="9"/>
      <c r="F1159" s="11" t="s">
        <v>3107</v>
      </c>
      <c r="G1159" s="10">
        <v>29.0</v>
      </c>
      <c r="H1159" s="10">
        <v>1.0</v>
      </c>
      <c r="I1159" s="10">
        <v>340.0</v>
      </c>
      <c r="J1159" s="10">
        <v>364.0</v>
      </c>
      <c r="K1159" s="11" t="s">
        <v>9516</v>
      </c>
      <c r="L1159" s="10">
        <v>39.0</v>
      </c>
      <c r="M1159" s="11" t="s">
        <v>9517</v>
      </c>
      <c r="N1159" s="11" t="s">
        <v>9518</v>
      </c>
      <c r="O1159" s="12" t="s">
        <v>9519</v>
      </c>
      <c r="P1159" s="11" t="s">
        <v>9520</v>
      </c>
      <c r="Q1159" s="11" t="s">
        <v>89</v>
      </c>
      <c r="R1159" s="9"/>
      <c r="S1159" s="9"/>
      <c r="T1159" s="9"/>
      <c r="U1159" s="9"/>
      <c r="V1159" s="17" t="s">
        <v>133</v>
      </c>
      <c r="W1159" s="11" t="s">
        <v>90</v>
      </c>
      <c r="X1159" s="13" t="s">
        <v>91</v>
      </c>
      <c r="Y1159" s="14"/>
      <c r="Z1159" s="9"/>
      <c r="AA1159" s="13" t="s">
        <v>91</v>
      </c>
      <c r="AB1159" s="9"/>
      <c r="AC1159" s="9"/>
      <c r="AD1159" s="9"/>
      <c r="AE1159" s="9"/>
      <c r="AF1159" s="9"/>
      <c r="AG1159" s="15"/>
      <c r="AH1159" s="9"/>
      <c r="AI1159" s="9"/>
      <c r="AJ1159" s="9"/>
      <c r="AK1159" s="9"/>
      <c r="AL1159" s="9"/>
      <c r="AM1159" s="9"/>
      <c r="AN1159" s="9"/>
      <c r="AO1159" s="15"/>
      <c r="AP1159" s="15"/>
      <c r="AQ1159" s="9"/>
      <c r="AR1159" s="9"/>
      <c r="AS1159" s="9"/>
      <c r="AT1159" s="9"/>
      <c r="AU1159" s="9"/>
      <c r="AV1159" s="9"/>
      <c r="AW1159" s="9"/>
      <c r="AX1159" s="15"/>
      <c r="AY1159" s="9"/>
      <c r="AZ1159" s="9"/>
      <c r="BA1159" s="9"/>
      <c r="BB1159" s="9"/>
      <c r="BC1159" s="9"/>
      <c r="BD1159" s="9"/>
      <c r="BE1159" s="9"/>
      <c r="BF1159" s="9"/>
      <c r="BG1159" s="9"/>
      <c r="BH1159" s="9"/>
      <c r="BI1159" s="9"/>
      <c r="BJ1159" s="11"/>
      <c r="BK1159" s="16"/>
      <c r="BL1159" s="11"/>
      <c r="BM1159" s="11"/>
      <c r="BN1159" s="11"/>
      <c r="BO1159" s="11"/>
      <c r="BP1159" s="11"/>
      <c r="BQ1159" s="11"/>
      <c r="BR1159" s="11"/>
      <c r="BS1159" s="11"/>
      <c r="BT1159" s="11"/>
      <c r="BU1159" s="11"/>
      <c r="BV1159" s="16"/>
      <c r="BW1159" s="11"/>
      <c r="BX1159" s="11"/>
      <c r="BY1159" s="11"/>
      <c r="BZ1159" s="11"/>
      <c r="CA1159" s="11"/>
      <c r="CB1159" s="11"/>
      <c r="CC1159" s="9"/>
      <c r="CD1159" s="9"/>
    </row>
    <row r="1160" hidden="1">
      <c r="A1160" s="11" t="s">
        <v>9513</v>
      </c>
      <c r="B1160" s="10">
        <v>2018.0</v>
      </c>
      <c r="C1160" s="11" t="s">
        <v>9521</v>
      </c>
      <c r="D1160" s="11" t="s">
        <v>9522</v>
      </c>
      <c r="E1160" s="9"/>
      <c r="F1160" s="11" t="s">
        <v>5611</v>
      </c>
      <c r="G1160" s="10">
        <v>29.0</v>
      </c>
      <c r="H1160" s="10">
        <v>1.0</v>
      </c>
      <c r="I1160" s="10">
        <v>340.0</v>
      </c>
      <c r="J1160" s="10">
        <v>364.0</v>
      </c>
      <c r="K1160" s="11" t="s">
        <v>9523</v>
      </c>
      <c r="L1160" s="10">
        <v>33.0</v>
      </c>
      <c r="M1160" s="11" t="s">
        <v>9524</v>
      </c>
      <c r="N1160" s="11" t="s">
        <v>9525</v>
      </c>
      <c r="O1160" s="12" t="s">
        <v>9526</v>
      </c>
      <c r="P1160" s="11" t="s">
        <v>9527</v>
      </c>
      <c r="Q1160" s="11" t="s">
        <v>125</v>
      </c>
      <c r="S1160" s="9"/>
      <c r="T1160" s="9"/>
      <c r="U1160" s="11" t="s">
        <v>90</v>
      </c>
      <c r="V1160" s="13" t="s">
        <v>91</v>
      </c>
      <c r="W1160" s="9"/>
      <c r="X1160" s="13" t="s">
        <v>91</v>
      </c>
      <c r="Y1160" s="14"/>
      <c r="Z1160" s="9"/>
      <c r="AA1160" s="13" t="s">
        <v>91</v>
      </c>
      <c r="AB1160" s="9"/>
      <c r="AC1160" s="9"/>
      <c r="AD1160" s="9"/>
      <c r="AE1160" s="9"/>
      <c r="AF1160" s="9"/>
      <c r="AG1160" s="15"/>
      <c r="AH1160" s="9"/>
      <c r="AI1160" s="9"/>
      <c r="AJ1160" s="9"/>
      <c r="AK1160" s="9"/>
      <c r="AL1160" s="9"/>
      <c r="AM1160" s="9"/>
      <c r="AN1160" s="9"/>
      <c r="AO1160" s="15"/>
      <c r="AP1160" s="15"/>
      <c r="AQ1160" s="9"/>
      <c r="AR1160" s="9"/>
      <c r="AS1160" s="9"/>
      <c r="AT1160" s="9"/>
      <c r="AU1160" s="9"/>
      <c r="AV1160" s="9"/>
      <c r="AW1160" s="9"/>
      <c r="AX1160" s="15"/>
      <c r="AY1160" s="9"/>
      <c r="AZ1160" s="9"/>
      <c r="BA1160" s="9"/>
      <c r="BB1160" s="9"/>
      <c r="BC1160" s="9"/>
      <c r="BD1160" s="9"/>
      <c r="BE1160" s="9"/>
      <c r="BF1160" s="9"/>
      <c r="BG1160" s="9"/>
      <c r="BH1160" s="9"/>
      <c r="BI1160" s="9"/>
      <c r="BJ1160" s="11"/>
      <c r="BK1160" s="16"/>
      <c r="BL1160" s="11"/>
      <c r="BM1160" s="11"/>
      <c r="BN1160" s="11"/>
      <c r="BO1160" s="11"/>
      <c r="BP1160" s="11"/>
      <c r="BQ1160" s="11"/>
      <c r="BR1160" s="11"/>
      <c r="BS1160" s="11"/>
      <c r="BT1160" s="11"/>
      <c r="BU1160" s="11"/>
      <c r="BV1160" s="16"/>
      <c r="BW1160" s="11"/>
      <c r="BX1160" s="11"/>
      <c r="BY1160" s="11"/>
      <c r="BZ1160" s="11"/>
      <c r="CA1160" s="11"/>
      <c r="CB1160" s="11"/>
      <c r="CC1160" s="9"/>
      <c r="CD1160" s="9"/>
    </row>
    <row r="1161" hidden="1">
      <c r="A1161" s="11" t="s">
        <v>9528</v>
      </c>
      <c r="B1161" s="10">
        <v>2021.0</v>
      </c>
      <c r="C1161" s="11" t="s">
        <v>9529</v>
      </c>
      <c r="D1161" s="11" t="s">
        <v>9530</v>
      </c>
      <c r="E1161" s="9"/>
      <c r="F1161" s="11" t="s">
        <v>1744</v>
      </c>
      <c r="G1161" s="10">
        <v>13.0</v>
      </c>
      <c r="H1161" s="10">
        <v>9.0</v>
      </c>
      <c r="I1161" s="9"/>
      <c r="J1161" s="9"/>
      <c r="K1161" s="11" t="s">
        <v>9531</v>
      </c>
      <c r="L1161" s="10">
        <v>15.0</v>
      </c>
      <c r="M1161" s="11" t="s">
        <v>9532</v>
      </c>
      <c r="N1161" s="11" t="s">
        <v>9533</v>
      </c>
      <c r="O1161" s="12" t="s">
        <v>9534</v>
      </c>
      <c r="P1161" s="11" t="s">
        <v>9535</v>
      </c>
      <c r="Q1161" s="11" t="s">
        <v>125</v>
      </c>
      <c r="S1161" s="9"/>
      <c r="T1161" s="9"/>
      <c r="U1161" s="11" t="s">
        <v>90</v>
      </c>
      <c r="V1161" s="13" t="s">
        <v>91</v>
      </c>
      <c r="W1161" s="9"/>
      <c r="X1161" s="13" t="s">
        <v>91</v>
      </c>
      <c r="Y1161" s="14"/>
      <c r="Z1161" s="9"/>
      <c r="AA1161" s="13" t="s">
        <v>91</v>
      </c>
      <c r="AB1161" s="9"/>
      <c r="AC1161" s="9"/>
      <c r="AD1161" s="9"/>
      <c r="AE1161" s="9"/>
      <c r="AF1161" s="9"/>
      <c r="AG1161" s="15"/>
      <c r="AH1161" s="9"/>
      <c r="AI1161" s="9"/>
      <c r="AJ1161" s="9"/>
      <c r="AK1161" s="9"/>
      <c r="AL1161" s="9"/>
      <c r="AM1161" s="9"/>
      <c r="AN1161" s="9"/>
      <c r="AO1161" s="15"/>
      <c r="AP1161" s="15"/>
      <c r="AQ1161" s="9"/>
      <c r="AR1161" s="9"/>
      <c r="AS1161" s="9"/>
      <c r="AT1161" s="9"/>
      <c r="AU1161" s="9"/>
      <c r="AV1161" s="9"/>
      <c r="AW1161" s="9"/>
      <c r="AX1161" s="15"/>
      <c r="AY1161" s="9"/>
      <c r="AZ1161" s="9"/>
      <c r="BA1161" s="9"/>
      <c r="BB1161" s="9"/>
      <c r="BC1161" s="9"/>
      <c r="BD1161" s="9"/>
      <c r="BE1161" s="9"/>
      <c r="BF1161" s="9"/>
      <c r="BG1161" s="9"/>
      <c r="BH1161" s="9"/>
      <c r="BI1161" s="9"/>
      <c r="BJ1161" s="11"/>
      <c r="BK1161" s="16"/>
      <c r="BL1161" s="11"/>
      <c r="BM1161" s="11"/>
      <c r="BN1161" s="11"/>
      <c r="BO1161" s="11"/>
      <c r="BP1161" s="11"/>
      <c r="BQ1161" s="11"/>
      <c r="BR1161" s="11"/>
      <c r="BS1161" s="11"/>
      <c r="BT1161" s="11"/>
      <c r="BU1161" s="11"/>
      <c r="BV1161" s="16"/>
      <c r="BW1161" s="11"/>
      <c r="BX1161" s="11"/>
      <c r="BY1161" s="11"/>
      <c r="BZ1161" s="11"/>
      <c r="CA1161" s="11"/>
      <c r="CB1161" s="11"/>
      <c r="CC1161" s="9"/>
      <c r="CD1161" s="9"/>
    </row>
    <row r="1162" hidden="1">
      <c r="A1162" s="11" t="s">
        <v>9528</v>
      </c>
      <c r="B1162" s="10">
        <v>2021.0</v>
      </c>
      <c r="C1162" s="11" t="s">
        <v>9536</v>
      </c>
      <c r="D1162" s="11" t="s">
        <v>9537</v>
      </c>
      <c r="E1162" s="9"/>
      <c r="F1162" s="11" t="s">
        <v>1752</v>
      </c>
      <c r="G1162" s="10">
        <v>13.0</v>
      </c>
      <c r="H1162" s="10">
        <v>9.0</v>
      </c>
      <c r="I1162" s="9"/>
      <c r="J1162" s="9"/>
      <c r="K1162" s="11" t="s">
        <v>9538</v>
      </c>
      <c r="L1162" s="10">
        <v>21.0</v>
      </c>
      <c r="M1162" s="11" t="s">
        <v>9539</v>
      </c>
      <c r="N1162" s="11" t="s">
        <v>9540</v>
      </c>
      <c r="O1162" s="12" t="s">
        <v>9541</v>
      </c>
      <c r="P1162" s="11" t="s">
        <v>9542</v>
      </c>
      <c r="Q1162" s="11" t="s">
        <v>89</v>
      </c>
      <c r="R1162" s="9"/>
      <c r="S1162" s="9"/>
      <c r="T1162" s="9"/>
      <c r="U1162" s="9"/>
      <c r="V1162" s="17" t="s">
        <v>133</v>
      </c>
      <c r="W1162" s="11" t="s">
        <v>90</v>
      </c>
      <c r="X1162" s="13" t="s">
        <v>91</v>
      </c>
      <c r="Y1162" s="14"/>
      <c r="Z1162" s="9"/>
      <c r="AA1162" s="13" t="s">
        <v>91</v>
      </c>
      <c r="AB1162" s="9"/>
      <c r="AC1162" s="9"/>
      <c r="AD1162" s="9"/>
      <c r="AE1162" s="9"/>
      <c r="AF1162" s="9"/>
      <c r="AG1162" s="15"/>
      <c r="AH1162" s="9"/>
      <c r="AI1162" s="9"/>
      <c r="AJ1162" s="9"/>
      <c r="AK1162" s="9"/>
      <c r="AL1162" s="9"/>
      <c r="AM1162" s="9"/>
      <c r="AN1162" s="9"/>
      <c r="AO1162" s="15"/>
      <c r="AP1162" s="15"/>
      <c r="AQ1162" s="9"/>
      <c r="AR1162" s="9"/>
      <c r="AS1162" s="9"/>
      <c r="AT1162" s="9"/>
      <c r="AU1162" s="9"/>
      <c r="AV1162" s="9"/>
      <c r="AW1162" s="9"/>
      <c r="AX1162" s="15"/>
      <c r="AY1162" s="9"/>
      <c r="AZ1162" s="9"/>
      <c r="BA1162" s="9"/>
      <c r="BB1162" s="9"/>
      <c r="BC1162" s="9"/>
      <c r="BD1162" s="9"/>
      <c r="BE1162" s="9"/>
      <c r="BF1162" s="9"/>
      <c r="BG1162" s="9"/>
      <c r="BH1162" s="9"/>
      <c r="BI1162" s="9"/>
      <c r="BJ1162" s="11"/>
      <c r="BK1162" s="16"/>
      <c r="BL1162" s="11"/>
      <c r="BM1162" s="11"/>
      <c r="BN1162" s="11"/>
      <c r="BO1162" s="11"/>
      <c r="BP1162" s="11"/>
      <c r="BQ1162" s="11"/>
      <c r="BR1162" s="11"/>
      <c r="BS1162" s="11"/>
      <c r="BT1162" s="11"/>
      <c r="BU1162" s="11"/>
      <c r="BV1162" s="16"/>
      <c r="BW1162" s="11"/>
      <c r="BX1162" s="11"/>
      <c r="BY1162" s="11"/>
      <c r="BZ1162" s="11"/>
      <c r="CA1162" s="11"/>
      <c r="CB1162" s="11"/>
      <c r="CC1162" s="9"/>
      <c r="CD1162" s="9"/>
    </row>
    <row r="1163" hidden="1">
      <c r="A1163" s="11" t="s">
        <v>9543</v>
      </c>
      <c r="B1163" s="10">
        <v>2017.0</v>
      </c>
      <c r="C1163" s="11" t="s">
        <v>9544</v>
      </c>
      <c r="D1163" s="11" t="s">
        <v>9545</v>
      </c>
      <c r="E1163" s="9"/>
      <c r="F1163" s="11" t="s">
        <v>3107</v>
      </c>
      <c r="G1163" s="10">
        <v>28.0</v>
      </c>
      <c r="H1163" s="10">
        <v>1.0</v>
      </c>
      <c r="I1163" s="10">
        <v>29.0</v>
      </c>
      <c r="J1163" s="10">
        <v>46.0</v>
      </c>
      <c r="K1163" s="11" t="s">
        <v>9546</v>
      </c>
      <c r="L1163" s="10">
        <v>39.0</v>
      </c>
      <c r="M1163" s="11" t="s">
        <v>9547</v>
      </c>
      <c r="N1163" s="11" t="s">
        <v>9548</v>
      </c>
      <c r="O1163" s="12" t="s">
        <v>9549</v>
      </c>
      <c r="P1163" s="11" t="s">
        <v>9550</v>
      </c>
      <c r="Q1163" s="11" t="s">
        <v>89</v>
      </c>
      <c r="R1163" s="9"/>
      <c r="S1163" s="9"/>
      <c r="T1163" s="9"/>
      <c r="U1163" s="9"/>
      <c r="V1163" s="17" t="s">
        <v>133</v>
      </c>
      <c r="W1163" s="11" t="s">
        <v>90</v>
      </c>
      <c r="X1163" s="13" t="s">
        <v>91</v>
      </c>
      <c r="Y1163" s="14"/>
      <c r="Z1163" s="9"/>
      <c r="AA1163" s="13" t="s">
        <v>91</v>
      </c>
      <c r="AB1163" s="9"/>
      <c r="AC1163" s="9"/>
      <c r="AD1163" s="9"/>
      <c r="AE1163" s="9"/>
      <c r="AF1163" s="9"/>
      <c r="AG1163" s="15"/>
      <c r="AH1163" s="9"/>
      <c r="AI1163" s="9"/>
      <c r="AJ1163" s="9"/>
      <c r="AK1163" s="9"/>
      <c r="AL1163" s="9"/>
      <c r="AM1163" s="9"/>
      <c r="AN1163" s="9"/>
      <c r="AO1163" s="15"/>
      <c r="AP1163" s="15"/>
      <c r="AQ1163" s="9"/>
      <c r="AR1163" s="9"/>
      <c r="AS1163" s="9"/>
      <c r="AT1163" s="9"/>
      <c r="AU1163" s="9"/>
      <c r="AV1163" s="9"/>
      <c r="AW1163" s="9"/>
      <c r="AX1163" s="15"/>
      <c r="AY1163" s="9"/>
      <c r="AZ1163" s="9"/>
      <c r="BA1163" s="9"/>
      <c r="BB1163" s="9"/>
      <c r="BC1163" s="9"/>
      <c r="BD1163" s="9"/>
      <c r="BE1163" s="9"/>
      <c r="BF1163" s="9"/>
      <c r="BG1163" s="9"/>
      <c r="BH1163" s="9"/>
      <c r="BI1163" s="9"/>
      <c r="BJ1163" s="11"/>
      <c r="BK1163" s="16"/>
      <c r="BL1163" s="11"/>
      <c r="BM1163" s="11"/>
      <c r="BN1163" s="11"/>
      <c r="BO1163" s="11"/>
      <c r="BP1163" s="11"/>
      <c r="BQ1163" s="11"/>
      <c r="BR1163" s="11"/>
      <c r="BS1163" s="11"/>
      <c r="BT1163" s="11"/>
      <c r="BU1163" s="11"/>
      <c r="BV1163" s="16"/>
      <c r="BW1163" s="11"/>
      <c r="BX1163" s="11"/>
      <c r="BY1163" s="11"/>
      <c r="BZ1163" s="11"/>
      <c r="CA1163" s="11"/>
      <c r="CB1163" s="11"/>
      <c r="CC1163" s="9"/>
      <c r="CD1163" s="9"/>
    </row>
    <row r="1164" hidden="1">
      <c r="A1164" s="11" t="s">
        <v>9551</v>
      </c>
      <c r="B1164" s="10">
        <v>2016.0</v>
      </c>
      <c r="C1164" s="11" t="s">
        <v>9552</v>
      </c>
      <c r="D1164" s="11" t="s">
        <v>9553</v>
      </c>
      <c r="E1164" s="9"/>
      <c r="F1164" s="11" t="s">
        <v>5611</v>
      </c>
      <c r="G1164" s="10">
        <v>27.0</v>
      </c>
      <c r="H1164" s="10">
        <v>3.0</v>
      </c>
      <c r="I1164" s="10">
        <v>755.0</v>
      </c>
      <c r="J1164" s="10">
        <v>769.0</v>
      </c>
      <c r="K1164" s="11" t="s">
        <v>9554</v>
      </c>
      <c r="L1164" s="10">
        <v>30.0</v>
      </c>
      <c r="M1164" s="11" t="s">
        <v>9555</v>
      </c>
      <c r="N1164" s="11" t="s">
        <v>9556</v>
      </c>
      <c r="O1164" s="12" t="s">
        <v>9557</v>
      </c>
      <c r="P1164" s="11" t="s">
        <v>9558</v>
      </c>
      <c r="Q1164" s="11" t="s">
        <v>125</v>
      </c>
      <c r="S1164" s="9"/>
      <c r="T1164" s="9"/>
      <c r="U1164" s="11" t="s">
        <v>90</v>
      </c>
      <c r="V1164" s="13" t="s">
        <v>91</v>
      </c>
      <c r="W1164" s="9"/>
      <c r="X1164" s="13" t="s">
        <v>91</v>
      </c>
      <c r="Y1164" s="14"/>
      <c r="Z1164" s="9"/>
      <c r="AA1164" s="13" t="s">
        <v>91</v>
      </c>
      <c r="AB1164" s="9"/>
      <c r="AC1164" s="9"/>
      <c r="AD1164" s="9"/>
      <c r="AE1164" s="9"/>
      <c r="AF1164" s="9"/>
      <c r="AG1164" s="15"/>
      <c r="AH1164" s="9"/>
      <c r="AI1164" s="9"/>
      <c r="AJ1164" s="9"/>
      <c r="AK1164" s="9"/>
      <c r="AL1164" s="9"/>
      <c r="AM1164" s="9"/>
      <c r="AN1164" s="9"/>
      <c r="AO1164" s="15"/>
      <c r="AP1164" s="15"/>
      <c r="AQ1164" s="9"/>
      <c r="AR1164" s="9"/>
      <c r="AS1164" s="9"/>
      <c r="AT1164" s="9"/>
      <c r="AU1164" s="9"/>
      <c r="AV1164" s="9"/>
      <c r="AW1164" s="9"/>
      <c r="AX1164" s="15"/>
      <c r="AY1164" s="9"/>
      <c r="AZ1164" s="9"/>
      <c r="BA1164" s="9"/>
      <c r="BB1164" s="9"/>
      <c r="BC1164" s="9"/>
      <c r="BD1164" s="9"/>
      <c r="BE1164" s="9"/>
      <c r="BF1164" s="9"/>
      <c r="BG1164" s="9"/>
      <c r="BH1164" s="9"/>
      <c r="BI1164" s="9"/>
      <c r="BJ1164" s="11"/>
      <c r="BK1164" s="16"/>
      <c r="BL1164" s="11"/>
      <c r="BM1164" s="11"/>
      <c r="BN1164" s="11"/>
      <c r="BO1164" s="11"/>
      <c r="BP1164" s="11"/>
      <c r="BQ1164" s="11"/>
      <c r="BR1164" s="11"/>
      <c r="BS1164" s="11"/>
      <c r="BT1164" s="11"/>
      <c r="BU1164" s="11"/>
      <c r="BV1164" s="16"/>
      <c r="BW1164" s="11"/>
      <c r="BX1164" s="11"/>
      <c r="BY1164" s="11"/>
      <c r="BZ1164" s="11"/>
      <c r="CA1164" s="11"/>
      <c r="CB1164" s="11"/>
      <c r="CC1164" s="9"/>
      <c r="CD1164" s="9"/>
    </row>
    <row r="1165" hidden="1">
      <c r="A1165" s="11" t="s">
        <v>9551</v>
      </c>
      <c r="B1165" s="10">
        <v>2016.0</v>
      </c>
      <c r="C1165" s="11" t="s">
        <v>9559</v>
      </c>
      <c r="D1165" s="11" t="s">
        <v>9560</v>
      </c>
      <c r="E1165" s="9"/>
      <c r="F1165" s="11" t="s">
        <v>3107</v>
      </c>
      <c r="G1165" s="10">
        <v>27.0</v>
      </c>
      <c r="H1165" s="10">
        <v>3.0</v>
      </c>
      <c r="I1165" s="10">
        <v>755.0</v>
      </c>
      <c r="J1165" s="10">
        <v>769.0</v>
      </c>
      <c r="K1165" s="11" t="s">
        <v>9561</v>
      </c>
      <c r="L1165" s="10">
        <v>37.0</v>
      </c>
      <c r="M1165" s="11" t="s">
        <v>9562</v>
      </c>
      <c r="N1165" s="11" t="s">
        <v>9563</v>
      </c>
      <c r="O1165" s="12" t="s">
        <v>9564</v>
      </c>
      <c r="P1165" s="11" t="s">
        <v>9565</v>
      </c>
      <c r="Q1165" s="11" t="s">
        <v>89</v>
      </c>
      <c r="R1165" s="9"/>
      <c r="S1165" s="9"/>
      <c r="T1165" s="9"/>
      <c r="U1165" s="9"/>
      <c r="V1165" s="17" t="s">
        <v>133</v>
      </c>
      <c r="W1165" s="11" t="s">
        <v>90</v>
      </c>
      <c r="X1165" s="13" t="s">
        <v>91</v>
      </c>
      <c r="Y1165" s="14"/>
      <c r="Z1165" s="9"/>
      <c r="AA1165" s="13" t="s">
        <v>91</v>
      </c>
      <c r="AB1165" s="9"/>
      <c r="AC1165" s="9"/>
      <c r="AD1165" s="9"/>
      <c r="AE1165" s="9"/>
      <c r="AF1165" s="9"/>
      <c r="AG1165" s="15"/>
      <c r="AH1165" s="9"/>
      <c r="AI1165" s="9"/>
      <c r="AJ1165" s="9"/>
      <c r="AK1165" s="9"/>
      <c r="AL1165" s="9"/>
      <c r="AM1165" s="9"/>
      <c r="AN1165" s="9"/>
      <c r="AO1165" s="15"/>
      <c r="AP1165" s="15"/>
      <c r="AQ1165" s="9"/>
      <c r="AR1165" s="9"/>
      <c r="AS1165" s="9"/>
      <c r="AT1165" s="9"/>
      <c r="AU1165" s="9"/>
      <c r="AV1165" s="9"/>
      <c r="AW1165" s="9"/>
      <c r="AX1165" s="15"/>
      <c r="AY1165" s="9"/>
      <c r="AZ1165" s="9"/>
      <c r="BA1165" s="9"/>
      <c r="BB1165" s="9"/>
      <c r="BC1165" s="9"/>
      <c r="BD1165" s="9"/>
      <c r="BE1165" s="9"/>
      <c r="BF1165" s="9"/>
      <c r="BG1165" s="9"/>
      <c r="BH1165" s="9"/>
      <c r="BI1165" s="9"/>
      <c r="BJ1165" s="11"/>
      <c r="BK1165" s="16"/>
      <c r="BL1165" s="11"/>
      <c r="BM1165" s="11"/>
      <c r="BN1165" s="11"/>
      <c r="BO1165" s="11"/>
      <c r="BP1165" s="11"/>
      <c r="BQ1165" s="11"/>
      <c r="BR1165" s="11"/>
      <c r="BS1165" s="11"/>
      <c r="BT1165" s="11"/>
      <c r="BU1165" s="11"/>
      <c r="BV1165" s="16"/>
      <c r="BW1165" s="11"/>
      <c r="BX1165" s="11"/>
      <c r="BY1165" s="11"/>
      <c r="BZ1165" s="11"/>
      <c r="CA1165" s="11"/>
      <c r="CB1165" s="11"/>
      <c r="CC1165" s="9"/>
      <c r="CD1165" s="9"/>
    </row>
    <row r="1166" hidden="1">
      <c r="A1166" s="11" t="s">
        <v>9566</v>
      </c>
      <c r="B1166" s="10">
        <v>2020.0</v>
      </c>
      <c r="C1166" s="11" t="s">
        <v>9567</v>
      </c>
      <c r="D1166" s="11" t="s">
        <v>9568</v>
      </c>
      <c r="E1166" s="9"/>
      <c r="F1166" s="11" t="s">
        <v>9569</v>
      </c>
      <c r="G1166" s="10">
        <v>11.0</v>
      </c>
      <c r="H1166" s="10">
        <v>4.0</v>
      </c>
      <c r="I1166" s="10">
        <v>102.0</v>
      </c>
      <c r="J1166" s="10">
        <v>110.0</v>
      </c>
      <c r="K1166" s="11" t="s">
        <v>9570</v>
      </c>
      <c r="L1166" s="10">
        <v>1.0</v>
      </c>
      <c r="M1166" s="11" t="s">
        <v>9571</v>
      </c>
      <c r="N1166" s="11" t="s">
        <v>9572</v>
      </c>
      <c r="O1166" s="12" t="s">
        <v>9573</v>
      </c>
      <c r="P1166" s="11" t="s">
        <v>9574</v>
      </c>
      <c r="Q1166" s="11" t="s">
        <v>89</v>
      </c>
      <c r="R1166" s="9"/>
      <c r="S1166" s="9"/>
      <c r="T1166" s="9"/>
      <c r="U1166" s="9"/>
      <c r="V1166" s="17" t="s">
        <v>133</v>
      </c>
      <c r="W1166" s="11" t="s">
        <v>90</v>
      </c>
      <c r="X1166" s="13" t="s">
        <v>91</v>
      </c>
      <c r="Y1166" s="14"/>
      <c r="Z1166" s="9"/>
      <c r="AA1166" s="13" t="s">
        <v>91</v>
      </c>
      <c r="AB1166" s="9"/>
      <c r="AC1166" s="9"/>
      <c r="AD1166" s="9"/>
      <c r="AE1166" s="9"/>
      <c r="AF1166" s="9"/>
      <c r="AG1166" s="15"/>
      <c r="AH1166" s="9"/>
      <c r="AI1166" s="9"/>
      <c r="AJ1166" s="9"/>
      <c r="AK1166" s="9"/>
      <c r="AL1166" s="9"/>
      <c r="AM1166" s="9"/>
      <c r="AN1166" s="9"/>
      <c r="AO1166" s="15"/>
      <c r="AP1166" s="15"/>
      <c r="AQ1166" s="9"/>
      <c r="AR1166" s="9"/>
      <c r="AS1166" s="9"/>
      <c r="AT1166" s="9"/>
      <c r="AU1166" s="9"/>
      <c r="AV1166" s="9"/>
      <c r="AW1166" s="9"/>
      <c r="AX1166" s="15"/>
      <c r="AY1166" s="9"/>
      <c r="AZ1166" s="9"/>
      <c r="BA1166" s="9"/>
      <c r="BB1166" s="9"/>
      <c r="BC1166" s="9"/>
      <c r="BD1166" s="9"/>
      <c r="BE1166" s="9"/>
      <c r="BF1166" s="9"/>
      <c r="BG1166" s="9"/>
      <c r="BH1166" s="9"/>
      <c r="BI1166" s="9"/>
      <c r="BJ1166" s="11"/>
      <c r="BK1166" s="16"/>
      <c r="BL1166" s="11"/>
      <c r="BM1166" s="11"/>
      <c r="BN1166" s="11"/>
      <c r="BO1166" s="11"/>
      <c r="BP1166" s="11"/>
      <c r="BQ1166" s="11"/>
      <c r="BR1166" s="11"/>
      <c r="BS1166" s="11"/>
      <c r="BT1166" s="11"/>
      <c r="BU1166" s="11"/>
      <c r="BV1166" s="16"/>
      <c r="BW1166" s="11"/>
      <c r="BX1166" s="11"/>
      <c r="BY1166" s="11"/>
      <c r="BZ1166" s="11"/>
      <c r="CA1166" s="11"/>
      <c r="CB1166" s="11"/>
      <c r="CC1166" s="9"/>
      <c r="CD1166" s="9"/>
    </row>
    <row r="1167" hidden="1">
      <c r="A1167" s="11" t="s">
        <v>9575</v>
      </c>
      <c r="B1167" s="10">
        <v>2020.0</v>
      </c>
      <c r="C1167" s="11" t="s">
        <v>9576</v>
      </c>
      <c r="D1167" s="11" t="s">
        <v>9577</v>
      </c>
      <c r="E1167" s="9"/>
      <c r="F1167" s="11" t="s">
        <v>3107</v>
      </c>
      <c r="G1167" s="10">
        <v>32.0</v>
      </c>
      <c r="H1167" s="10">
        <v>2.0</v>
      </c>
      <c r="I1167" s="10">
        <v>510.0</v>
      </c>
      <c r="J1167" s="10">
        <v>537.0</v>
      </c>
      <c r="K1167" s="11" t="s">
        <v>9578</v>
      </c>
      <c r="L1167" s="10">
        <v>28.0</v>
      </c>
      <c r="M1167" s="11" t="s">
        <v>9579</v>
      </c>
      <c r="N1167" s="11" t="s">
        <v>9580</v>
      </c>
      <c r="O1167" s="12" t="s">
        <v>9581</v>
      </c>
      <c r="P1167" s="11" t="s">
        <v>9582</v>
      </c>
      <c r="Q1167" s="11" t="s">
        <v>89</v>
      </c>
      <c r="R1167" s="9"/>
      <c r="S1167" s="9"/>
      <c r="T1167" s="9"/>
      <c r="U1167" s="9"/>
      <c r="V1167" s="17" t="s">
        <v>133</v>
      </c>
      <c r="W1167" s="11" t="s">
        <v>90</v>
      </c>
      <c r="X1167" s="13" t="s">
        <v>91</v>
      </c>
      <c r="Y1167" s="14"/>
      <c r="Z1167" s="9"/>
      <c r="AA1167" s="13" t="s">
        <v>91</v>
      </c>
      <c r="AB1167" s="9"/>
      <c r="AC1167" s="9"/>
      <c r="AD1167" s="9"/>
      <c r="AE1167" s="9"/>
      <c r="AF1167" s="9"/>
      <c r="AG1167" s="15"/>
      <c r="AH1167" s="9"/>
      <c r="AI1167" s="9"/>
      <c r="AJ1167" s="9"/>
      <c r="AK1167" s="9"/>
      <c r="AL1167" s="9"/>
      <c r="AM1167" s="9"/>
      <c r="AN1167" s="9"/>
      <c r="AO1167" s="15"/>
      <c r="AP1167" s="15"/>
      <c r="AQ1167" s="9"/>
      <c r="AR1167" s="9"/>
      <c r="AS1167" s="9"/>
      <c r="AT1167" s="9"/>
      <c r="AU1167" s="9"/>
      <c r="AV1167" s="9"/>
      <c r="AW1167" s="9"/>
      <c r="AX1167" s="15"/>
      <c r="AY1167" s="9"/>
      <c r="AZ1167" s="9"/>
      <c r="BA1167" s="9"/>
      <c r="BB1167" s="9"/>
      <c r="BC1167" s="9"/>
      <c r="BD1167" s="9"/>
      <c r="BE1167" s="9"/>
      <c r="BF1167" s="9"/>
      <c r="BG1167" s="9"/>
      <c r="BH1167" s="9"/>
      <c r="BI1167" s="9"/>
      <c r="BJ1167" s="11"/>
      <c r="BK1167" s="16"/>
      <c r="BL1167" s="11"/>
      <c r="BM1167" s="11"/>
      <c r="BN1167" s="11"/>
      <c r="BO1167" s="11"/>
      <c r="BP1167" s="11"/>
      <c r="BQ1167" s="11"/>
      <c r="BR1167" s="11"/>
      <c r="BS1167" s="11"/>
      <c r="BT1167" s="11"/>
      <c r="BU1167" s="11"/>
      <c r="BV1167" s="16"/>
      <c r="BW1167" s="11"/>
      <c r="BX1167" s="11"/>
      <c r="BY1167" s="11"/>
      <c r="BZ1167" s="11"/>
      <c r="CA1167" s="11"/>
      <c r="CB1167" s="11"/>
      <c r="CC1167" s="9"/>
      <c r="CD1167" s="9"/>
    </row>
    <row r="1168" hidden="1">
      <c r="A1168" s="9"/>
      <c r="B1168" s="10">
        <v>2019.0</v>
      </c>
      <c r="C1168" s="11" t="s">
        <v>9583</v>
      </c>
      <c r="D1168" s="11" t="s">
        <v>9584</v>
      </c>
      <c r="E1168" s="9"/>
      <c r="F1168" s="11" t="s">
        <v>2577</v>
      </c>
      <c r="G1168" s="10">
        <v>8.0</v>
      </c>
      <c r="H1168" s="10">
        <v>5.0</v>
      </c>
      <c r="I1168" s="10">
        <v>780.0</v>
      </c>
      <c r="J1168" s="10">
        <v>791.0</v>
      </c>
      <c r="K1168" s="11" t="s">
        <v>9585</v>
      </c>
      <c r="M1168" s="11" t="s">
        <v>9586</v>
      </c>
      <c r="N1168" s="11" t="s">
        <v>9587</v>
      </c>
      <c r="O1168" s="12" t="s">
        <v>9588</v>
      </c>
      <c r="P1168" s="11" t="s">
        <v>9589</v>
      </c>
      <c r="Q1168" s="11" t="s">
        <v>89</v>
      </c>
      <c r="R1168" s="9"/>
      <c r="S1168" s="9"/>
      <c r="T1168" s="9"/>
      <c r="U1168" s="9"/>
      <c r="V1168" s="17" t="s">
        <v>133</v>
      </c>
      <c r="W1168" s="11" t="s">
        <v>90</v>
      </c>
      <c r="X1168" s="13" t="s">
        <v>91</v>
      </c>
      <c r="Y1168" s="14"/>
      <c r="Z1168" s="9"/>
      <c r="AA1168" s="13" t="s">
        <v>91</v>
      </c>
      <c r="AB1168" s="9"/>
      <c r="AC1168" s="9"/>
      <c r="AD1168" s="9"/>
      <c r="AE1168" s="9"/>
      <c r="AF1168" s="9"/>
      <c r="AG1168" s="15"/>
      <c r="AH1168" s="9"/>
      <c r="AI1168" s="9"/>
      <c r="AJ1168" s="9"/>
      <c r="AK1168" s="9"/>
      <c r="AL1168" s="9"/>
      <c r="AM1168" s="9"/>
      <c r="AN1168" s="9"/>
      <c r="AO1168" s="15"/>
      <c r="AP1168" s="15"/>
      <c r="AQ1168" s="9"/>
      <c r="AR1168" s="9"/>
      <c r="AS1168" s="9"/>
      <c r="AT1168" s="9"/>
      <c r="AU1168" s="9"/>
      <c r="AV1168" s="9"/>
      <c r="AW1168" s="9"/>
      <c r="AX1168" s="15"/>
      <c r="AY1168" s="9"/>
      <c r="AZ1168" s="9"/>
      <c r="BA1168" s="9"/>
      <c r="BB1168" s="9"/>
      <c r="BC1168" s="9"/>
      <c r="BD1168" s="9"/>
      <c r="BE1168" s="9"/>
      <c r="BF1168" s="9"/>
      <c r="BG1168" s="9"/>
      <c r="BH1168" s="9"/>
      <c r="BI1168" s="9"/>
      <c r="BJ1168" s="11"/>
      <c r="BK1168" s="16"/>
      <c r="BL1168" s="11"/>
      <c r="BM1168" s="11"/>
      <c r="BN1168" s="11"/>
      <c r="BO1168" s="11"/>
      <c r="BP1168" s="11"/>
      <c r="BQ1168" s="11"/>
      <c r="BR1168" s="11"/>
      <c r="BS1168" s="11"/>
      <c r="BT1168" s="11"/>
      <c r="BU1168" s="11"/>
      <c r="BV1168" s="16"/>
      <c r="BW1168" s="11"/>
      <c r="BX1168" s="11"/>
      <c r="BY1168" s="11"/>
      <c r="BZ1168" s="11"/>
      <c r="CA1168" s="11"/>
      <c r="CB1168" s="11"/>
      <c r="CC1168" s="9"/>
      <c r="CD1168" s="9"/>
    </row>
    <row r="1169" hidden="1">
      <c r="A1169" s="9"/>
      <c r="B1169" s="10">
        <v>2020.0</v>
      </c>
      <c r="C1169" s="11" t="s">
        <v>9590</v>
      </c>
      <c r="D1169" s="11" t="s">
        <v>9591</v>
      </c>
      <c r="E1169" s="9"/>
      <c r="F1169" s="11" t="s">
        <v>9592</v>
      </c>
      <c r="G1169" s="9"/>
      <c r="H1169" s="10">
        <v>2.0</v>
      </c>
      <c r="I1169" s="10">
        <v>39.0</v>
      </c>
      <c r="J1169" s="10">
        <v>46.0</v>
      </c>
      <c r="K1169" s="11" t="s">
        <v>9593</v>
      </c>
      <c r="L1169" s="10">
        <v>0.0</v>
      </c>
      <c r="M1169" s="9"/>
      <c r="N1169" s="11" t="s">
        <v>9594</v>
      </c>
      <c r="P1169" s="11" t="s">
        <v>9595</v>
      </c>
      <c r="Q1169" s="11" t="s">
        <v>125</v>
      </c>
      <c r="S1169" s="9"/>
      <c r="T1169" s="9"/>
      <c r="U1169" s="9"/>
      <c r="V1169" s="17" t="s">
        <v>133</v>
      </c>
      <c r="W1169" s="11" t="s">
        <v>90</v>
      </c>
      <c r="X1169" s="13" t="s">
        <v>91</v>
      </c>
      <c r="Y1169" s="14"/>
      <c r="Z1169" s="9"/>
      <c r="AA1169" s="13" t="s">
        <v>91</v>
      </c>
      <c r="AB1169" s="9"/>
      <c r="AC1169" s="9"/>
      <c r="AD1169" s="9"/>
      <c r="AE1169" s="9"/>
      <c r="AF1169" s="9"/>
      <c r="AG1169" s="15"/>
      <c r="AH1169" s="9"/>
      <c r="AI1169" s="9"/>
      <c r="AJ1169" s="9"/>
      <c r="AK1169" s="9"/>
      <c r="AL1169" s="9"/>
      <c r="AM1169" s="9"/>
      <c r="AN1169" s="9"/>
      <c r="AO1169" s="15"/>
      <c r="AP1169" s="15"/>
      <c r="AQ1169" s="9"/>
      <c r="AR1169" s="9"/>
      <c r="AS1169" s="9"/>
      <c r="AT1169" s="9"/>
      <c r="AU1169" s="9"/>
      <c r="AV1169" s="9"/>
      <c r="AW1169" s="9"/>
      <c r="AX1169" s="15"/>
      <c r="AY1169" s="9"/>
      <c r="AZ1169" s="9"/>
      <c r="BA1169" s="9"/>
      <c r="BB1169" s="9"/>
      <c r="BC1169" s="9"/>
      <c r="BD1169" s="9"/>
      <c r="BE1169" s="9"/>
      <c r="BF1169" s="9"/>
      <c r="BG1169" s="9"/>
      <c r="BH1169" s="9"/>
      <c r="BI1169" s="9"/>
      <c r="BJ1169" s="11"/>
      <c r="BK1169" s="16"/>
      <c r="BL1169" s="11"/>
      <c r="BM1169" s="11"/>
      <c r="BN1169" s="11"/>
      <c r="BO1169" s="11"/>
      <c r="BP1169" s="11"/>
      <c r="BQ1169" s="11"/>
      <c r="BR1169" s="11"/>
      <c r="BS1169" s="11"/>
      <c r="BT1169" s="11"/>
      <c r="BU1169" s="11"/>
      <c r="BV1169" s="16"/>
      <c r="BW1169" s="11"/>
      <c r="BX1169" s="11"/>
      <c r="BY1169" s="11"/>
      <c r="BZ1169" s="11"/>
      <c r="CA1169" s="11"/>
      <c r="CB1169" s="11"/>
      <c r="CC1169" s="9"/>
      <c r="CD1169" s="9"/>
    </row>
    <row r="1170" hidden="1">
      <c r="A1170" s="11" t="s">
        <v>9596</v>
      </c>
      <c r="B1170" s="10">
        <v>2020.0</v>
      </c>
      <c r="C1170" s="11" t="s">
        <v>9597</v>
      </c>
      <c r="D1170" s="11" t="s">
        <v>9598</v>
      </c>
      <c r="E1170" s="9"/>
      <c r="F1170" s="11" t="s">
        <v>5000</v>
      </c>
      <c r="G1170" s="10">
        <v>16.0</v>
      </c>
      <c r="H1170" s="10">
        <v>1.0</v>
      </c>
      <c r="I1170" s="10">
        <v>103.0</v>
      </c>
      <c r="J1170" s="10">
        <v>116.0</v>
      </c>
      <c r="K1170" s="11" t="s">
        <v>9599</v>
      </c>
      <c r="L1170" s="10">
        <v>7.0</v>
      </c>
      <c r="M1170" s="11" t="s">
        <v>9600</v>
      </c>
      <c r="N1170" s="11" t="s">
        <v>9601</v>
      </c>
      <c r="O1170" s="12" t="s">
        <v>9602</v>
      </c>
      <c r="P1170" s="11" t="s">
        <v>9603</v>
      </c>
      <c r="Q1170" s="11" t="s">
        <v>125</v>
      </c>
      <c r="S1170" s="9"/>
      <c r="T1170" s="9"/>
      <c r="U1170" s="11" t="s">
        <v>90</v>
      </c>
      <c r="V1170" s="13" t="s">
        <v>91</v>
      </c>
      <c r="W1170" s="9"/>
      <c r="X1170" s="13" t="s">
        <v>91</v>
      </c>
      <c r="Y1170" s="14"/>
      <c r="Z1170" s="9"/>
      <c r="AA1170" s="13" t="s">
        <v>91</v>
      </c>
      <c r="AB1170" s="9"/>
      <c r="AC1170" s="9"/>
      <c r="AD1170" s="9"/>
      <c r="AE1170" s="9"/>
      <c r="AF1170" s="9"/>
      <c r="AG1170" s="15"/>
      <c r="AH1170" s="9"/>
      <c r="AI1170" s="9"/>
      <c r="AJ1170" s="9"/>
      <c r="AK1170" s="9"/>
      <c r="AL1170" s="9"/>
      <c r="AM1170" s="9"/>
      <c r="AN1170" s="9"/>
      <c r="AO1170" s="15"/>
      <c r="AP1170" s="15"/>
      <c r="AQ1170" s="9"/>
      <c r="AR1170" s="9"/>
      <c r="AS1170" s="9"/>
      <c r="AT1170" s="9"/>
      <c r="AU1170" s="9"/>
      <c r="AV1170" s="9"/>
      <c r="AW1170" s="9"/>
      <c r="AX1170" s="15"/>
      <c r="AY1170" s="9"/>
      <c r="AZ1170" s="9"/>
      <c r="BA1170" s="9"/>
      <c r="BB1170" s="9"/>
      <c r="BC1170" s="9"/>
      <c r="BD1170" s="9"/>
      <c r="BE1170" s="9"/>
      <c r="BF1170" s="9"/>
      <c r="BG1170" s="9"/>
      <c r="BH1170" s="9"/>
      <c r="BI1170" s="9"/>
      <c r="BJ1170" s="11"/>
      <c r="BK1170" s="16"/>
      <c r="BL1170" s="11"/>
      <c r="BM1170" s="11"/>
      <c r="BN1170" s="11"/>
      <c r="BO1170" s="11"/>
      <c r="BP1170" s="11"/>
      <c r="BQ1170" s="11"/>
      <c r="BR1170" s="11"/>
      <c r="BS1170" s="11"/>
      <c r="BT1170" s="11"/>
      <c r="BU1170" s="11"/>
      <c r="BV1170" s="16"/>
      <c r="BW1170" s="11"/>
      <c r="BX1170" s="11"/>
      <c r="BY1170" s="11"/>
      <c r="BZ1170" s="11"/>
      <c r="CA1170" s="11"/>
      <c r="CB1170" s="11"/>
      <c r="CC1170" s="9"/>
      <c r="CD1170" s="9"/>
    </row>
    <row r="1171" hidden="1">
      <c r="A1171" s="11" t="s">
        <v>9596</v>
      </c>
      <c r="B1171" s="10">
        <v>2020.0</v>
      </c>
      <c r="C1171" s="11" t="s">
        <v>9604</v>
      </c>
      <c r="D1171" s="11" t="s">
        <v>9605</v>
      </c>
      <c r="E1171" s="9"/>
      <c r="F1171" s="11" t="s">
        <v>5007</v>
      </c>
      <c r="G1171" s="10">
        <v>16.0</v>
      </c>
      <c r="H1171" s="10">
        <v>1.0</v>
      </c>
      <c r="I1171" s="10">
        <v>103.0</v>
      </c>
      <c r="J1171" s="10">
        <v>116.0</v>
      </c>
      <c r="K1171" s="11" t="s">
        <v>9606</v>
      </c>
      <c r="L1171" s="10">
        <v>7.0</v>
      </c>
      <c r="M1171" s="11" t="s">
        <v>9607</v>
      </c>
      <c r="N1171" s="11" t="s">
        <v>9608</v>
      </c>
      <c r="O1171" s="12" t="s">
        <v>9609</v>
      </c>
      <c r="P1171" s="11" t="s">
        <v>9610</v>
      </c>
      <c r="Q1171" s="11" t="s">
        <v>89</v>
      </c>
      <c r="R1171" s="9"/>
      <c r="S1171" s="9"/>
      <c r="T1171" s="9"/>
      <c r="U1171" s="9"/>
      <c r="V1171" s="17" t="s">
        <v>133</v>
      </c>
      <c r="W1171" s="11" t="s">
        <v>90</v>
      </c>
      <c r="X1171" s="13" t="s">
        <v>91</v>
      </c>
      <c r="Y1171" s="14"/>
      <c r="Z1171" s="9"/>
      <c r="AA1171" s="13" t="s">
        <v>91</v>
      </c>
      <c r="AB1171" s="9"/>
      <c r="AC1171" s="9"/>
      <c r="AD1171" s="9"/>
      <c r="AE1171" s="9"/>
      <c r="AF1171" s="9"/>
      <c r="AG1171" s="15"/>
      <c r="AH1171" s="9"/>
      <c r="AI1171" s="9"/>
      <c r="AJ1171" s="9"/>
      <c r="AK1171" s="9"/>
      <c r="AL1171" s="9"/>
      <c r="AM1171" s="9"/>
      <c r="AN1171" s="9"/>
      <c r="AO1171" s="15"/>
      <c r="AP1171" s="15"/>
      <c r="AQ1171" s="9"/>
      <c r="AR1171" s="9"/>
      <c r="AS1171" s="9"/>
      <c r="AT1171" s="9"/>
      <c r="AU1171" s="9"/>
      <c r="AV1171" s="9"/>
      <c r="AW1171" s="9"/>
      <c r="AX1171" s="15"/>
      <c r="AY1171" s="9"/>
      <c r="AZ1171" s="9"/>
      <c r="BA1171" s="9"/>
      <c r="BB1171" s="9"/>
      <c r="BC1171" s="9"/>
      <c r="BD1171" s="9"/>
      <c r="BE1171" s="9"/>
      <c r="BF1171" s="9"/>
      <c r="BG1171" s="9"/>
      <c r="BH1171" s="9"/>
      <c r="BI1171" s="9"/>
      <c r="BJ1171" s="11"/>
      <c r="BK1171" s="16"/>
      <c r="BL1171" s="11"/>
      <c r="BM1171" s="11"/>
      <c r="BN1171" s="11"/>
      <c r="BO1171" s="11"/>
      <c r="BP1171" s="11"/>
      <c r="BQ1171" s="11"/>
      <c r="BR1171" s="11"/>
      <c r="BS1171" s="11"/>
      <c r="BT1171" s="11"/>
      <c r="BU1171" s="11"/>
      <c r="BV1171" s="16"/>
      <c r="BW1171" s="11"/>
      <c r="BX1171" s="11"/>
      <c r="BY1171" s="11"/>
      <c r="BZ1171" s="11"/>
      <c r="CA1171" s="11"/>
      <c r="CB1171" s="11"/>
      <c r="CC1171" s="9"/>
      <c r="CD1171" s="9"/>
    </row>
    <row r="1172" hidden="1">
      <c r="A1172" s="9"/>
      <c r="B1172" s="10">
        <v>2018.0</v>
      </c>
      <c r="C1172" s="11" t="s">
        <v>9611</v>
      </c>
      <c r="D1172" s="11" t="s">
        <v>9612</v>
      </c>
      <c r="E1172" s="9"/>
      <c r="F1172" s="11" t="s">
        <v>6498</v>
      </c>
      <c r="G1172" s="10">
        <v>80.0</v>
      </c>
      <c r="H1172" s="10">
        <v>9.0</v>
      </c>
      <c r="I1172" s="10">
        <v>1222.0</v>
      </c>
      <c r="J1172" s="10">
        <v>1229.0</v>
      </c>
      <c r="K1172" s="9"/>
      <c r="L1172" s="9"/>
      <c r="M1172" s="11" t="s">
        <v>9613</v>
      </c>
      <c r="N1172" s="11" t="s">
        <v>9614</v>
      </c>
      <c r="O1172" s="12" t="s">
        <v>9615</v>
      </c>
      <c r="P1172" s="11" t="s">
        <v>9616</v>
      </c>
      <c r="Q1172" s="11" t="s">
        <v>89</v>
      </c>
      <c r="R1172" s="9"/>
      <c r="S1172" s="9"/>
      <c r="T1172" s="9"/>
      <c r="U1172" s="9"/>
      <c r="V1172" s="17" t="s">
        <v>133</v>
      </c>
      <c r="W1172" s="11" t="s">
        <v>90</v>
      </c>
      <c r="X1172" s="13" t="s">
        <v>91</v>
      </c>
      <c r="Y1172" s="14"/>
      <c r="Z1172" s="9"/>
      <c r="AA1172" s="13" t="s">
        <v>91</v>
      </c>
      <c r="AB1172" s="9"/>
      <c r="AC1172" s="9"/>
      <c r="AD1172" s="9"/>
      <c r="AE1172" s="9"/>
      <c r="AF1172" s="9"/>
      <c r="AG1172" s="15"/>
      <c r="AH1172" s="9"/>
      <c r="AI1172" s="9"/>
      <c r="AJ1172" s="9"/>
      <c r="AK1172" s="9"/>
      <c r="AL1172" s="9"/>
      <c r="AM1172" s="9"/>
      <c r="AN1172" s="9"/>
      <c r="AO1172" s="15"/>
      <c r="AP1172" s="15"/>
      <c r="AQ1172" s="9"/>
      <c r="AR1172" s="9"/>
      <c r="AS1172" s="9"/>
      <c r="AT1172" s="9"/>
      <c r="AU1172" s="9"/>
      <c r="AV1172" s="9"/>
      <c r="AW1172" s="9"/>
      <c r="AX1172" s="15"/>
      <c r="AY1172" s="9"/>
      <c r="AZ1172" s="9"/>
      <c r="BA1172" s="9"/>
      <c r="BB1172" s="9"/>
      <c r="BC1172" s="9"/>
      <c r="BD1172" s="9"/>
      <c r="BE1172" s="9"/>
      <c r="BF1172" s="9"/>
      <c r="BG1172" s="9"/>
      <c r="BH1172" s="9"/>
      <c r="BI1172" s="9"/>
      <c r="BJ1172" s="11"/>
      <c r="BK1172" s="16"/>
      <c r="BL1172" s="11"/>
      <c r="BM1172" s="11"/>
      <c r="BN1172" s="11"/>
      <c r="BO1172" s="11"/>
      <c r="BP1172" s="11"/>
      <c r="BQ1172" s="11"/>
      <c r="BR1172" s="11"/>
      <c r="BS1172" s="11"/>
      <c r="BT1172" s="11"/>
      <c r="BU1172" s="11"/>
      <c r="BV1172" s="16"/>
      <c r="BW1172" s="11"/>
      <c r="BX1172" s="11"/>
      <c r="BY1172" s="11"/>
      <c r="BZ1172" s="11"/>
      <c r="CA1172" s="11"/>
      <c r="CB1172" s="11"/>
      <c r="CC1172" s="9"/>
      <c r="CD1172" s="9"/>
    </row>
    <row r="1173" hidden="1">
      <c r="A1173" s="11" t="s">
        <v>9617</v>
      </c>
      <c r="B1173" s="10">
        <v>2022.0</v>
      </c>
      <c r="C1173" s="11" t="s">
        <v>9618</v>
      </c>
      <c r="D1173" s="11" t="s">
        <v>9619</v>
      </c>
      <c r="E1173" s="9"/>
      <c r="F1173" s="11" t="s">
        <v>2057</v>
      </c>
      <c r="G1173" s="10">
        <v>10.0</v>
      </c>
      <c r="H1173" s="10">
        <v>1.0</v>
      </c>
      <c r="I1173" s="10">
        <v>155.0</v>
      </c>
      <c r="J1173" s="10">
        <v>160.0</v>
      </c>
      <c r="K1173" s="11" t="s">
        <v>9620</v>
      </c>
      <c r="M1173" s="11" t="s">
        <v>9621</v>
      </c>
      <c r="N1173" s="11" t="s">
        <v>9622</v>
      </c>
      <c r="O1173" s="12" t="s">
        <v>9623</v>
      </c>
      <c r="P1173" s="11" t="s">
        <v>9624</v>
      </c>
      <c r="Q1173" s="11" t="s">
        <v>89</v>
      </c>
      <c r="R1173" s="9"/>
      <c r="S1173" s="9"/>
      <c r="T1173" s="9"/>
      <c r="U1173" s="9"/>
      <c r="V1173" s="17" t="s">
        <v>133</v>
      </c>
      <c r="W1173" s="11" t="s">
        <v>90</v>
      </c>
      <c r="X1173" s="13" t="s">
        <v>91</v>
      </c>
      <c r="Y1173" s="14"/>
      <c r="Z1173" s="9"/>
      <c r="AA1173" s="13" t="s">
        <v>91</v>
      </c>
      <c r="AB1173" s="9"/>
      <c r="AC1173" s="9"/>
      <c r="AD1173" s="9"/>
      <c r="AE1173" s="9"/>
      <c r="AF1173" s="9"/>
      <c r="AG1173" s="15"/>
      <c r="AH1173" s="9"/>
      <c r="AI1173" s="9"/>
      <c r="AJ1173" s="9"/>
      <c r="AK1173" s="9"/>
      <c r="AL1173" s="9"/>
      <c r="AM1173" s="9"/>
      <c r="AN1173" s="9"/>
      <c r="AO1173" s="15"/>
      <c r="AP1173" s="15"/>
      <c r="AQ1173" s="9"/>
      <c r="AR1173" s="9"/>
      <c r="AS1173" s="9"/>
      <c r="AT1173" s="9"/>
      <c r="AU1173" s="9"/>
      <c r="AV1173" s="9"/>
      <c r="AW1173" s="9"/>
      <c r="AX1173" s="15"/>
      <c r="AY1173" s="9"/>
      <c r="AZ1173" s="9"/>
      <c r="BA1173" s="9"/>
      <c r="BB1173" s="9"/>
      <c r="BC1173" s="9"/>
      <c r="BD1173" s="9"/>
      <c r="BE1173" s="9"/>
      <c r="BF1173" s="9"/>
      <c r="BG1173" s="9"/>
      <c r="BH1173" s="9"/>
      <c r="BI1173" s="9"/>
      <c r="BJ1173" s="11"/>
      <c r="BK1173" s="16"/>
      <c r="BL1173" s="11"/>
      <c r="BM1173" s="11"/>
      <c r="BN1173" s="11"/>
      <c r="BO1173" s="11"/>
      <c r="BP1173" s="11"/>
      <c r="BQ1173" s="11"/>
      <c r="BR1173" s="11"/>
      <c r="BS1173" s="11"/>
      <c r="BT1173" s="11"/>
      <c r="BU1173" s="11"/>
      <c r="BV1173" s="16"/>
      <c r="BW1173" s="11"/>
      <c r="BX1173" s="11"/>
      <c r="BY1173" s="11"/>
      <c r="BZ1173" s="11"/>
      <c r="CA1173" s="11"/>
      <c r="CB1173" s="11"/>
      <c r="CC1173" s="9"/>
      <c r="CD1173" s="9"/>
    </row>
    <row r="1174" hidden="1">
      <c r="A1174" s="11" t="s">
        <v>9625</v>
      </c>
      <c r="B1174" s="10">
        <v>2019.0</v>
      </c>
      <c r="C1174" s="11" t="s">
        <v>9626</v>
      </c>
      <c r="D1174" s="11" t="s">
        <v>9627</v>
      </c>
      <c r="E1174" s="9"/>
      <c r="F1174" s="11" t="s">
        <v>9628</v>
      </c>
      <c r="G1174" s="10">
        <v>2.0</v>
      </c>
      <c r="H1174" s="9"/>
      <c r="I1174" s="10">
        <v>779.0</v>
      </c>
      <c r="J1174" s="10">
        <v>788.0</v>
      </c>
      <c r="K1174" s="11" t="s">
        <v>9629</v>
      </c>
      <c r="M1174" s="11" t="s">
        <v>9630</v>
      </c>
      <c r="N1174" s="11" t="s">
        <v>9631</v>
      </c>
      <c r="O1174" s="12" t="s">
        <v>9632</v>
      </c>
      <c r="P1174" s="11" t="s">
        <v>9633</v>
      </c>
      <c r="Q1174" s="11" t="s">
        <v>89</v>
      </c>
      <c r="R1174" s="9"/>
      <c r="S1174" s="9"/>
      <c r="T1174" s="9"/>
      <c r="U1174" s="9"/>
      <c r="V1174" s="17" t="s">
        <v>133</v>
      </c>
      <c r="W1174" s="11" t="s">
        <v>90</v>
      </c>
      <c r="X1174" s="13" t="s">
        <v>91</v>
      </c>
      <c r="Y1174" s="14"/>
      <c r="Z1174" s="9"/>
      <c r="AA1174" s="13" t="s">
        <v>91</v>
      </c>
      <c r="AB1174" s="9"/>
      <c r="AC1174" s="9"/>
      <c r="AD1174" s="9"/>
      <c r="AE1174" s="9"/>
      <c r="AF1174" s="9"/>
      <c r="AG1174" s="15"/>
      <c r="AH1174" s="9"/>
      <c r="AI1174" s="9"/>
      <c r="AJ1174" s="9"/>
      <c r="AK1174" s="9"/>
      <c r="AL1174" s="9"/>
      <c r="AM1174" s="9"/>
      <c r="AN1174" s="9"/>
      <c r="AO1174" s="15"/>
      <c r="AP1174" s="15"/>
      <c r="AQ1174" s="9"/>
      <c r="AR1174" s="9"/>
      <c r="AS1174" s="9"/>
      <c r="AT1174" s="9"/>
      <c r="AU1174" s="9"/>
      <c r="AV1174" s="9"/>
      <c r="AW1174" s="9"/>
      <c r="AX1174" s="15"/>
      <c r="AY1174" s="9"/>
      <c r="AZ1174" s="9"/>
      <c r="BA1174" s="9"/>
      <c r="BB1174" s="9"/>
      <c r="BC1174" s="9"/>
      <c r="BD1174" s="9"/>
      <c r="BE1174" s="9"/>
      <c r="BF1174" s="9"/>
      <c r="BG1174" s="9"/>
      <c r="BH1174" s="9"/>
      <c r="BI1174" s="9"/>
      <c r="BJ1174" s="11"/>
      <c r="BK1174" s="16"/>
      <c r="BL1174" s="11"/>
      <c r="BM1174" s="11"/>
      <c r="BN1174" s="11"/>
      <c r="BO1174" s="11"/>
      <c r="BP1174" s="11"/>
      <c r="BQ1174" s="11"/>
      <c r="BR1174" s="11"/>
      <c r="BS1174" s="11"/>
      <c r="BT1174" s="11"/>
      <c r="BU1174" s="11"/>
      <c r="BV1174" s="16"/>
      <c r="BW1174" s="11"/>
      <c r="BX1174" s="11"/>
      <c r="BY1174" s="11"/>
      <c r="BZ1174" s="11"/>
      <c r="CA1174" s="11"/>
      <c r="CB1174" s="11"/>
      <c r="CC1174" s="9"/>
      <c r="CD1174" s="9"/>
    </row>
    <row r="1175" hidden="1">
      <c r="A1175" s="11" t="s">
        <v>9634</v>
      </c>
      <c r="B1175" s="10">
        <v>2022.0</v>
      </c>
      <c r="C1175" s="11" t="s">
        <v>9635</v>
      </c>
      <c r="D1175" s="11" t="s">
        <v>9636</v>
      </c>
      <c r="E1175" s="9"/>
      <c r="F1175" s="11" t="s">
        <v>9637</v>
      </c>
      <c r="G1175" s="10">
        <v>14.0</v>
      </c>
      <c r="H1175" s="10">
        <v>4.0</v>
      </c>
      <c r="I1175" s="10">
        <v>941.0</v>
      </c>
      <c r="J1175" s="10">
        <v>954.0</v>
      </c>
      <c r="K1175" s="11" t="s">
        <v>9638</v>
      </c>
      <c r="L1175" s="10">
        <v>0.0</v>
      </c>
      <c r="M1175" s="11" t="s">
        <v>9639</v>
      </c>
      <c r="N1175" s="11" t="s">
        <v>9640</v>
      </c>
      <c r="O1175" s="12" t="s">
        <v>9641</v>
      </c>
      <c r="P1175" s="11" t="s">
        <v>9642</v>
      </c>
      <c r="Q1175" s="11" t="s">
        <v>125</v>
      </c>
      <c r="S1175" s="9"/>
      <c r="T1175" s="9"/>
      <c r="U1175" s="9"/>
      <c r="V1175" s="17" t="s">
        <v>133</v>
      </c>
      <c r="W1175" s="11" t="s">
        <v>90</v>
      </c>
      <c r="X1175" s="13" t="s">
        <v>91</v>
      </c>
      <c r="Y1175" s="14"/>
      <c r="Z1175" s="9"/>
      <c r="AA1175" s="13" t="s">
        <v>91</v>
      </c>
      <c r="AB1175" s="9"/>
      <c r="AC1175" s="9"/>
      <c r="AD1175" s="9"/>
      <c r="AE1175" s="9"/>
      <c r="AF1175" s="9"/>
      <c r="AG1175" s="15"/>
      <c r="AH1175" s="9"/>
      <c r="AI1175" s="9"/>
      <c r="AJ1175" s="9"/>
      <c r="AK1175" s="9"/>
      <c r="AL1175" s="9"/>
      <c r="AM1175" s="9"/>
      <c r="AN1175" s="9"/>
      <c r="AO1175" s="15"/>
      <c r="AP1175" s="15"/>
      <c r="AQ1175" s="9"/>
      <c r="AR1175" s="9"/>
      <c r="AS1175" s="9"/>
      <c r="AT1175" s="9"/>
      <c r="AU1175" s="9"/>
      <c r="AV1175" s="9"/>
      <c r="AW1175" s="9"/>
      <c r="AX1175" s="15"/>
      <c r="AY1175" s="9"/>
      <c r="AZ1175" s="9"/>
      <c r="BA1175" s="9"/>
      <c r="BB1175" s="9"/>
      <c r="BC1175" s="9"/>
      <c r="BD1175" s="9"/>
      <c r="BE1175" s="9"/>
      <c r="BF1175" s="9"/>
      <c r="BG1175" s="9"/>
      <c r="BH1175" s="9"/>
      <c r="BI1175" s="9"/>
      <c r="BJ1175" s="11"/>
      <c r="BK1175" s="16"/>
      <c r="BL1175" s="11"/>
      <c r="BM1175" s="11"/>
      <c r="BN1175" s="11"/>
      <c r="BO1175" s="11"/>
      <c r="BP1175" s="11"/>
      <c r="BQ1175" s="11"/>
      <c r="BR1175" s="11"/>
      <c r="BS1175" s="11"/>
      <c r="BT1175" s="11"/>
      <c r="BU1175" s="11"/>
      <c r="BV1175" s="16"/>
      <c r="BW1175" s="11"/>
      <c r="BX1175" s="11"/>
      <c r="BY1175" s="11"/>
      <c r="BZ1175" s="11"/>
      <c r="CA1175" s="11"/>
      <c r="CB1175" s="11"/>
      <c r="CC1175" s="9"/>
      <c r="CD1175" s="9"/>
    </row>
    <row r="1176" hidden="1">
      <c r="A1176" s="9"/>
      <c r="B1176" s="10">
        <v>2014.0</v>
      </c>
      <c r="C1176" s="11" t="s">
        <v>9643</v>
      </c>
      <c r="D1176" s="11" t="s">
        <v>9644</v>
      </c>
      <c r="E1176" s="9"/>
      <c r="F1176" s="11" t="s">
        <v>9645</v>
      </c>
      <c r="I1176" s="10">
        <v>1304.0</v>
      </c>
      <c r="J1176" s="10">
        <v>1314.0</v>
      </c>
      <c r="K1176" s="9"/>
      <c r="L1176" s="10">
        <v>3.0</v>
      </c>
      <c r="M1176" s="11" t="s">
        <v>9646</v>
      </c>
      <c r="N1176" s="11" t="s">
        <v>9647</v>
      </c>
      <c r="O1176" s="12" t="s">
        <v>9648</v>
      </c>
      <c r="P1176" s="11" t="s">
        <v>9649</v>
      </c>
      <c r="Q1176" s="11" t="s">
        <v>89</v>
      </c>
      <c r="R1176" s="9"/>
      <c r="S1176" s="9"/>
      <c r="T1176" s="9"/>
      <c r="U1176" s="9"/>
      <c r="V1176" s="17" t="s">
        <v>133</v>
      </c>
      <c r="W1176" s="11" t="s">
        <v>90</v>
      </c>
      <c r="X1176" s="13" t="s">
        <v>91</v>
      </c>
      <c r="Y1176" s="14"/>
      <c r="Z1176" s="9"/>
      <c r="AA1176" s="13" t="s">
        <v>91</v>
      </c>
      <c r="AB1176" s="9"/>
      <c r="AC1176" s="9"/>
      <c r="AD1176" s="9"/>
      <c r="AE1176" s="9"/>
      <c r="AF1176" s="9"/>
      <c r="AG1176" s="15"/>
      <c r="AH1176" s="9"/>
      <c r="AI1176" s="9"/>
      <c r="AJ1176" s="9"/>
      <c r="AK1176" s="9"/>
      <c r="AL1176" s="9"/>
      <c r="AM1176" s="9"/>
      <c r="AN1176" s="9"/>
      <c r="AO1176" s="15"/>
      <c r="AP1176" s="15"/>
      <c r="AQ1176" s="9"/>
      <c r="AR1176" s="9"/>
      <c r="AS1176" s="9"/>
      <c r="AT1176" s="9"/>
      <c r="AU1176" s="9"/>
      <c r="AV1176" s="9"/>
      <c r="AW1176" s="9"/>
      <c r="AX1176" s="15"/>
      <c r="AY1176" s="9"/>
      <c r="AZ1176" s="9"/>
      <c r="BA1176" s="9"/>
      <c r="BB1176" s="9"/>
      <c r="BC1176" s="9"/>
      <c r="BD1176" s="9"/>
      <c r="BE1176" s="9"/>
      <c r="BF1176" s="9"/>
      <c r="BG1176" s="9"/>
      <c r="BH1176" s="9"/>
      <c r="BI1176" s="9"/>
      <c r="BJ1176" s="11"/>
      <c r="BK1176" s="16"/>
      <c r="BL1176" s="11"/>
      <c r="BM1176" s="11"/>
      <c r="BN1176" s="11"/>
      <c r="BO1176" s="11"/>
      <c r="BP1176" s="11"/>
      <c r="BQ1176" s="11"/>
      <c r="BR1176" s="11"/>
      <c r="BS1176" s="11"/>
      <c r="BT1176" s="11"/>
      <c r="BU1176" s="11"/>
      <c r="BV1176" s="16"/>
      <c r="BW1176" s="11"/>
      <c r="BX1176" s="11"/>
      <c r="BY1176" s="11"/>
      <c r="BZ1176" s="11"/>
      <c r="CA1176" s="11"/>
      <c r="CB1176" s="11"/>
      <c r="CC1176" s="9"/>
      <c r="CD1176" s="9"/>
    </row>
    <row r="1177" hidden="1">
      <c r="A1177" s="11" t="s">
        <v>9650</v>
      </c>
      <c r="B1177" s="10">
        <v>2015.0</v>
      </c>
      <c r="C1177" s="11" t="s">
        <v>9651</v>
      </c>
      <c r="D1177" s="11" t="s">
        <v>9652</v>
      </c>
      <c r="E1177" s="9"/>
      <c r="F1177" s="11" t="s">
        <v>413</v>
      </c>
      <c r="G1177" s="10">
        <v>77.0</v>
      </c>
      <c r="H1177" s="9"/>
      <c r="I1177" s="10">
        <v>248.0</v>
      </c>
      <c r="J1177" s="10">
        <v>267.0</v>
      </c>
      <c r="K1177" s="11" t="s">
        <v>9653</v>
      </c>
      <c r="L1177" s="10">
        <v>42.0</v>
      </c>
      <c r="M1177" s="11" t="s">
        <v>9654</v>
      </c>
      <c r="N1177" s="11" t="s">
        <v>9655</v>
      </c>
      <c r="O1177" s="12" t="s">
        <v>9656</v>
      </c>
      <c r="P1177" s="11" t="s">
        <v>9657</v>
      </c>
      <c r="Q1177" s="11" t="s">
        <v>89</v>
      </c>
      <c r="R1177" s="9"/>
      <c r="S1177" s="9"/>
      <c r="T1177" s="9"/>
      <c r="U1177" s="9"/>
      <c r="V1177" s="17" t="s">
        <v>133</v>
      </c>
      <c r="W1177" s="11" t="s">
        <v>90</v>
      </c>
      <c r="X1177" s="13" t="s">
        <v>91</v>
      </c>
      <c r="Y1177" s="14"/>
      <c r="Z1177" s="9"/>
      <c r="AA1177" s="13" t="s">
        <v>91</v>
      </c>
      <c r="AB1177" s="9"/>
      <c r="AC1177" s="9"/>
      <c r="AD1177" s="9"/>
      <c r="AE1177" s="9"/>
      <c r="AF1177" s="9"/>
      <c r="AG1177" s="15"/>
      <c r="AH1177" s="9"/>
      <c r="AI1177" s="9"/>
      <c r="AJ1177" s="9"/>
      <c r="AK1177" s="9"/>
      <c r="AL1177" s="9"/>
      <c r="AM1177" s="9"/>
      <c r="AN1177" s="9"/>
      <c r="AO1177" s="15"/>
      <c r="AP1177" s="15"/>
      <c r="AQ1177" s="9"/>
      <c r="AR1177" s="9"/>
      <c r="AS1177" s="9"/>
      <c r="AT1177" s="9"/>
      <c r="AU1177" s="9"/>
      <c r="AV1177" s="9"/>
      <c r="AW1177" s="9"/>
      <c r="AX1177" s="15"/>
      <c r="AY1177" s="9"/>
      <c r="AZ1177" s="9"/>
      <c r="BA1177" s="9"/>
      <c r="BB1177" s="9"/>
      <c r="BC1177" s="9"/>
      <c r="BD1177" s="9"/>
      <c r="BE1177" s="9"/>
      <c r="BF1177" s="9"/>
      <c r="BG1177" s="9"/>
      <c r="BH1177" s="9"/>
      <c r="BI1177" s="9"/>
      <c r="BJ1177" s="11"/>
      <c r="BK1177" s="16"/>
      <c r="BL1177" s="11"/>
      <c r="BM1177" s="11"/>
      <c r="BN1177" s="11"/>
      <c r="BO1177" s="11"/>
      <c r="BP1177" s="11"/>
      <c r="BQ1177" s="11"/>
      <c r="BR1177" s="11"/>
      <c r="BS1177" s="11"/>
      <c r="BT1177" s="11"/>
      <c r="BU1177" s="11"/>
      <c r="BV1177" s="16"/>
      <c r="BW1177" s="11"/>
      <c r="BX1177" s="11"/>
      <c r="BY1177" s="11"/>
      <c r="BZ1177" s="11"/>
      <c r="CA1177" s="11"/>
      <c r="CB1177" s="11"/>
      <c r="CC1177" s="9"/>
      <c r="CD1177" s="9"/>
    </row>
    <row r="1178" hidden="1">
      <c r="A1178" s="11" t="s">
        <v>9658</v>
      </c>
      <c r="B1178" s="10">
        <v>2016.0</v>
      </c>
      <c r="C1178" s="11" t="s">
        <v>9659</v>
      </c>
      <c r="D1178" s="11" t="s">
        <v>9660</v>
      </c>
      <c r="E1178" s="9"/>
      <c r="F1178" s="11" t="s">
        <v>6461</v>
      </c>
      <c r="G1178" s="10">
        <v>2.0</v>
      </c>
      <c r="H1178" s="9"/>
      <c r="I1178" s="10">
        <v>343.0</v>
      </c>
      <c r="J1178" s="10">
        <v>377.0</v>
      </c>
      <c r="K1178" s="11" t="s">
        <v>9661</v>
      </c>
      <c r="L1178" s="10">
        <v>1.0</v>
      </c>
      <c r="M1178" s="11" t="s">
        <v>9662</v>
      </c>
      <c r="N1178" s="11" t="s">
        <v>9663</v>
      </c>
      <c r="O1178" s="12" t="s">
        <v>9664</v>
      </c>
      <c r="P1178" s="11" t="s">
        <v>9665</v>
      </c>
      <c r="Q1178" s="11" t="s">
        <v>89</v>
      </c>
      <c r="R1178" s="9"/>
      <c r="S1178" s="9"/>
      <c r="T1178" s="9"/>
      <c r="U1178" s="9"/>
      <c r="V1178" s="17" t="s">
        <v>133</v>
      </c>
      <c r="W1178" s="11" t="s">
        <v>90</v>
      </c>
      <c r="X1178" s="13" t="s">
        <v>91</v>
      </c>
      <c r="Y1178" s="14"/>
      <c r="Z1178" s="9"/>
      <c r="AA1178" s="13" t="s">
        <v>91</v>
      </c>
      <c r="AB1178" s="9"/>
      <c r="AC1178" s="9"/>
      <c r="AD1178" s="9"/>
      <c r="AE1178" s="9"/>
      <c r="AF1178" s="9"/>
      <c r="AG1178" s="15"/>
      <c r="AH1178" s="9"/>
      <c r="AI1178" s="9"/>
      <c r="AJ1178" s="9"/>
      <c r="AK1178" s="9"/>
      <c r="AL1178" s="9"/>
      <c r="AM1178" s="9"/>
      <c r="AN1178" s="9"/>
      <c r="AO1178" s="15"/>
      <c r="AP1178" s="15"/>
      <c r="AQ1178" s="9"/>
      <c r="AR1178" s="9"/>
      <c r="AS1178" s="9"/>
      <c r="AT1178" s="9"/>
      <c r="AU1178" s="9"/>
      <c r="AV1178" s="9"/>
      <c r="AW1178" s="9"/>
      <c r="AX1178" s="15"/>
      <c r="AY1178" s="9"/>
      <c r="AZ1178" s="9"/>
      <c r="BA1178" s="9"/>
      <c r="BB1178" s="9"/>
      <c r="BC1178" s="9"/>
      <c r="BD1178" s="9"/>
      <c r="BE1178" s="9"/>
      <c r="BF1178" s="9"/>
      <c r="BG1178" s="9"/>
      <c r="BH1178" s="9"/>
      <c r="BI1178" s="9"/>
      <c r="BJ1178" s="11"/>
      <c r="BK1178" s="16"/>
      <c r="BL1178" s="11"/>
      <c r="BM1178" s="11"/>
      <c r="BN1178" s="11"/>
      <c r="BO1178" s="11"/>
      <c r="BP1178" s="11"/>
      <c r="BQ1178" s="11"/>
      <c r="BR1178" s="11"/>
      <c r="BS1178" s="11"/>
      <c r="BT1178" s="11"/>
      <c r="BU1178" s="11"/>
      <c r="BV1178" s="16"/>
      <c r="BW1178" s="11"/>
      <c r="BX1178" s="11"/>
      <c r="BY1178" s="11"/>
      <c r="BZ1178" s="11"/>
      <c r="CA1178" s="11"/>
      <c r="CB1178" s="11"/>
      <c r="CC1178" s="9"/>
      <c r="CD1178" s="9"/>
    </row>
    <row r="1179" hidden="1">
      <c r="A1179" s="11" t="s">
        <v>9666</v>
      </c>
      <c r="B1179" s="10">
        <v>2021.0</v>
      </c>
      <c r="C1179" s="11" t="s">
        <v>9667</v>
      </c>
      <c r="D1179" s="11" t="s">
        <v>9668</v>
      </c>
      <c r="E1179" s="9"/>
      <c r="F1179" s="11" t="s">
        <v>1016</v>
      </c>
      <c r="I1179" s="10">
        <v>333.0</v>
      </c>
      <c r="J1179" s="10">
        <v>349.0</v>
      </c>
      <c r="K1179" s="11" t="s">
        <v>9669</v>
      </c>
      <c r="M1179" s="11" t="s">
        <v>9670</v>
      </c>
      <c r="N1179" s="11" t="s">
        <v>9671</v>
      </c>
      <c r="O1179" s="12" t="s">
        <v>9672</v>
      </c>
      <c r="P1179" s="11" t="s">
        <v>9673</v>
      </c>
      <c r="Q1179" s="11" t="s">
        <v>89</v>
      </c>
      <c r="R1179" s="9"/>
      <c r="S1179" s="9"/>
      <c r="T1179" s="9"/>
      <c r="U1179" s="9"/>
      <c r="V1179" s="17" t="s">
        <v>133</v>
      </c>
      <c r="W1179" s="11" t="s">
        <v>90</v>
      </c>
      <c r="X1179" s="13" t="s">
        <v>91</v>
      </c>
      <c r="Y1179" s="14"/>
      <c r="Z1179" s="9"/>
      <c r="AA1179" s="13" t="s">
        <v>91</v>
      </c>
      <c r="AB1179" s="9"/>
      <c r="AC1179" s="9"/>
      <c r="AD1179" s="9"/>
      <c r="AE1179" s="9"/>
      <c r="AF1179" s="9"/>
      <c r="AG1179" s="15"/>
      <c r="AH1179" s="9"/>
      <c r="AI1179" s="9"/>
      <c r="AJ1179" s="9"/>
      <c r="AK1179" s="9"/>
      <c r="AL1179" s="9"/>
      <c r="AM1179" s="9"/>
      <c r="AN1179" s="9"/>
      <c r="AO1179" s="15"/>
      <c r="AP1179" s="15"/>
      <c r="AQ1179" s="9"/>
      <c r="AR1179" s="9"/>
      <c r="AS1179" s="9"/>
      <c r="AT1179" s="9"/>
      <c r="AU1179" s="9"/>
      <c r="AV1179" s="9"/>
      <c r="AW1179" s="9"/>
      <c r="AX1179" s="15"/>
      <c r="AY1179" s="9"/>
      <c r="AZ1179" s="9"/>
      <c r="BA1179" s="9"/>
      <c r="BB1179" s="9"/>
      <c r="BC1179" s="9"/>
      <c r="BD1179" s="9"/>
      <c r="BE1179" s="9"/>
      <c r="BF1179" s="9"/>
      <c r="BG1179" s="9"/>
      <c r="BH1179" s="9"/>
      <c r="BI1179" s="9"/>
      <c r="BJ1179" s="11"/>
      <c r="BK1179" s="16"/>
      <c r="BL1179" s="11"/>
      <c r="BM1179" s="11"/>
      <c r="BN1179" s="11"/>
      <c r="BO1179" s="11"/>
      <c r="BP1179" s="11"/>
      <c r="BQ1179" s="11"/>
      <c r="BR1179" s="11"/>
      <c r="BS1179" s="11"/>
      <c r="BT1179" s="11"/>
      <c r="BU1179" s="11"/>
      <c r="BV1179" s="16"/>
      <c r="BW1179" s="11"/>
      <c r="BX1179" s="11"/>
      <c r="BY1179" s="11"/>
      <c r="BZ1179" s="11"/>
      <c r="CA1179" s="11"/>
      <c r="CB1179" s="11"/>
      <c r="CC1179" s="9"/>
      <c r="CD1179" s="9"/>
    </row>
    <row r="1180">
      <c r="A1180" s="11" t="s">
        <v>9674</v>
      </c>
      <c r="B1180" s="10">
        <v>2013.0</v>
      </c>
      <c r="C1180" s="11" t="s">
        <v>9675</v>
      </c>
      <c r="D1180" s="11" t="s">
        <v>9676</v>
      </c>
      <c r="E1180" s="11" t="s">
        <v>185</v>
      </c>
      <c r="F1180" s="11" t="s">
        <v>3626</v>
      </c>
      <c r="G1180" s="10">
        <v>40.0</v>
      </c>
      <c r="H1180" s="10">
        <v>10.0</v>
      </c>
      <c r="I1180" s="10">
        <v>2340.0</v>
      </c>
      <c r="J1180" s="10">
        <v>2356.0</v>
      </c>
      <c r="K1180" s="11" t="s">
        <v>9677</v>
      </c>
      <c r="L1180" s="10">
        <v>25.0</v>
      </c>
      <c r="M1180" s="11" t="s">
        <v>9678</v>
      </c>
      <c r="N1180" s="11" t="s">
        <v>9679</v>
      </c>
      <c r="O1180" s="12" t="s">
        <v>9680</v>
      </c>
      <c r="P1180" s="11" t="s">
        <v>9681</v>
      </c>
      <c r="Q1180" s="11" t="s">
        <v>89</v>
      </c>
      <c r="R1180" s="9"/>
      <c r="S1180" s="9"/>
      <c r="T1180" s="9"/>
      <c r="U1180" s="9"/>
      <c r="V1180" s="17" t="s">
        <v>133</v>
      </c>
      <c r="W1180" s="9"/>
      <c r="X1180" s="17" t="s">
        <v>133</v>
      </c>
      <c r="Y1180" s="18"/>
      <c r="Z1180" s="9"/>
      <c r="AA1180" s="17" t="s">
        <v>133</v>
      </c>
      <c r="AB1180" s="11" t="s">
        <v>769</v>
      </c>
      <c r="AC1180" s="9"/>
      <c r="AD1180" s="9"/>
      <c r="AE1180" s="9"/>
      <c r="AF1180" s="11" t="s">
        <v>194</v>
      </c>
      <c r="AG1180" s="22" t="s">
        <v>90</v>
      </c>
      <c r="AH1180" s="21"/>
      <c r="AI1180" s="23" t="s">
        <v>90</v>
      </c>
      <c r="AJ1180" s="23" t="s">
        <v>90</v>
      </c>
      <c r="AK1180" s="21"/>
      <c r="AL1180" s="21"/>
      <c r="AM1180" s="21"/>
      <c r="AN1180" s="23" t="s">
        <v>90</v>
      </c>
      <c r="AO1180" s="15"/>
      <c r="AP1180" s="15"/>
      <c r="AQ1180" s="9"/>
      <c r="AR1180" s="9"/>
      <c r="AS1180" s="9"/>
      <c r="AT1180" s="11" t="s">
        <v>90</v>
      </c>
      <c r="AU1180" s="11" t="s">
        <v>90</v>
      </c>
      <c r="AV1180" s="9"/>
      <c r="AW1180" s="9"/>
      <c r="AX1180" s="16" t="s">
        <v>90</v>
      </c>
      <c r="AY1180" s="9"/>
      <c r="AZ1180" s="9"/>
      <c r="BA1180" s="9"/>
      <c r="BB1180" s="9"/>
      <c r="BC1180" s="11" t="s">
        <v>90</v>
      </c>
      <c r="BD1180" s="9"/>
      <c r="BE1180" s="9"/>
      <c r="BF1180" s="9"/>
      <c r="BG1180" s="9"/>
      <c r="BH1180" s="9"/>
      <c r="BI1180" s="11" t="s">
        <v>90</v>
      </c>
      <c r="BJ1180" s="11" t="s">
        <v>9682</v>
      </c>
      <c r="BK1180" s="16"/>
      <c r="BL1180" s="11" t="s">
        <v>90</v>
      </c>
      <c r="BM1180" s="11"/>
      <c r="BN1180" s="11"/>
      <c r="BO1180" s="11"/>
      <c r="BP1180" s="11"/>
      <c r="BQ1180" s="11"/>
      <c r="BR1180" s="11"/>
      <c r="BS1180" s="11"/>
      <c r="BT1180" s="11"/>
      <c r="BU1180" s="11"/>
      <c r="BV1180" s="16"/>
      <c r="BW1180" s="11"/>
      <c r="BX1180" s="11"/>
      <c r="BY1180" s="11"/>
      <c r="BZ1180" s="11"/>
      <c r="CA1180" s="11"/>
      <c r="CB1180" s="11"/>
      <c r="CC1180" s="11" t="s">
        <v>432</v>
      </c>
      <c r="CD1180" s="11" t="s">
        <v>197</v>
      </c>
    </row>
    <row r="1181" hidden="1">
      <c r="A1181" s="11" t="s">
        <v>9683</v>
      </c>
      <c r="B1181" s="10">
        <v>2022.0</v>
      </c>
      <c r="C1181" s="11" t="s">
        <v>9684</v>
      </c>
      <c r="D1181" s="11" t="s">
        <v>9685</v>
      </c>
      <c r="E1181" s="9"/>
      <c r="F1181" s="11" t="s">
        <v>2057</v>
      </c>
      <c r="G1181" s="10">
        <v>10.0</v>
      </c>
      <c r="H1181" s="10">
        <v>1.0</v>
      </c>
      <c r="I1181" s="10">
        <v>95.0</v>
      </c>
      <c r="J1181" s="10">
        <v>100.0</v>
      </c>
      <c r="K1181" s="11" t="s">
        <v>9686</v>
      </c>
      <c r="L1181" s="10">
        <v>1.0</v>
      </c>
      <c r="M1181" s="11" t="s">
        <v>9687</v>
      </c>
      <c r="N1181" s="11" t="s">
        <v>9688</v>
      </c>
      <c r="O1181" s="12" t="s">
        <v>9689</v>
      </c>
      <c r="P1181" s="11" t="s">
        <v>9690</v>
      </c>
      <c r="Q1181" s="11" t="s">
        <v>89</v>
      </c>
      <c r="R1181" s="9"/>
      <c r="S1181" s="9"/>
      <c r="T1181" s="9"/>
      <c r="U1181" s="9"/>
      <c r="V1181" s="17" t="s">
        <v>133</v>
      </c>
      <c r="W1181" s="9"/>
      <c r="X1181" s="17" t="s">
        <v>133</v>
      </c>
      <c r="Y1181" s="18"/>
      <c r="Z1181" s="11" t="s">
        <v>90</v>
      </c>
      <c r="AA1181" s="13" t="s">
        <v>91</v>
      </c>
      <c r="AB1181" s="9"/>
      <c r="AC1181" s="9"/>
      <c r="AD1181" s="9"/>
      <c r="AE1181" s="9"/>
      <c r="AF1181" s="9"/>
      <c r="AG1181" s="15"/>
      <c r="AH1181" s="9"/>
      <c r="AI1181" s="9"/>
      <c r="AJ1181" s="9"/>
      <c r="AK1181" s="9"/>
      <c r="AL1181" s="9"/>
      <c r="AM1181" s="9"/>
      <c r="AN1181" s="9"/>
      <c r="AO1181" s="15"/>
      <c r="AP1181" s="15"/>
      <c r="AQ1181" s="9"/>
      <c r="AR1181" s="9"/>
      <c r="AS1181" s="9"/>
      <c r="AT1181" s="9"/>
      <c r="AU1181" s="9"/>
      <c r="AV1181" s="9"/>
      <c r="AW1181" s="9"/>
      <c r="AX1181" s="15"/>
      <c r="AY1181" s="9"/>
      <c r="AZ1181" s="9"/>
      <c r="BA1181" s="9"/>
      <c r="BB1181" s="9"/>
      <c r="BC1181" s="9"/>
      <c r="BD1181" s="9"/>
      <c r="BE1181" s="9"/>
      <c r="BF1181" s="9"/>
      <c r="BG1181" s="9"/>
      <c r="BH1181" s="9"/>
      <c r="BI1181" s="9"/>
      <c r="BJ1181" s="11"/>
      <c r="BK1181" s="16"/>
      <c r="BL1181" s="11"/>
      <c r="BM1181" s="11"/>
      <c r="BN1181" s="11"/>
      <c r="BO1181" s="11"/>
      <c r="BP1181" s="11"/>
      <c r="BQ1181" s="11"/>
      <c r="BR1181" s="11"/>
      <c r="BS1181" s="11"/>
      <c r="BT1181" s="11"/>
      <c r="BU1181" s="11"/>
      <c r="BV1181" s="16"/>
      <c r="BW1181" s="11"/>
      <c r="BX1181" s="11"/>
      <c r="BY1181" s="11"/>
      <c r="BZ1181" s="11"/>
      <c r="CA1181" s="11"/>
      <c r="CB1181" s="11"/>
      <c r="CC1181" s="9"/>
      <c r="CD1181" s="9"/>
    </row>
    <row r="1182" hidden="1">
      <c r="A1182" s="11" t="s">
        <v>9691</v>
      </c>
      <c r="B1182" s="10">
        <v>2016.0</v>
      </c>
      <c r="C1182" s="11" t="s">
        <v>9692</v>
      </c>
      <c r="D1182" s="11" t="s">
        <v>9693</v>
      </c>
      <c r="E1182" s="9"/>
      <c r="F1182" s="11" t="s">
        <v>186</v>
      </c>
      <c r="G1182" s="10">
        <v>19.0</v>
      </c>
      <c r="H1182" s="10">
        <v>4.0</v>
      </c>
      <c r="I1182" s="10">
        <v>300.0</v>
      </c>
      <c r="J1182" s="10">
        <v>317.0</v>
      </c>
      <c r="K1182" s="11" t="s">
        <v>9694</v>
      </c>
      <c r="L1182" s="10">
        <v>7.0</v>
      </c>
      <c r="M1182" s="11" t="s">
        <v>9695</v>
      </c>
      <c r="N1182" s="11" t="s">
        <v>9696</v>
      </c>
      <c r="O1182" s="12" t="s">
        <v>9697</v>
      </c>
      <c r="P1182" s="11" t="s">
        <v>9698</v>
      </c>
      <c r="Q1182" s="11" t="s">
        <v>89</v>
      </c>
      <c r="R1182" s="9"/>
      <c r="S1182" s="9"/>
      <c r="T1182" s="9"/>
      <c r="U1182" s="9"/>
      <c r="V1182" s="17" t="s">
        <v>133</v>
      </c>
      <c r="W1182" s="11" t="s">
        <v>90</v>
      </c>
      <c r="X1182" s="13" t="s">
        <v>91</v>
      </c>
      <c r="Y1182" s="14"/>
      <c r="Z1182" s="9"/>
      <c r="AA1182" s="13" t="s">
        <v>91</v>
      </c>
      <c r="AB1182" s="9"/>
      <c r="AC1182" s="9"/>
      <c r="AD1182" s="9"/>
      <c r="AE1182" s="9"/>
      <c r="AF1182" s="9"/>
      <c r="AG1182" s="15"/>
      <c r="AH1182" s="9"/>
      <c r="AI1182" s="9"/>
      <c r="AJ1182" s="9"/>
      <c r="AK1182" s="9"/>
      <c r="AL1182" s="9"/>
      <c r="AM1182" s="9"/>
      <c r="AN1182" s="9"/>
      <c r="AO1182" s="15"/>
      <c r="AP1182" s="15"/>
      <c r="AQ1182" s="9"/>
      <c r="AR1182" s="9"/>
      <c r="AS1182" s="9"/>
      <c r="AT1182" s="9"/>
      <c r="AU1182" s="9"/>
      <c r="AV1182" s="9"/>
      <c r="AW1182" s="9"/>
      <c r="AX1182" s="15"/>
      <c r="AY1182" s="9"/>
      <c r="AZ1182" s="9"/>
      <c r="BA1182" s="9"/>
      <c r="BB1182" s="9"/>
      <c r="BC1182" s="9"/>
      <c r="BD1182" s="9"/>
      <c r="BE1182" s="9"/>
      <c r="BF1182" s="9"/>
      <c r="BG1182" s="9"/>
      <c r="BH1182" s="9"/>
      <c r="BI1182" s="9"/>
      <c r="BJ1182" s="11"/>
      <c r="BK1182" s="16"/>
      <c r="BL1182" s="11"/>
      <c r="BM1182" s="11"/>
      <c r="BN1182" s="11"/>
      <c r="BO1182" s="11"/>
      <c r="BP1182" s="11"/>
      <c r="BQ1182" s="11"/>
      <c r="BR1182" s="11"/>
      <c r="BS1182" s="11"/>
      <c r="BT1182" s="11"/>
      <c r="BU1182" s="11"/>
      <c r="BV1182" s="16"/>
      <c r="BW1182" s="11"/>
      <c r="BX1182" s="11"/>
      <c r="BY1182" s="11"/>
      <c r="BZ1182" s="11"/>
      <c r="CA1182" s="11"/>
      <c r="CB1182" s="11"/>
      <c r="CC1182" s="9"/>
      <c r="CD1182" s="9"/>
    </row>
    <row r="1183" hidden="1">
      <c r="A1183" s="9"/>
      <c r="B1183" s="10">
        <v>2020.0</v>
      </c>
      <c r="C1183" s="11" t="s">
        <v>9699</v>
      </c>
      <c r="D1183" s="11" t="s">
        <v>9700</v>
      </c>
      <c r="E1183" s="9"/>
      <c r="F1183" s="11" t="s">
        <v>9701</v>
      </c>
      <c r="M1183" s="11" t="s">
        <v>9702</v>
      </c>
      <c r="N1183" s="11" t="s">
        <v>9703</v>
      </c>
      <c r="O1183" s="12" t="s">
        <v>9704</v>
      </c>
      <c r="P1183" s="11" t="s">
        <v>9705</v>
      </c>
      <c r="Q1183" s="11" t="s">
        <v>89</v>
      </c>
      <c r="R1183" s="9"/>
      <c r="S1183" s="9"/>
      <c r="T1183" s="9"/>
      <c r="U1183" s="9"/>
      <c r="V1183" s="17" t="s">
        <v>133</v>
      </c>
      <c r="W1183" s="11" t="s">
        <v>90</v>
      </c>
      <c r="X1183" s="13" t="s">
        <v>91</v>
      </c>
      <c r="Y1183" s="14"/>
      <c r="Z1183" s="9"/>
      <c r="AA1183" s="13" t="s">
        <v>91</v>
      </c>
      <c r="AB1183" s="9"/>
      <c r="AC1183" s="9"/>
      <c r="AD1183" s="9"/>
      <c r="AE1183" s="9"/>
      <c r="AF1183" s="9"/>
      <c r="AG1183" s="15"/>
      <c r="AH1183" s="9"/>
      <c r="AI1183" s="9"/>
      <c r="AJ1183" s="9"/>
      <c r="AK1183" s="9"/>
      <c r="AL1183" s="9"/>
      <c r="AM1183" s="9"/>
      <c r="AN1183" s="9"/>
      <c r="AO1183" s="15"/>
      <c r="AP1183" s="15"/>
      <c r="AQ1183" s="9"/>
      <c r="AR1183" s="9"/>
      <c r="AS1183" s="9"/>
      <c r="AT1183" s="9"/>
      <c r="AU1183" s="9"/>
      <c r="AV1183" s="9"/>
      <c r="AW1183" s="9"/>
      <c r="AX1183" s="15"/>
      <c r="AY1183" s="9"/>
      <c r="AZ1183" s="9"/>
      <c r="BA1183" s="9"/>
      <c r="BB1183" s="9"/>
      <c r="BC1183" s="9"/>
      <c r="BD1183" s="9"/>
      <c r="BE1183" s="9"/>
      <c r="BF1183" s="9"/>
      <c r="BG1183" s="9"/>
      <c r="BH1183" s="9"/>
      <c r="BI1183" s="9"/>
      <c r="BJ1183" s="11"/>
      <c r="BK1183" s="16"/>
      <c r="BL1183" s="11"/>
      <c r="BM1183" s="11"/>
      <c r="BN1183" s="11"/>
      <c r="BO1183" s="11"/>
      <c r="BP1183" s="11"/>
      <c r="BQ1183" s="11"/>
      <c r="BR1183" s="11"/>
      <c r="BS1183" s="11"/>
      <c r="BT1183" s="11"/>
      <c r="BU1183" s="11"/>
      <c r="BV1183" s="16"/>
      <c r="BW1183" s="11"/>
      <c r="BX1183" s="11"/>
      <c r="BY1183" s="11"/>
      <c r="BZ1183" s="11"/>
      <c r="CA1183" s="11"/>
      <c r="CB1183" s="11"/>
      <c r="CC1183" s="9"/>
      <c r="CD1183" s="9"/>
    </row>
    <row r="1184" hidden="1">
      <c r="A1184" s="11" t="s">
        <v>9706</v>
      </c>
      <c r="B1184" s="10">
        <v>2020.0</v>
      </c>
      <c r="C1184" s="11" t="s">
        <v>9707</v>
      </c>
      <c r="D1184" s="11" t="s">
        <v>9708</v>
      </c>
      <c r="E1184" s="9"/>
      <c r="F1184" s="11" t="s">
        <v>6120</v>
      </c>
      <c r="G1184" s="10">
        <v>27.0</v>
      </c>
      <c r="H1184" s="10">
        <v>4.0</v>
      </c>
      <c r="I1184" s="10">
        <v>2108.0</v>
      </c>
      <c r="J1184" s="10">
        <v>2126.0</v>
      </c>
      <c r="K1184" s="11" t="s">
        <v>9709</v>
      </c>
      <c r="L1184" s="10">
        <v>3.0</v>
      </c>
      <c r="M1184" s="11" t="s">
        <v>9710</v>
      </c>
      <c r="N1184" s="11" t="s">
        <v>9711</v>
      </c>
      <c r="O1184" s="12" t="s">
        <v>9712</v>
      </c>
      <c r="P1184" s="11" t="s">
        <v>9713</v>
      </c>
      <c r="Q1184" s="11" t="s">
        <v>89</v>
      </c>
      <c r="R1184" s="9"/>
      <c r="S1184" s="9"/>
      <c r="T1184" s="9"/>
      <c r="U1184" s="9"/>
      <c r="V1184" s="17" t="s">
        <v>133</v>
      </c>
      <c r="W1184" s="11" t="s">
        <v>90</v>
      </c>
      <c r="X1184" s="13" t="s">
        <v>91</v>
      </c>
      <c r="Y1184" s="14"/>
      <c r="Z1184" s="9"/>
      <c r="AA1184" s="13" t="s">
        <v>91</v>
      </c>
      <c r="AB1184" s="9"/>
      <c r="AC1184" s="9"/>
      <c r="AD1184" s="9"/>
      <c r="AE1184" s="9"/>
      <c r="AF1184" s="9"/>
      <c r="AG1184" s="15"/>
      <c r="AH1184" s="9"/>
      <c r="AI1184" s="9"/>
      <c r="AJ1184" s="9"/>
      <c r="AK1184" s="9"/>
      <c r="AL1184" s="9"/>
      <c r="AM1184" s="9"/>
      <c r="AN1184" s="9"/>
      <c r="AO1184" s="15"/>
      <c r="AP1184" s="15"/>
      <c r="AQ1184" s="9"/>
      <c r="AR1184" s="9"/>
      <c r="AS1184" s="9"/>
      <c r="AT1184" s="9"/>
      <c r="AU1184" s="9"/>
      <c r="AV1184" s="9"/>
      <c r="AW1184" s="9"/>
      <c r="AX1184" s="15"/>
      <c r="AY1184" s="9"/>
      <c r="AZ1184" s="9"/>
      <c r="BA1184" s="9"/>
      <c r="BB1184" s="9"/>
      <c r="BC1184" s="9"/>
      <c r="BD1184" s="9"/>
      <c r="BE1184" s="9"/>
      <c r="BF1184" s="9"/>
      <c r="BG1184" s="9"/>
      <c r="BH1184" s="9"/>
      <c r="BI1184" s="9"/>
      <c r="BJ1184" s="11"/>
      <c r="BK1184" s="16"/>
      <c r="BL1184" s="11"/>
      <c r="BM1184" s="11"/>
      <c r="BN1184" s="11"/>
      <c r="BO1184" s="11"/>
      <c r="BP1184" s="11"/>
      <c r="BQ1184" s="11"/>
      <c r="BR1184" s="11"/>
      <c r="BS1184" s="11"/>
      <c r="BT1184" s="11"/>
      <c r="BU1184" s="11"/>
      <c r="BV1184" s="16"/>
      <c r="BW1184" s="11"/>
      <c r="BX1184" s="11"/>
      <c r="BY1184" s="11"/>
      <c r="BZ1184" s="11"/>
      <c r="CA1184" s="11"/>
      <c r="CB1184" s="11"/>
      <c r="CC1184" s="9"/>
      <c r="CD1184" s="9"/>
    </row>
    <row r="1185" hidden="1">
      <c r="A1185" s="11" t="s">
        <v>9714</v>
      </c>
      <c r="B1185" s="10">
        <v>2019.0</v>
      </c>
      <c r="C1185" s="11" t="s">
        <v>9715</v>
      </c>
      <c r="D1185" s="11" t="s">
        <v>9716</v>
      </c>
      <c r="E1185" s="9"/>
      <c r="F1185" s="11" t="s">
        <v>1043</v>
      </c>
      <c r="G1185" s="10">
        <v>30.0</v>
      </c>
      <c r="H1185" s="10">
        <v>7.0</v>
      </c>
      <c r="I1185" s="10">
        <v>510.0</v>
      </c>
      <c r="J1185" s="10">
        <v>521.0</v>
      </c>
      <c r="K1185" s="11" t="s">
        <v>9717</v>
      </c>
      <c r="L1185" s="10">
        <v>33.0</v>
      </c>
      <c r="M1185" s="11" t="s">
        <v>9718</v>
      </c>
      <c r="N1185" s="11" t="s">
        <v>9719</v>
      </c>
      <c r="O1185" s="12" t="s">
        <v>9720</v>
      </c>
      <c r="P1185" s="11" t="s">
        <v>9721</v>
      </c>
      <c r="Q1185" s="11" t="s">
        <v>89</v>
      </c>
      <c r="R1185" s="9"/>
      <c r="S1185" s="9"/>
      <c r="T1185" s="9"/>
      <c r="U1185" s="9"/>
      <c r="V1185" s="17" t="s">
        <v>133</v>
      </c>
      <c r="W1185" s="11" t="s">
        <v>90</v>
      </c>
      <c r="X1185" s="13" t="s">
        <v>91</v>
      </c>
      <c r="Y1185" s="14"/>
      <c r="Z1185" s="9"/>
      <c r="AA1185" s="13" t="s">
        <v>91</v>
      </c>
      <c r="AB1185" s="9"/>
      <c r="AC1185" s="9"/>
      <c r="AD1185" s="9"/>
      <c r="AE1185" s="9"/>
      <c r="AF1185" s="9"/>
      <c r="AG1185" s="15"/>
      <c r="AH1185" s="9"/>
      <c r="AI1185" s="9"/>
      <c r="AJ1185" s="9"/>
      <c r="AK1185" s="9"/>
      <c r="AL1185" s="9"/>
      <c r="AM1185" s="9"/>
      <c r="AN1185" s="9"/>
      <c r="AO1185" s="15"/>
      <c r="AP1185" s="15"/>
      <c r="AQ1185" s="9"/>
      <c r="AR1185" s="9"/>
      <c r="AS1185" s="9"/>
      <c r="AT1185" s="9"/>
      <c r="AU1185" s="9"/>
      <c r="AV1185" s="9"/>
      <c r="AW1185" s="9"/>
      <c r="AX1185" s="15"/>
      <c r="AY1185" s="9"/>
      <c r="AZ1185" s="9"/>
      <c r="BA1185" s="9"/>
      <c r="BB1185" s="9"/>
      <c r="BC1185" s="9"/>
      <c r="BD1185" s="9"/>
      <c r="BE1185" s="9"/>
      <c r="BF1185" s="9"/>
      <c r="BG1185" s="9"/>
      <c r="BH1185" s="9"/>
      <c r="BI1185" s="9"/>
      <c r="BJ1185" s="11"/>
      <c r="BK1185" s="16"/>
      <c r="BL1185" s="11"/>
      <c r="BM1185" s="11"/>
      <c r="BN1185" s="11"/>
      <c r="BO1185" s="11"/>
      <c r="BP1185" s="11"/>
      <c r="BQ1185" s="11"/>
      <c r="BR1185" s="11"/>
      <c r="BS1185" s="11"/>
      <c r="BT1185" s="11"/>
      <c r="BU1185" s="11"/>
      <c r="BV1185" s="16"/>
      <c r="BW1185" s="11"/>
      <c r="BX1185" s="11"/>
      <c r="BY1185" s="11"/>
      <c r="BZ1185" s="11"/>
      <c r="CA1185" s="11"/>
      <c r="CB1185" s="11"/>
      <c r="CC1185" s="9"/>
      <c r="CD1185" s="9"/>
    </row>
    <row r="1186" hidden="1">
      <c r="A1186" s="11" t="s">
        <v>9722</v>
      </c>
      <c r="B1186" s="10">
        <v>2018.0</v>
      </c>
      <c r="C1186" s="11" t="s">
        <v>9723</v>
      </c>
      <c r="D1186" s="11" t="s">
        <v>9724</v>
      </c>
      <c r="E1186" s="9"/>
      <c r="F1186" s="11" t="s">
        <v>256</v>
      </c>
      <c r="G1186" s="10">
        <v>97.0</v>
      </c>
      <c r="H1186" s="10" t="s">
        <v>9725</v>
      </c>
      <c r="I1186" s="10">
        <v>3683.0</v>
      </c>
      <c r="J1186" s="10">
        <v>3700.0</v>
      </c>
      <c r="K1186" s="11" t="s">
        <v>9726</v>
      </c>
      <c r="L1186" s="10">
        <v>8.0</v>
      </c>
      <c r="M1186" s="11" t="s">
        <v>9727</v>
      </c>
      <c r="N1186" s="11" t="s">
        <v>9728</v>
      </c>
      <c r="O1186" s="12" t="s">
        <v>9729</v>
      </c>
      <c r="P1186" s="11" t="s">
        <v>9730</v>
      </c>
      <c r="Q1186" s="11" t="s">
        <v>89</v>
      </c>
      <c r="R1186" s="9"/>
      <c r="S1186" s="9"/>
      <c r="T1186" s="9"/>
      <c r="U1186" s="9"/>
      <c r="V1186" s="17" t="s">
        <v>133</v>
      </c>
      <c r="W1186" s="9"/>
      <c r="X1186" s="17" t="s">
        <v>133</v>
      </c>
      <c r="Y1186" s="18"/>
      <c r="Z1186" s="11" t="s">
        <v>90</v>
      </c>
      <c r="AA1186" s="13" t="s">
        <v>91</v>
      </c>
      <c r="AB1186" s="9"/>
      <c r="AC1186" s="9"/>
      <c r="AD1186" s="9"/>
      <c r="AE1186" s="9"/>
      <c r="AF1186" s="9"/>
      <c r="AG1186" s="15"/>
      <c r="AH1186" s="9"/>
      <c r="AI1186" s="9"/>
      <c r="AJ1186" s="9"/>
      <c r="AK1186" s="9"/>
      <c r="AL1186" s="9"/>
      <c r="AM1186" s="9"/>
      <c r="AN1186" s="9"/>
      <c r="AO1186" s="15"/>
      <c r="AP1186" s="15"/>
      <c r="AQ1186" s="9"/>
      <c r="AR1186" s="9"/>
      <c r="AS1186" s="9"/>
      <c r="AT1186" s="9"/>
      <c r="AU1186" s="9"/>
      <c r="AV1186" s="9"/>
      <c r="AW1186" s="9"/>
      <c r="AX1186" s="15"/>
      <c r="AY1186" s="9"/>
      <c r="AZ1186" s="9"/>
      <c r="BA1186" s="9"/>
      <c r="BB1186" s="9"/>
      <c r="BC1186" s="9"/>
      <c r="BD1186" s="9"/>
      <c r="BE1186" s="9"/>
      <c r="BF1186" s="9"/>
      <c r="BG1186" s="9"/>
      <c r="BH1186" s="9"/>
      <c r="BI1186" s="9"/>
      <c r="BJ1186" s="11"/>
      <c r="BK1186" s="16"/>
      <c r="BL1186" s="11"/>
      <c r="BM1186" s="11"/>
      <c r="BN1186" s="11"/>
      <c r="BO1186" s="11"/>
      <c r="BP1186" s="11"/>
      <c r="BQ1186" s="11"/>
      <c r="BR1186" s="11"/>
      <c r="BS1186" s="11"/>
      <c r="BT1186" s="11"/>
      <c r="BU1186" s="11"/>
      <c r="BV1186" s="16"/>
      <c r="BW1186" s="11"/>
      <c r="BX1186" s="11"/>
      <c r="BY1186" s="11"/>
      <c r="BZ1186" s="11"/>
      <c r="CA1186" s="11"/>
      <c r="CB1186" s="11"/>
      <c r="CC1186" s="9"/>
      <c r="CD1186" s="9"/>
    </row>
    <row r="1187" hidden="1">
      <c r="A1187" s="11" t="s">
        <v>9731</v>
      </c>
      <c r="B1187" s="10">
        <v>2020.0</v>
      </c>
      <c r="C1187" s="11" t="s">
        <v>9732</v>
      </c>
      <c r="D1187" s="11" t="s">
        <v>9733</v>
      </c>
      <c r="E1187" s="9"/>
      <c r="F1187" s="11" t="s">
        <v>2057</v>
      </c>
      <c r="G1187" s="10">
        <v>8.0</v>
      </c>
      <c r="H1187" s="10">
        <v>4.0</v>
      </c>
      <c r="I1187" s="10">
        <v>663.0</v>
      </c>
      <c r="J1187" s="10">
        <v>674.0</v>
      </c>
      <c r="K1187" s="11" t="s">
        <v>9734</v>
      </c>
      <c r="L1187" s="10">
        <v>3.0</v>
      </c>
      <c r="M1187" s="11" t="s">
        <v>9735</v>
      </c>
      <c r="N1187" s="11" t="s">
        <v>9736</v>
      </c>
      <c r="O1187" s="12" t="s">
        <v>9737</v>
      </c>
      <c r="P1187" s="11" t="s">
        <v>9738</v>
      </c>
      <c r="Q1187" s="11" t="s">
        <v>89</v>
      </c>
      <c r="R1187" s="9"/>
      <c r="S1187" s="9"/>
      <c r="T1187" s="9"/>
      <c r="U1187" s="9"/>
      <c r="V1187" s="17" t="s">
        <v>133</v>
      </c>
      <c r="W1187" s="11" t="s">
        <v>90</v>
      </c>
      <c r="X1187" s="13" t="s">
        <v>91</v>
      </c>
      <c r="Y1187" s="14"/>
      <c r="Z1187" s="9"/>
      <c r="AA1187" s="13" t="s">
        <v>91</v>
      </c>
      <c r="AB1187" s="9"/>
      <c r="AC1187" s="9"/>
      <c r="AD1187" s="9"/>
      <c r="AE1187" s="9"/>
      <c r="AF1187" s="9"/>
      <c r="AG1187" s="15"/>
      <c r="AH1187" s="9"/>
      <c r="AI1187" s="9"/>
      <c r="AJ1187" s="9"/>
      <c r="AK1187" s="9"/>
      <c r="AL1187" s="9"/>
      <c r="AM1187" s="9"/>
      <c r="AN1187" s="9"/>
      <c r="AO1187" s="15"/>
      <c r="AP1187" s="15"/>
      <c r="AQ1187" s="9"/>
      <c r="AR1187" s="9"/>
      <c r="AS1187" s="9"/>
      <c r="AT1187" s="9"/>
      <c r="AU1187" s="9"/>
      <c r="AV1187" s="9"/>
      <c r="AW1187" s="9"/>
      <c r="AX1187" s="15"/>
      <c r="AY1187" s="9"/>
      <c r="AZ1187" s="9"/>
      <c r="BA1187" s="9"/>
      <c r="BB1187" s="9"/>
      <c r="BC1187" s="9"/>
      <c r="BD1187" s="9"/>
      <c r="BE1187" s="9"/>
      <c r="BF1187" s="9"/>
      <c r="BG1187" s="9"/>
      <c r="BH1187" s="9"/>
      <c r="BI1187" s="9"/>
      <c r="BJ1187" s="11"/>
      <c r="BK1187" s="16"/>
      <c r="BL1187" s="11"/>
      <c r="BM1187" s="11"/>
      <c r="BN1187" s="11"/>
      <c r="BO1187" s="11"/>
      <c r="BP1187" s="11"/>
      <c r="BQ1187" s="11"/>
      <c r="BR1187" s="11"/>
      <c r="BS1187" s="11"/>
      <c r="BT1187" s="11"/>
      <c r="BU1187" s="11"/>
      <c r="BV1187" s="16"/>
      <c r="BW1187" s="11"/>
      <c r="BX1187" s="11"/>
      <c r="BY1187" s="11"/>
      <c r="BZ1187" s="11"/>
      <c r="CA1187" s="11"/>
      <c r="CB1187" s="11"/>
      <c r="CC1187" s="9"/>
      <c r="CD1187" s="9"/>
    </row>
    <row r="1188" hidden="1">
      <c r="A1188" s="11" t="s">
        <v>7746</v>
      </c>
      <c r="B1188" s="10">
        <v>2015.0</v>
      </c>
      <c r="C1188" s="11" t="s">
        <v>9739</v>
      </c>
      <c r="D1188" s="11" t="s">
        <v>9740</v>
      </c>
      <c r="E1188" s="9"/>
      <c r="F1188" s="11" t="s">
        <v>9741</v>
      </c>
      <c r="G1188" s="10">
        <v>55.0</v>
      </c>
      <c r="H1188" s="10">
        <v>3.0</v>
      </c>
      <c r="I1188" s="10">
        <v>304.0</v>
      </c>
      <c r="J1188" s="10">
        <v>313.0</v>
      </c>
      <c r="K1188" s="11" t="s">
        <v>9742</v>
      </c>
      <c r="L1188" s="10">
        <v>14.0</v>
      </c>
      <c r="M1188" s="11" t="s">
        <v>9743</v>
      </c>
      <c r="N1188" s="11" t="s">
        <v>7752</v>
      </c>
      <c r="O1188" s="12" t="s">
        <v>9744</v>
      </c>
      <c r="P1188" s="11" t="s">
        <v>9745</v>
      </c>
      <c r="Q1188" s="11" t="s">
        <v>125</v>
      </c>
      <c r="S1188" s="9"/>
      <c r="T1188" s="9"/>
      <c r="U1188" s="11" t="s">
        <v>90</v>
      </c>
      <c r="V1188" s="13" t="s">
        <v>91</v>
      </c>
      <c r="W1188" s="9"/>
      <c r="X1188" s="13" t="s">
        <v>91</v>
      </c>
      <c r="Y1188" s="14"/>
      <c r="Z1188" s="9"/>
      <c r="AA1188" s="13" t="s">
        <v>91</v>
      </c>
      <c r="AB1188" s="9"/>
      <c r="AC1188" s="9"/>
      <c r="AD1188" s="9"/>
      <c r="AE1188" s="9"/>
      <c r="AF1188" s="9"/>
      <c r="AG1188" s="15"/>
      <c r="AH1188" s="9"/>
      <c r="AI1188" s="9"/>
      <c r="AJ1188" s="9"/>
      <c r="AK1188" s="9"/>
      <c r="AL1188" s="9"/>
      <c r="AM1188" s="9"/>
      <c r="AN1188" s="9"/>
      <c r="AO1188" s="15"/>
      <c r="AP1188" s="15"/>
      <c r="AQ1188" s="9"/>
      <c r="AR1188" s="9"/>
      <c r="AS1188" s="9"/>
      <c r="AT1188" s="9"/>
      <c r="AU1188" s="9"/>
      <c r="AV1188" s="9"/>
      <c r="AW1188" s="9"/>
      <c r="AX1188" s="15"/>
      <c r="AY1188" s="9"/>
      <c r="AZ1188" s="9"/>
      <c r="BA1188" s="9"/>
      <c r="BB1188" s="9"/>
      <c r="BC1188" s="9"/>
      <c r="BD1188" s="9"/>
      <c r="BE1188" s="9"/>
      <c r="BF1188" s="9"/>
      <c r="BG1188" s="9"/>
      <c r="BH1188" s="9"/>
      <c r="BI1188" s="9"/>
      <c r="BJ1188" s="11"/>
      <c r="BK1188" s="16"/>
      <c r="BL1188" s="11"/>
      <c r="BM1188" s="11"/>
      <c r="BN1188" s="11"/>
      <c r="BO1188" s="11"/>
      <c r="BP1188" s="11"/>
      <c r="BQ1188" s="11"/>
      <c r="BR1188" s="11"/>
      <c r="BS1188" s="11"/>
      <c r="BT1188" s="11"/>
      <c r="BU1188" s="11"/>
      <c r="BV1188" s="16"/>
      <c r="BW1188" s="11"/>
      <c r="BX1188" s="11"/>
      <c r="BY1188" s="11"/>
      <c r="BZ1188" s="11"/>
      <c r="CA1188" s="11"/>
      <c r="CB1188" s="11"/>
      <c r="CC1188" s="9"/>
      <c r="CD1188" s="9"/>
    </row>
    <row r="1189">
      <c r="A1189" s="11" t="s">
        <v>9746</v>
      </c>
      <c r="B1189" s="10">
        <v>2013.0</v>
      </c>
      <c r="C1189" s="11" t="s">
        <v>9747</v>
      </c>
      <c r="D1189" s="11" t="s">
        <v>9748</v>
      </c>
      <c r="E1189" s="11" t="s">
        <v>185</v>
      </c>
      <c r="F1189" s="11" t="s">
        <v>1980</v>
      </c>
      <c r="G1189" s="10">
        <v>15.0</v>
      </c>
      <c r="H1189" s="10">
        <v>4.0</v>
      </c>
      <c r="I1189" s="10">
        <v>569.0</v>
      </c>
      <c r="J1189" s="10">
        <v>588.0</v>
      </c>
      <c r="K1189" s="11" t="s">
        <v>9749</v>
      </c>
      <c r="L1189" s="10">
        <v>1.0</v>
      </c>
      <c r="M1189" s="11" t="s">
        <v>9750</v>
      </c>
      <c r="N1189" s="11" t="s">
        <v>9751</v>
      </c>
      <c r="O1189" s="12" t="s">
        <v>9752</v>
      </c>
      <c r="P1189" s="11" t="s">
        <v>9753</v>
      </c>
      <c r="Q1189" s="11" t="s">
        <v>89</v>
      </c>
      <c r="R1189" s="9"/>
      <c r="S1189" s="9"/>
      <c r="T1189" s="9"/>
      <c r="U1189" s="9"/>
      <c r="V1189" s="17" t="s">
        <v>133</v>
      </c>
      <c r="W1189" s="9"/>
      <c r="X1189" s="17" t="s">
        <v>133</v>
      </c>
      <c r="Y1189" s="18"/>
      <c r="Z1189" s="9"/>
      <c r="AA1189" s="17" t="s">
        <v>133</v>
      </c>
      <c r="AB1189" s="11" t="s">
        <v>677</v>
      </c>
      <c r="AC1189" s="9"/>
      <c r="AD1189" s="9"/>
      <c r="AE1189" s="9"/>
      <c r="AF1189" s="11" t="s">
        <v>430</v>
      </c>
      <c r="AG1189" s="20"/>
      <c r="AH1189" s="21"/>
      <c r="AI1189" s="23" t="s">
        <v>90</v>
      </c>
      <c r="AJ1189" s="21"/>
      <c r="AK1189" s="21"/>
      <c r="AL1189" s="23" t="s">
        <v>90</v>
      </c>
      <c r="AM1189" s="23" t="s">
        <v>90</v>
      </c>
      <c r="AN1189" s="21"/>
      <c r="AO1189" s="15"/>
      <c r="AP1189" s="15"/>
      <c r="AQ1189" s="9"/>
      <c r="AR1189" s="9"/>
      <c r="AS1189" s="9"/>
      <c r="AT1189" s="9"/>
      <c r="AU1189" s="9"/>
      <c r="AV1189" s="9"/>
      <c r="AW1189" s="9"/>
      <c r="AX1189" s="15"/>
      <c r="AY1189" s="9"/>
      <c r="AZ1189" s="9"/>
      <c r="BA1189" s="9"/>
      <c r="BB1189" s="9"/>
      <c r="BC1189" s="9"/>
      <c r="BD1189" s="9"/>
      <c r="BE1189" s="9"/>
      <c r="BF1189" s="9"/>
      <c r="BG1189" s="9"/>
      <c r="BH1189" s="9"/>
      <c r="BI1189" s="9"/>
      <c r="BJ1189" s="11" t="s">
        <v>679</v>
      </c>
      <c r="BK1189" s="16"/>
      <c r="BL1189" s="11"/>
      <c r="BM1189" s="11"/>
      <c r="BN1189" s="11" t="s">
        <v>90</v>
      </c>
      <c r="BO1189" s="11" t="s">
        <v>90</v>
      </c>
      <c r="BP1189" s="11"/>
      <c r="BQ1189" s="11"/>
      <c r="BR1189" s="11"/>
      <c r="BS1189" s="11"/>
      <c r="BT1189" s="11"/>
      <c r="BU1189" s="11"/>
      <c r="BV1189" s="16"/>
      <c r="BW1189" s="11"/>
      <c r="BX1189" s="11"/>
      <c r="BY1189" s="11"/>
      <c r="BZ1189" s="11"/>
      <c r="CA1189" s="11"/>
      <c r="CB1189" s="11"/>
      <c r="CC1189" s="11" t="s">
        <v>432</v>
      </c>
      <c r="CD1189" s="11" t="s">
        <v>197</v>
      </c>
    </row>
    <row r="1190" hidden="1">
      <c r="A1190" s="11" t="s">
        <v>9754</v>
      </c>
      <c r="B1190" s="10">
        <v>2022.0</v>
      </c>
      <c r="C1190" s="11" t="s">
        <v>9755</v>
      </c>
      <c r="D1190" s="11" t="s">
        <v>9756</v>
      </c>
      <c r="E1190" s="9"/>
      <c r="F1190" s="11" t="s">
        <v>2057</v>
      </c>
      <c r="G1190" s="10">
        <v>10.0</v>
      </c>
      <c r="H1190" s="10">
        <v>2.0</v>
      </c>
      <c r="I1190" s="10">
        <v>383.0</v>
      </c>
      <c r="J1190" s="10">
        <v>398.0</v>
      </c>
      <c r="K1190" s="11" t="s">
        <v>9757</v>
      </c>
      <c r="M1190" s="11" t="s">
        <v>9758</v>
      </c>
      <c r="N1190" s="11" t="s">
        <v>9759</v>
      </c>
      <c r="O1190" s="12" t="s">
        <v>9760</v>
      </c>
      <c r="P1190" s="11" t="s">
        <v>9761</v>
      </c>
      <c r="Q1190" s="11" t="s">
        <v>89</v>
      </c>
      <c r="R1190" s="9"/>
      <c r="S1190" s="9"/>
      <c r="T1190" s="9"/>
      <c r="U1190" s="9"/>
      <c r="V1190" s="17" t="s">
        <v>133</v>
      </c>
      <c r="W1190" s="11" t="s">
        <v>90</v>
      </c>
      <c r="X1190" s="13" t="s">
        <v>91</v>
      </c>
      <c r="Y1190" s="14"/>
      <c r="Z1190" s="9"/>
      <c r="AA1190" s="13" t="s">
        <v>91</v>
      </c>
      <c r="AB1190" s="9"/>
      <c r="AC1190" s="9"/>
      <c r="AD1190" s="9"/>
      <c r="AE1190" s="9"/>
      <c r="AF1190" s="9"/>
      <c r="AG1190" s="15"/>
      <c r="AH1190" s="9"/>
      <c r="AI1190" s="9"/>
      <c r="AJ1190" s="9"/>
      <c r="AK1190" s="9"/>
      <c r="AL1190" s="9"/>
      <c r="AM1190" s="9"/>
      <c r="AN1190" s="9"/>
      <c r="AO1190" s="15"/>
      <c r="AP1190" s="15"/>
      <c r="AQ1190" s="9"/>
      <c r="AR1190" s="9"/>
      <c r="AS1190" s="9"/>
      <c r="AT1190" s="9"/>
      <c r="AU1190" s="9"/>
      <c r="AV1190" s="9"/>
      <c r="AW1190" s="9"/>
      <c r="AX1190" s="15"/>
      <c r="AY1190" s="9"/>
      <c r="AZ1190" s="9"/>
      <c r="BA1190" s="9"/>
      <c r="BB1190" s="9"/>
      <c r="BC1190" s="9"/>
      <c r="BD1190" s="9"/>
      <c r="BE1190" s="9"/>
      <c r="BF1190" s="9"/>
      <c r="BG1190" s="9"/>
      <c r="BH1190" s="9"/>
      <c r="BI1190" s="9"/>
      <c r="BJ1190" s="11"/>
      <c r="BK1190" s="16"/>
      <c r="BL1190" s="11"/>
      <c r="BM1190" s="11"/>
      <c r="BN1190" s="11"/>
      <c r="BO1190" s="11"/>
      <c r="BP1190" s="11"/>
      <c r="BQ1190" s="11"/>
      <c r="BR1190" s="11"/>
      <c r="BS1190" s="11"/>
      <c r="BT1190" s="11"/>
      <c r="BU1190" s="11"/>
      <c r="BV1190" s="16"/>
      <c r="BW1190" s="11"/>
      <c r="BX1190" s="11"/>
      <c r="BY1190" s="11"/>
      <c r="BZ1190" s="11"/>
      <c r="CA1190" s="11"/>
      <c r="CB1190" s="11"/>
      <c r="CC1190" s="9"/>
      <c r="CD1190" s="9"/>
    </row>
    <row r="1191" hidden="1">
      <c r="A1191" s="11" t="s">
        <v>9762</v>
      </c>
      <c r="B1191" s="10">
        <v>2021.0</v>
      </c>
      <c r="C1191" s="11" t="s">
        <v>9763</v>
      </c>
      <c r="D1191" s="11" t="s">
        <v>9764</v>
      </c>
      <c r="E1191" s="9"/>
      <c r="F1191" s="11" t="s">
        <v>9765</v>
      </c>
      <c r="K1191" s="11" t="s">
        <v>9766</v>
      </c>
      <c r="L1191" s="10">
        <v>1.0</v>
      </c>
      <c r="M1191" s="11" t="s">
        <v>9767</v>
      </c>
      <c r="N1191" s="11" t="s">
        <v>9768</v>
      </c>
      <c r="O1191" s="12" t="s">
        <v>9769</v>
      </c>
      <c r="P1191" s="11" t="s">
        <v>9770</v>
      </c>
      <c r="Q1191" s="11" t="s">
        <v>89</v>
      </c>
      <c r="R1191" s="9"/>
      <c r="S1191" s="9"/>
      <c r="T1191" s="9"/>
      <c r="U1191" s="9"/>
      <c r="V1191" s="17" t="s">
        <v>133</v>
      </c>
      <c r="W1191" s="11" t="s">
        <v>90</v>
      </c>
      <c r="X1191" s="13" t="s">
        <v>91</v>
      </c>
      <c r="Y1191" s="14"/>
      <c r="Z1191" s="9"/>
      <c r="AA1191" s="13" t="s">
        <v>91</v>
      </c>
      <c r="AB1191" s="9"/>
      <c r="AC1191" s="9"/>
      <c r="AD1191" s="9"/>
      <c r="AE1191" s="9"/>
      <c r="AF1191" s="9"/>
      <c r="AG1191" s="15"/>
      <c r="AH1191" s="9"/>
      <c r="AI1191" s="9"/>
      <c r="AJ1191" s="9"/>
      <c r="AK1191" s="9"/>
      <c r="AL1191" s="9"/>
      <c r="AM1191" s="9"/>
      <c r="AN1191" s="9"/>
      <c r="AO1191" s="15"/>
      <c r="AP1191" s="15"/>
      <c r="AQ1191" s="9"/>
      <c r="AR1191" s="9"/>
      <c r="AS1191" s="9"/>
      <c r="AT1191" s="9"/>
      <c r="AU1191" s="9"/>
      <c r="AV1191" s="9"/>
      <c r="AW1191" s="9"/>
      <c r="AX1191" s="15"/>
      <c r="AY1191" s="9"/>
      <c r="AZ1191" s="9"/>
      <c r="BA1191" s="9"/>
      <c r="BB1191" s="9"/>
      <c r="BC1191" s="9"/>
      <c r="BD1191" s="9"/>
      <c r="BE1191" s="9"/>
      <c r="BF1191" s="9"/>
      <c r="BG1191" s="9"/>
      <c r="BH1191" s="9"/>
      <c r="BI1191" s="9"/>
      <c r="BJ1191" s="11"/>
      <c r="BK1191" s="16"/>
      <c r="BL1191" s="11"/>
      <c r="BM1191" s="11"/>
      <c r="BN1191" s="11"/>
      <c r="BO1191" s="11"/>
      <c r="BP1191" s="11"/>
      <c r="BQ1191" s="11"/>
      <c r="BR1191" s="11"/>
      <c r="BS1191" s="11"/>
      <c r="BT1191" s="11"/>
      <c r="BU1191" s="11"/>
      <c r="BV1191" s="16"/>
      <c r="BW1191" s="11"/>
      <c r="BX1191" s="11"/>
      <c r="BY1191" s="11"/>
      <c r="BZ1191" s="11"/>
      <c r="CA1191" s="11"/>
      <c r="CB1191" s="11"/>
      <c r="CC1191" s="9"/>
      <c r="CD1191" s="9"/>
    </row>
    <row r="1192" hidden="1">
      <c r="A1192" s="11" t="s">
        <v>9771</v>
      </c>
      <c r="B1192" s="10">
        <v>2022.0</v>
      </c>
      <c r="C1192" s="11" t="s">
        <v>9772</v>
      </c>
      <c r="D1192" s="11" t="s">
        <v>9773</v>
      </c>
      <c r="E1192" s="9"/>
      <c r="F1192" s="11" t="s">
        <v>1095</v>
      </c>
      <c r="G1192" s="10">
        <v>29.0</v>
      </c>
      <c r="H1192" s="10">
        <v>6.0</v>
      </c>
      <c r="I1192" s="10">
        <v>1999.0</v>
      </c>
      <c r="J1192" s="10">
        <v>2018.0</v>
      </c>
      <c r="K1192" s="11" t="s">
        <v>9774</v>
      </c>
      <c r="L1192" s="10">
        <v>9.0</v>
      </c>
      <c r="M1192" s="11" t="s">
        <v>9775</v>
      </c>
      <c r="N1192" s="11" t="s">
        <v>9776</v>
      </c>
      <c r="O1192" s="12" t="s">
        <v>9777</v>
      </c>
      <c r="P1192" s="11" t="s">
        <v>9778</v>
      </c>
      <c r="Q1192" s="11" t="s">
        <v>89</v>
      </c>
      <c r="R1192" s="9"/>
      <c r="S1192" s="9"/>
      <c r="T1192" s="9"/>
      <c r="U1192" s="9"/>
      <c r="V1192" s="17" t="s">
        <v>133</v>
      </c>
      <c r="W1192" s="11" t="s">
        <v>90</v>
      </c>
      <c r="X1192" s="13" t="s">
        <v>91</v>
      </c>
      <c r="Y1192" s="14"/>
      <c r="Z1192" s="9"/>
      <c r="AA1192" s="13" t="s">
        <v>91</v>
      </c>
      <c r="AB1192" s="9"/>
      <c r="AC1192" s="9"/>
      <c r="AD1192" s="9"/>
      <c r="AE1192" s="9"/>
      <c r="AF1192" s="9"/>
      <c r="AG1192" s="15"/>
      <c r="AH1192" s="9"/>
      <c r="AI1192" s="9"/>
      <c r="AJ1192" s="9"/>
      <c r="AK1192" s="9"/>
      <c r="AL1192" s="9"/>
      <c r="AM1192" s="9"/>
      <c r="AN1192" s="9"/>
      <c r="AO1192" s="15"/>
      <c r="AP1192" s="15"/>
      <c r="AQ1192" s="9"/>
      <c r="AR1192" s="9"/>
      <c r="AS1192" s="9"/>
      <c r="AT1192" s="9"/>
      <c r="AU1192" s="9"/>
      <c r="AV1192" s="9"/>
      <c r="AW1192" s="9"/>
      <c r="AX1192" s="15"/>
      <c r="AY1192" s="9"/>
      <c r="AZ1192" s="9"/>
      <c r="BA1192" s="9"/>
      <c r="BB1192" s="9"/>
      <c r="BC1192" s="9"/>
      <c r="BD1192" s="9"/>
      <c r="BE1192" s="9"/>
      <c r="BF1192" s="9"/>
      <c r="BG1192" s="9"/>
      <c r="BH1192" s="9"/>
      <c r="BI1192" s="9"/>
      <c r="BJ1192" s="11"/>
      <c r="BK1192" s="16"/>
      <c r="BL1192" s="11"/>
      <c r="BM1192" s="11"/>
      <c r="BN1192" s="11"/>
      <c r="BO1192" s="11"/>
      <c r="BP1192" s="11"/>
      <c r="BQ1192" s="11"/>
      <c r="BR1192" s="11"/>
      <c r="BS1192" s="11"/>
      <c r="BT1192" s="11"/>
      <c r="BU1192" s="11"/>
      <c r="BV1192" s="16"/>
      <c r="BW1192" s="11"/>
      <c r="BX1192" s="11"/>
      <c r="BY1192" s="11"/>
      <c r="BZ1192" s="11"/>
      <c r="CA1192" s="11"/>
      <c r="CB1192" s="11"/>
      <c r="CC1192" s="9"/>
      <c r="CD1192" s="9"/>
    </row>
    <row r="1193" hidden="1">
      <c r="A1193" s="11" t="s">
        <v>9779</v>
      </c>
      <c r="B1193" s="10">
        <v>2022.0</v>
      </c>
      <c r="C1193" s="11" t="s">
        <v>9780</v>
      </c>
      <c r="D1193" s="11" t="s">
        <v>9781</v>
      </c>
      <c r="E1193" s="9"/>
      <c r="F1193" s="11" t="s">
        <v>1415</v>
      </c>
      <c r="G1193" s="10">
        <v>245.0</v>
      </c>
      <c r="H1193" s="9"/>
      <c r="I1193" s="9"/>
      <c r="J1193" s="9"/>
      <c r="K1193" s="11" t="s">
        <v>9782</v>
      </c>
      <c r="L1193" s="10">
        <v>7.0</v>
      </c>
      <c r="M1193" s="11" t="s">
        <v>9783</v>
      </c>
      <c r="N1193" s="11" t="s">
        <v>9784</v>
      </c>
      <c r="O1193" s="12" t="s">
        <v>9785</v>
      </c>
      <c r="P1193" s="11" t="s">
        <v>9786</v>
      </c>
      <c r="Q1193" s="11" t="s">
        <v>89</v>
      </c>
      <c r="R1193" s="9"/>
      <c r="S1193" s="9"/>
      <c r="T1193" s="9"/>
      <c r="U1193" s="9"/>
      <c r="V1193" s="17" t="s">
        <v>133</v>
      </c>
      <c r="W1193" s="11" t="s">
        <v>90</v>
      </c>
      <c r="X1193" s="13" t="s">
        <v>91</v>
      </c>
      <c r="Y1193" s="14"/>
      <c r="Z1193" s="9"/>
      <c r="AA1193" s="13" t="s">
        <v>91</v>
      </c>
      <c r="AB1193" s="9"/>
      <c r="AC1193" s="9"/>
      <c r="AD1193" s="9"/>
      <c r="AE1193" s="9"/>
      <c r="AF1193" s="9"/>
      <c r="AG1193" s="15"/>
      <c r="AH1193" s="9"/>
      <c r="AI1193" s="9"/>
      <c r="AJ1193" s="9"/>
      <c r="AK1193" s="9"/>
      <c r="AL1193" s="9"/>
      <c r="AM1193" s="9"/>
      <c r="AN1193" s="9"/>
      <c r="AO1193" s="15"/>
      <c r="AP1193" s="15"/>
      <c r="AQ1193" s="9"/>
      <c r="AR1193" s="9"/>
      <c r="AS1193" s="9"/>
      <c r="AT1193" s="9"/>
      <c r="AU1193" s="9"/>
      <c r="AV1193" s="9"/>
      <c r="AW1193" s="9"/>
      <c r="AX1193" s="15"/>
      <c r="AY1193" s="9"/>
      <c r="AZ1193" s="9"/>
      <c r="BA1193" s="9"/>
      <c r="BB1193" s="9"/>
      <c r="BC1193" s="9"/>
      <c r="BD1193" s="9"/>
      <c r="BE1193" s="9"/>
      <c r="BF1193" s="9"/>
      <c r="BG1193" s="9"/>
      <c r="BH1193" s="9"/>
      <c r="BI1193" s="9"/>
      <c r="BJ1193" s="11"/>
      <c r="BK1193" s="16"/>
      <c r="BL1193" s="11"/>
      <c r="BM1193" s="11"/>
      <c r="BN1193" s="11"/>
      <c r="BO1193" s="11"/>
      <c r="BP1193" s="11"/>
      <c r="BQ1193" s="11"/>
      <c r="BR1193" s="11"/>
      <c r="BS1193" s="11"/>
      <c r="BT1193" s="11"/>
      <c r="BU1193" s="11"/>
      <c r="BV1193" s="16"/>
      <c r="BW1193" s="11"/>
      <c r="BX1193" s="11"/>
      <c r="BY1193" s="11"/>
      <c r="BZ1193" s="11"/>
      <c r="CA1193" s="11"/>
      <c r="CB1193" s="11"/>
      <c r="CC1193" s="9"/>
      <c r="CD1193" s="9"/>
    </row>
    <row r="1194" hidden="1">
      <c r="A1194" s="11" t="s">
        <v>9787</v>
      </c>
      <c r="B1194" s="10">
        <v>2020.0</v>
      </c>
      <c r="C1194" s="11" t="s">
        <v>9788</v>
      </c>
      <c r="D1194" s="11" t="s">
        <v>9789</v>
      </c>
      <c r="E1194" s="9"/>
      <c r="F1194" s="11" t="s">
        <v>9790</v>
      </c>
      <c r="I1194" s="10">
        <v>585.0</v>
      </c>
      <c r="J1194" s="10">
        <v>586.0</v>
      </c>
      <c r="K1194" s="11" t="s">
        <v>9791</v>
      </c>
      <c r="M1194" s="11" t="s">
        <v>9792</v>
      </c>
      <c r="N1194" s="11" t="s">
        <v>9793</v>
      </c>
      <c r="O1194" s="12" t="s">
        <v>9794</v>
      </c>
      <c r="P1194" s="11" t="s">
        <v>9795</v>
      </c>
      <c r="Q1194" s="11" t="s">
        <v>89</v>
      </c>
      <c r="R1194" s="9"/>
      <c r="S1194" s="9"/>
      <c r="T1194" s="9"/>
      <c r="U1194" s="9"/>
      <c r="V1194" s="17" t="s">
        <v>133</v>
      </c>
      <c r="W1194" s="11" t="s">
        <v>90</v>
      </c>
      <c r="X1194" s="13" t="s">
        <v>91</v>
      </c>
      <c r="Y1194" s="14"/>
      <c r="Z1194" s="9"/>
      <c r="AA1194" s="13" t="s">
        <v>91</v>
      </c>
      <c r="AB1194" s="9"/>
      <c r="AC1194" s="9"/>
      <c r="AD1194" s="9"/>
      <c r="AE1194" s="9"/>
      <c r="AF1194" s="9"/>
      <c r="AG1194" s="15"/>
      <c r="AH1194" s="9"/>
      <c r="AI1194" s="9"/>
      <c r="AJ1194" s="9"/>
      <c r="AK1194" s="9"/>
      <c r="AL1194" s="9"/>
      <c r="AM1194" s="9"/>
      <c r="AN1194" s="9"/>
      <c r="AO1194" s="15"/>
      <c r="AP1194" s="15"/>
      <c r="AQ1194" s="9"/>
      <c r="AR1194" s="9"/>
      <c r="AS1194" s="9"/>
      <c r="AT1194" s="9"/>
      <c r="AU1194" s="9"/>
      <c r="AV1194" s="9"/>
      <c r="AW1194" s="9"/>
      <c r="AX1194" s="15"/>
      <c r="AY1194" s="9"/>
      <c r="AZ1194" s="9"/>
      <c r="BA1194" s="9"/>
      <c r="BB1194" s="9"/>
      <c r="BC1194" s="9"/>
      <c r="BD1194" s="9"/>
      <c r="BE1194" s="9"/>
      <c r="BF1194" s="9"/>
      <c r="BG1194" s="9"/>
      <c r="BH1194" s="9"/>
      <c r="BI1194" s="9"/>
      <c r="BJ1194" s="11"/>
      <c r="BK1194" s="16"/>
      <c r="BL1194" s="11"/>
      <c r="BM1194" s="11"/>
      <c r="BN1194" s="11"/>
      <c r="BO1194" s="11"/>
      <c r="BP1194" s="11"/>
      <c r="BQ1194" s="11"/>
      <c r="BR1194" s="11"/>
      <c r="BS1194" s="11"/>
      <c r="BT1194" s="11"/>
      <c r="BU1194" s="11"/>
      <c r="BV1194" s="16"/>
      <c r="BW1194" s="11"/>
      <c r="BX1194" s="11"/>
      <c r="BY1194" s="11"/>
      <c r="BZ1194" s="11"/>
      <c r="CA1194" s="11"/>
      <c r="CB1194" s="11"/>
      <c r="CC1194" s="9"/>
      <c r="CD1194" s="9"/>
    </row>
    <row r="1195" hidden="1">
      <c r="A1195" s="11" t="s">
        <v>9796</v>
      </c>
      <c r="B1195" s="10">
        <v>2020.0</v>
      </c>
      <c r="C1195" s="11" t="s">
        <v>9797</v>
      </c>
      <c r="D1195" s="11" t="s">
        <v>9798</v>
      </c>
      <c r="E1195" s="9"/>
      <c r="F1195" s="11" t="s">
        <v>3107</v>
      </c>
      <c r="G1195" s="10">
        <v>31.0</v>
      </c>
      <c r="H1195" s="10">
        <v>3.0</v>
      </c>
      <c r="I1195" s="10">
        <v>443.0</v>
      </c>
      <c r="J1195" s="10">
        <v>463.0</v>
      </c>
      <c r="K1195" s="11" t="s">
        <v>9799</v>
      </c>
      <c r="L1195" s="10">
        <v>21.0</v>
      </c>
      <c r="M1195" s="11" t="s">
        <v>9800</v>
      </c>
      <c r="N1195" s="11" t="s">
        <v>9801</v>
      </c>
      <c r="O1195" s="12" t="s">
        <v>9802</v>
      </c>
      <c r="P1195" s="11" t="s">
        <v>9803</v>
      </c>
      <c r="Q1195" s="11" t="s">
        <v>89</v>
      </c>
      <c r="R1195" s="9"/>
      <c r="S1195" s="9"/>
      <c r="T1195" s="9"/>
      <c r="U1195" s="9"/>
      <c r="V1195" s="17" t="s">
        <v>133</v>
      </c>
      <c r="W1195" s="11" t="s">
        <v>90</v>
      </c>
      <c r="X1195" s="13" t="s">
        <v>91</v>
      </c>
      <c r="Y1195" s="14"/>
      <c r="Z1195" s="9"/>
      <c r="AA1195" s="13" t="s">
        <v>91</v>
      </c>
      <c r="AB1195" s="9"/>
      <c r="AC1195" s="9"/>
      <c r="AD1195" s="9"/>
      <c r="AE1195" s="9"/>
      <c r="AF1195" s="9"/>
      <c r="AG1195" s="15"/>
      <c r="AH1195" s="9"/>
      <c r="AI1195" s="9"/>
      <c r="AJ1195" s="9"/>
      <c r="AK1195" s="9"/>
      <c r="AL1195" s="9"/>
      <c r="AM1195" s="9"/>
      <c r="AN1195" s="9"/>
      <c r="AO1195" s="15"/>
      <c r="AP1195" s="15"/>
      <c r="AQ1195" s="9"/>
      <c r="AR1195" s="9"/>
      <c r="AS1195" s="9"/>
      <c r="AT1195" s="9"/>
      <c r="AU1195" s="9"/>
      <c r="AV1195" s="9"/>
      <c r="AW1195" s="9"/>
      <c r="AX1195" s="15"/>
      <c r="AY1195" s="9"/>
      <c r="AZ1195" s="9"/>
      <c r="BA1195" s="9"/>
      <c r="BB1195" s="9"/>
      <c r="BC1195" s="9"/>
      <c r="BD1195" s="9"/>
      <c r="BE1195" s="9"/>
      <c r="BF1195" s="9"/>
      <c r="BG1195" s="9"/>
      <c r="BH1195" s="9"/>
      <c r="BI1195" s="9"/>
      <c r="BJ1195" s="11"/>
      <c r="BK1195" s="16"/>
      <c r="BL1195" s="11"/>
      <c r="BM1195" s="11"/>
      <c r="BN1195" s="11"/>
      <c r="BO1195" s="11"/>
      <c r="BP1195" s="11"/>
      <c r="BQ1195" s="11"/>
      <c r="BR1195" s="11"/>
      <c r="BS1195" s="11"/>
      <c r="BT1195" s="11"/>
      <c r="BU1195" s="11"/>
      <c r="BV1195" s="16"/>
      <c r="BW1195" s="11"/>
      <c r="BX1195" s="11"/>
      <c r="BY1195" s="11"/>
      <c r="BZ1195" s="11"/>
      <c r="CA1195" s="11"/>
      <c r="CB1195" s="11"/>
      <c r="CC1195" s="9"/>
      <c r="CD1195" s="9"/>
    </row>
    <row r="1196" hidden="1">
      <c r="A1196" s="11" t="s">
        <v>9804</v>
      </c>
      <c r="B1196" s="10">
        <v>2021.0</v>
      </c>
      <c r="C1196" s="11" t="s">
        <v>9805</v>
      </c>
      <c r="D1196" s="11" t="s">
        <v>9806</v>
      </c>
      <c r="E1196" s="9"/>
      <c r="F1196" s="11" t="s">
        <v>186</v>
      </c>
      <c r="K1196" s="11" t="s">
        <v>9807</v>
      </c>
      <c r="L1196" s="10">
        <v>1.0</v>
      </c>
      <c r="M1196" s="11" t="s">
        <v>9808</v>
      </c>
      <c r="N1196" s="11" t="s">
        <v>9809</v>
      </c>
      <c r="O1196" s="12" t="s">
        <v>9810</v>
      </c>
      <c r="P1196" s="11" t="s">
        <v>9811</v>
      </c>
      <c r="Q1196" s="11" t="s">
        <v>89</v>
      </c>
      <c r="R1196" s="9"/>
      <c r="S1196" s="9"/>
      <c r="T1196" s="9"/>
      <c r="U1196" s="9"/>
      <c r="V1196" s="17" t="s">
        <v>133</v>
      </c>
      <c r="W1196" s="11" t="s">
        <v>90</v>
      </c>
      <c r="X1196" s="13" t="s">
        <v>91</v>
      </c>
      <c r="Y1196" s="14"/>
      <c r="Z1196" s="9"/>
      <c r="AA1196" s="13" t="s">
        <v>91</v>
      </c>
      <c r="AB1196" s="9"/>
      <c r="AC1196" s="9"/>
      <c r="AD1196" s="9"/>
      <c r="AE1196" s="9"/>
      <c r="AF1196" s="9"/>
      <c r="AG1196" s="15"/>
      <c r="AH1196" s="9"/>
      <c r="AI1196" s="9"/>
      <c r="AJ1196" s="9"/>
      <c r="AK1196" s="9"/>
      <c r="AL1196" s="9"/>
      <c r="AM1196" s="9"/>
      <c r="AN1196" s="9"/>
      <c r="AO1196" s="15"/>
      <c r="AP1196" s="15"/>
      <c r="AQ1196" s="9"/>
      <c r="AR1196" s="9"/>
      <c r="AS1196" s="9"/>
      <c r="AT1196" s="9"/>
      <c r="AU1196" s="9"/>
      <c r="AV1196" s="9"/>
      <c r="AW1196" s="9"/>
      <c r="AX1196" s="15"/>
      <c r="AY1196" s="9"/>
      <c r="AZ1196" s="9"/>
      <c r="BA1196" s="9"/>
      <c r="BB1196" s="9"/>
      <c r="BC1196" s="9"/>
      <c r="BD1196" s="9"/>
      <c r="BE1196" s="9"/>
      <c r="BF1196" s="9"/>
      <c r="BG1196" s="9"/>
      <c r="BH1196" s="9"/>
      <c r="BI1196" s="9"/>
      <c r="BJ1196" s="11"/>
      <c r="BK1196" s="16"/>
      <c r="BL1196" s="11"/>
      <c r="BM1196" s="11"/>
      <c r="BN1196" s="11"/>
      <c r="BO1196" s="11"/>
      <c r="BP1196" s="11"/>
      <c r="BQ1196" s="11"/>
      <c r="BR1196" s="11"/>
      <c r="BS1196" s="11"/>
      <c r="BT1196" s="11"/>
      <c r="BU1196" s="11"/>
      <c r="BV1196" s="16"/>
      <c r="BW1196" s="11"/>
      <c r="BX1196" s="11"/>
      <c r="BY1196" s="11"/>
      <c r="BZ1196" s="11"/>
      <c r="CA1196" s="11"/>
      <c r="CB1196" s="11"/>
      <c r="CC1196" s="9"/>
      <c r="CD1196" s="9"/>
    </row>
    <row r="1197" hidden="1">
      <c r="A1197" s="11" t="s">
        <v>9812</v>
      </c>
      <c r="B1197" s="10">
        <v>2018.0</v>
      </c>
      <c r="C1197" s="11" t="s">
        <v>9813</v>
      </c>
      <c r="D1197" s="11" t="s">
        <v>9814</v>
      </c>
      <c r="E1197" s="9"/>
      <c r="F1197" s="11" t="s">
        <v>9815</v>
      </c>
      <c r="I1197" s="10">
        <v>215.0</v>
      </c>
      <c r="J1197" s="10">
        <v>235.0</v>
      </c>
      <c r="K1197" s="9"/>
      <c r="L1197" s="10">
        <v>10.0</v>
      </c>
      <c r="M1197" s="11" t="s">
        <v>9816</v>
      </c>
      <c r="N1197" s="11" t="s">
        <v>9817</v>
      </c>
      <c r="O1197" s="12" t="s">
        <v>9818</v>
      </c>
      <c r="P1197" s="11" t="s">
        <v>9819</v>
      </c>
      <c r="Q1197" s="11" t="s">
        <v>89</v>
      </c>
      <c r="R1197" s="9"/>
      <c r="S1197" s="9"/>
      <c r="T1197" s="9"/>
      <c r="U1197" s="9"/>
      <c r="V1197" s="17" t="s">
        <v>133</v>
      </c>
      <c r="W1197" s="11" t="s">
        <v>90</v>
      </c>
      <c r="X1197" s="13" t="s">
        <v>91</v>
      </c>
      <c r="Y1197" s="14"/>
      <c r="Z1197" s="9"/>
      <c r="AA1197" s="13" t="s">
        <v>91</v>
      </c>
      <c r="AB1197" s="9"/>
      <c r="AC1197" s="9"/>
      <c r="AD1197" s="9"/>
      <c r="AE1197" s="9"/>
      <c r="AF1197" s="9"/>
      <c r="AG1197" s="15"/>
      <c r="AH1197" s="9"/>
      <c r="AI1197" s="9"/>
      <c r="AJ1197" s="9"/>
      <c r="AK1197" s="9"/>
      <c r="AL1197" s="9"/>
      <c r="AM1197" s="9"/>
      <c r="AN1197" s="9"/>
      <c r="AO1197" s="15"/>
      <c r="AP1197" s="15"/>
      <c r="AQ1197" s="9"/>
      <c r="AR1197" s="9"/>
      <c r="AS1197" s="9"/>
      <c r="AT1197" s="9"/>
      <c r="AU1197" s="9"/>
      <c r="AV1197" s="9"/>
      <c r="AW1197" s="9"/>
      <c r="AX1197" s="15"/>
      <c r="AY1197" s="9"/>
      <c r="AZ1197" s="9"/>
      <c r="BA1197" s="9"/>
      <c r="BB1197" s="9"/>
      <c r="BC1197" s="9"/>
      <c r="BD1197" s="9"/>
      <c r="BE1197" s="9"/>
      <c r="BF1197" s="9"/>
      <c r="BG1197" s="9"/>
      <c r="BH1197" s="9"/>
      <c r="BI1197" s="9"/>
      <c r="BJ1197" s="11"/>
      <c r="BK1197" s="16"/>
      <c r="BL1197" s="11"/>
      <c r="BM1197" s="11"/>
      <c r="BN1197" s="11"/>
      <c r="BO1197" s="11"/>
      <c r="BP1197" s="11"/>
      <c r="BQ1197" s="11"/>
      <c r="BR1197" s="11"/>
      <c r="BS1197" s="11"/>
      <c r="BT1197" s="11"/>
      <c r="BU1197" s="11"/>
      <c r="BV1197" s="16"/>
      <c r="BW1197" s="11"/>
      <c r="BX1197" s="11"/>
      <c r="BY1197" s="11"/>
      <c r="BZ1197" s="11"/>
      <c r="CA1197" s="11"/>
      <c r="CB1197" s="11"/>
      <c r="CC1197" s="9"/>
      <c r="CD1197" s="9"/>
    </row>
    <row r="1198" hidden="1">
      <c r="A1198" s="11" t="s">
        <v>9820</v>
      </c>
      <c r="B1198" s="10">
        <v>2015.0</v>
      </c>
      <c r="C1198" s="11" t="s">
        <v>9244</v>
      </c>
      <c r="D1198" s="11" t="s">
        <v>9821</v>
      </c>
      <c r="E1198" s="9"/>
      <c r="F1198" s="11" t="s">
        <v>7452</v>
      </c>
      <c r="G1198" s="10">
        <v>7.0</v>
      </c>
      <c r="H1198" s="10">
        <v>3.0</v>
      </c>
      <c r="I1198" s="10">
        <v>244.0</v>
      </c>
      <c r="J1198" s="10">
        <v>268.0</v>
      </c>
      <c r="K1198" s="11" t="s">
        <v>9822</v>
      </c>
      <c r="L1198" s="10">
        <v>6.0</v>
      </c>
      <c r="M1198" s="11" t="s">
        <v>9823</v>
      </c>
      <c r="N1198" s="11" t="s">
        <v>9824</v>
      </c>
      <c r="O1198" s="12" t="s">
        <v>9825</v>
      </c>
      <c r="P1198" s="11" t="s">
        <v>9826</v>
      </c>
      <c r="Q1198" s="11" t="s">
        <v>89</v>
      </c>
      <c r="R1198" s="9"/>
      <c r="S1198" s="9"/>
      <c r="T1198" s="9"/>
      <c r="U1198" s="9"/>
      <c r="V1198" s="17" t="s">
        <v>133</v>
      </c>
      <c r="W1198" s="11" t="s">
        <v>90</v>
      </c>
      <c r="X1198" s="13" t="s">
        <v>91</v>
      </c>
      <c r="Y1198" s="14"/>
      <c r="Z1198" s="9"/>
      <c r="AA1198" s="13" t="s">
        <v>91</v>
      </c>
      <c r="AB1198" s="9"/>
      <c r="AC1198" s="9"/>
      <c r="AD1198" s="9"/>
      <c r="AE1198" s="9"/>
      <c r="AF1198" s="9"/>
      <c r="AG1198" s="15"/>
      <c r="AH1198" s="9"/>
      <c r="AI1198" s="9"/>
      <c r="AJ1198" s="9"/>
      <c r="AK1198" s="9"/>
      <c r="AL1198" s="9"/>
      <c r="AM1198" s="9"/>
      <c r="AN1198" s="9"/>
      <c r="AO1198" s="15"/>
      <c r="AP1198" s="15"/>
      <c r="AQ1198" s="9"/>
      <c r="AR1198" s="9"/>
      <c r="AS1198" s="9"/>
      <c r="AT1198" s="9"/>
      <c r="AU1198" s="9"/>
      <c r="AV1198" s="9"/>
      <c r="AW1198" s="9"/>
      <c r="AX1198" s="15"/>
      <c r="AY1198" s="9"/>
      <c r="AZ1198" s="9"/>
      <c r="BA1198" s="9"/>
      <c r="BB1198" s="9"/>
      <c r="BC1198" s="9"/>
      <c r="BD1198" s="9"/>
      <c r="BE1198" s="9"/>
      <c r="BF1198" s="9"/>
      <c r="BG1198" s="9"/>
      <c r="BH1198" s="9"/>
      <c r="BI1198" s="9"/>
      <c r="BJ1198" s="11"/>
      <c r="BK1198" s="16"/>
      <c r="BL1198" s="11"/>
      <c r="BM1198" s="11"/>
      <c r="BN1198" s="11"/>
      <c r="BO1198" s="11"/>
      <c r="BP1198" s="11"/>
      <c r="BQ1198" s="11"/>
      <c r="BR1198" s="11"/>
      <c r="BS1198" s="11"/>
      <c r="BT1198" s="11"/>
      <c r="BU1198" s="11"/>
      <c r="BV1198" s="16"/>
      <c r="BW1198" s="11"/>
      <c r="BX1198" s="11"/>
      <c r="BY1198" s="11"/>
      <c r="BZ1198" s="11"/>
      <c r="CA1198" s="11"/>
      <c r="CB1198" s="11"/>
      <c r="CC1198" s="9"/>
      <c r="CD1198" s="9"/>
    </row>
    <row r="1199" hidden="1">
      <c r="A1199" s="11" t="s">
        <v>9827</v>
      </c>
      <c r="B1199" s="10">
        <v>2013.0</v>
      </c>
      <c r="C1199" s="11" t="s">
        <v>9828</v>
      </c>
      <c r="D1199" s="11" t="s">
        <v>9829</v>
      </c>
      <c r="E1199" s="9"/>
      <c r="F1199" s="11" t="s">
        <v>9830</v>
      </c>
      <c r="G1199" s="10">
        <v>60.0</v>
      </c>
      <c r="H1199" s="10">
        <v>4.0</v>
      </c>
      <c r="I1199" s="10">
        <v>676.0</v>
      </c>
      <c r="J1199" s="10">
        <v>686.0</v>
      </c>
      <c r="K1199" s="11" t="s">
        <v>9831</v>
      </c>
      <c r="L1199" s="10">
        <v>55.0</v>
      </c>
      <c r="M1199" s="11" t="s">
        <v>9832</v>
      </c>
      <c r="N1199" s="11" t="s">
        <v>9833</v>
      </c>
      <c r="O1199" s="12" t="s">
        <v>9834</v>
      </c>
      <c r="P1199" s="11" t="s">
        <v>9835</v>
      </c>
      <c r="Q1199" s="11" t="s">
        <v>125</v>
      </c>
      <c r="S1199" s="9"/>
      <c r="T1199" s="9"/>
      <c r="U1199" s="9"/>
      <c r="V1199" s="17" t="s">
        <v>133</v>
      </c>
      <c r="W1199" s="11" t="s">
        <v>90</v>
      </c>
      <c r="X1199" s="13" t="s">
        <v>91</v>
      </c>
      <c r="Y1199" s="14"/>
      <c r="Z1199" s="9"/>
      <c r="AA1199" s="13" t="s">
        <v>91</v>
      </c>
      <c r="AB1199" s="9"/>
      <c r="AC1199" s="9"/>
      <c r="AD1199" s="9"/>
      <c r="AE1199" s="9"/>
      <c r="AF1199" s="9"/>
      <c r="AG1199" s="15"/>
      <c r="AH1199" s="9"/>
      <c r="AI1199" s="9"/>
      <c r="AJ1199" s="9"/>
      <c r="AK1199" s="9"/>
      <c r="AL1199" s="9"/>
      <c r="AM1199" s="9"/>
      <c r="AN1199" s="9"/>
      <c r="AO1199" s="15"/>
      <c r="AP1199" s="15"/>
      <c r="AQ1199" s="9"/>
      <c r="AR1199" s="9"/>
      <c r="AS1199" s="9"/>
      <c r="AT1199" s="9"/>
      <c r="AU1199" s="9"/>
      <c r="AV1199" s="9"/>
      <c r="AW1199" s="9"/>
      <c r="AX1199" s="15"/>
      <c r="AY1199" s="9"/>
      <c r="AZ1199" s="9"/>
      <c r="BA1199" s="9"/>
      <c r="BB1199" s="9"/>
      <c r="BC1199" s="9"/>
      <c r="BD1199" s="9"/>
      <c r="BE1199" s="9"/>
      <c r="BF1199" s="9"/>
      <c r="BG1199" s="9"/>
      <c r="BH1199" s="9"/>
      <c r="BI1199" s="9"/>
      <c r="BJ1199" s="11"/>
      <c r="BK1199" s="16"/>
      <c r="BL1199" s="11"/>
      <c r="BM1199" s="11"/>
      <c r="BN1199" s="11"/>
      <c r="BO1199" s="11"/>
      <c r="BP1199" s="11"/>
      <c r="BQ1199" s="11"/>
      <c r="BR1199" s="11"/>
      <c r="BS1199" s="11"/>
      <c r="BT1199" s="11"/>
      <c r="BU1199" s="11"/>
      <c r="BV1199" s="16"/>
      <c r="BW1199" s="11"/>
      <c r="BX1199" s="11"/>
      <c r="BY1199" s="11"/>
      <c r="BZ1199" s="11"/>
      <c r="CA1199" s="11"/>
      <c r="CB1199" s="11"/>
      <c r="CC1199" s="9"/>
      <c r="CD1199" s="9"/>
    </row>
    <row r="1200" hidden="1">
      <c r="A1200" s="11" t="s">
        <v>9827</v>
      </c>
      <c r="B1200" s="10">
        <v>2013.0</v>
      </c>
      <c r="C1200" s="11" t="s">
        <v>9836</v>
      </c>
      <c r="D1200" s="11" t="s">
        <v>9837</v>
      </c>
      <c r="E1200" s="9"/>
      <c r="F1200" s="11" t="s">
        <v>8608</v>
      </c>
      <c r="G1200" s="10">
        <v>60.0</v>
      </c>
      <c r="H1200" s="10">
        <v>4.0</v>
      </c>
      <c r="I1200" s="10">
        <v>676.0</v>
      </c>
      <c r="J1200" s="10">
        <v>686.0</v>
      </c>
      <c r="K1200" s="11" t="s">
        <v>9831</v>
      </c>
      <c r="L1200" s="10">
        <v>61.0</v>
      </c>
      <c r="M1200" s="11" t="s">
        <v>9838</v>
      </c>
      <c r="N1200" s="11" t="s">
        <v>9839</v>
      </c>
      <c r="O1200" s="12" t="s">
        <v>9840</v>
      </c>
      <c r="P1200" s="11" t="s">
        <v>9841</v>
      </c>
      <c r="Q1200" s="11" t="s">
        <v>89</v>
      </c>
      <c r="R1200" s="9"/>
      <c r="S1200" s="9"/>
      <c r="T1200" s="9"/>
      <c r="U1200" s="9"/>
      <c r="V1200" s="17" t="s">
        <v>133</v>
      </c>
      <c r="W1200" s="11" t="s">
        <v>90</v>
      </c>
      <c r="X1200" s="13" t="s">
        <v>91</v>
      </c>
      <c r="Y1200" s="14"/>
      <c r="Z1200" s="9"/>
      <c r="AA1200" s="13" t="s">
        <v>91</v>
      </c>
      <c r="AB1200" s="9"/>
      <c r="AC1200" s="9"/>
      <c r="AD1200" s="9"/>
      <c r="AE1200" s="9"/>
      <c r="AF1200" s="9"/>
      <c r="AG1200" s="15"/>
      <c r="AH1200" s="9"/>
      <c r="AI1200" s="9"/>
      <c r="AJ1200" s="9"/>
      <c r="AK1200" s="9"/>
      <c r="AL1200" s="9"/>
      <c r="AM1200" s="9"/>
      <c r="AN1200" s="9"/>
      <c r="AO1200" s="15"/>
      <c r="AP1200" s="15"/>
      <c r="AQ1200" s="9"/>
      <c r="AR1200" s="9"/>
      <c r="AS1200" s="9"/>
      <c r="AT1200" s="9"/>
      <c r="AU1200" s="9"/>
      <c r="AV1200" s="9"/>
      <c r="AW1200" s="9"/>
      <c r="AX1200" s="15"/>
      <c r="AY1200" s="9"/>
      <c r="AZ1200" s="9"/>
      <c r="BA1200" s="9"/>
      <c r="BB1200" s="9"/>
      <c r="BC1200" s="9"/>
      <c r="BD1200" s="9"/>
      <c r="BE1200" s="9"/>
      <c r="BF1200" s="9"/>
      <c r="BG1200" s="9"/>
      <c r="BH1200" s="9"/>
      <c r="BI1200" s="9"/>
      <c r="BJ1200" s="11"/>
      <c r="BK1200" s="16"/>
      <c r="BL1200" s="11"/>
      <c r="BM1200" s="11"/>
      <c r="BN1200" s="11"/>
      <c r="BO1200" s="11"/>
      <c r="BP1200" s="11"/>
      <c r="BQ1200" s="11"/>
      <c r="BR1200" s="11"/>
      <c r="BS1200" s="11"/>
      <c r="BT1200" s="11"/>
      <c r="BU1200" s="11"/>
      <c r="BV1200" s="16"/>
      <c r="BW1200" s="11"/>
      <c r="BX1200" s="11"/>
      <c r="BY1200" s="11"/>
      <c r="BZ1200" s="11"/>
      <c r="CA1200" s="11"/>
      <c r="CB1200" s="11"/>
      <c r="CC1200" s="9"/>
      <c r="CD1200" s="9"/>
    </row>
    <row r="1201" hidden="1">
      <c r="A1201" s="11" t="s">
        <v>9842</v>
      </c>
      <c r="B1201" s="10">
        <v>2014.0</v>
      </c>
      <c r="C1201" s="11" t="s">
        <v>9843</v>
      </c>
      <c r="D1201" s="11" t="s">
        <v>9844</v>
      </c>
      <c r="E1201" s="9"/>
      <c r="F1201" s="11" t="s">
        <v>754</v>
      </c>
      <c r="G1201" s="10">
        <v>217.0</v>
      </c>
      <c r="H1201" s="10">
        <v>1.0</v>
      </c>
      <c r="I1201" s="10">
        <v>479.0</v>
      </c>
      <c r="J1201" s="10">
        <v>490.0</v>
      </c>
      <c r="K1201" s="11" t="s">
        <v>9845</v>
      </c>
      <c r="L1201" s="10">
        <v>7.0</v>
      </c>
      <c r="M1201" s="11" t="s">
        <v>9846</v>
      </c>
      <c r="N1201" s="11" t="s">
        <v>9847</v>
      </c>
      <c r="O1201" s="12" t="s">
        <v>9848</v>
      </c>
      <c r="P1201" s="11" t="s">
        <v>9849</v>
      </c>
      <c r="Q1201" s="11" t="s">
        <v>89</v>
      </c>
      <c r="R1201" s="9"/>
      <c r="S1201" s="9"/>
      <c r="T1201" s="9"/>
      <c r="U1201" s="9"/>
      <c r="V1201" s="17" t="s">
        <v>133</v>
      </c>
      <c r="W1201" s="11" t="s">
        <v>90</v>
      </c>
      <c r="X1201" s="13" t="s">
        <v>91</v>
      </c>
      <c r="Y1201" s="14"/>
      <c r="Z1201" s="9"/>
      <c r="AA1201" s="13" t="s">
        <v>91</v>
      </c>
      <c r="AB1201" s="9"/>
      <c r="AC1201" s="9"/>
      <c r="AD1201" s="9"/>
      <c r="AE1201" s="9"/>
      <c r="AF1201" s="9"/>
      <c r="AG1201" s="15"/>
      <c r="AH1201" s="9"/>
      <c r="AI1201" s="9"/>
      <c r="AJ1201" s="9"/>
      <c r="AK1201" s="9"/>
      <c r="AL1201" s="9"/>
      <c r="AM1201" s="9"/>
      <c r="AN1201" s="9"/>
      <c r="AO1201" s="15"/>
      <c r="AP1201" s="15"/>
      <c r="AQ1201" s="9"/>
      <c r="AR1201" s="9"/>
      <c r="AS1201" s="9"/>
      <c r="AT1201" s="9"/>
      <c r="AU1201" s="9"/>
      <c r="AV1201" s="9"/>
      <c r="AW1201" s="9"/>
      <c r="AX1201" s="15"/>
      <c r="AY1201" s="9"/>
      <c r="AZ1201" s="9"/>
      <c r="BA1201" s="9"/>
      <c r="BB1201" s="9"/>
      <c r="BC1201" s="9"/>
      <c r="BD1201" s="9"/>
      <c r="BE1201" s="9"/>
      <c r="BF1201" s="9"/>
      <c r="BG1201" s="9"/>
      <c r="BH1201" s="9"/>
      <c r="BI1201" s="9"/>
      <c r="BJ1201" s="11"/>
      <c r="BK1201" s="16"/>
      <c r="BL1201" s="11"/>
      <c r="BM1201" s="11"/>
      <c r="BN1201" s="11"/>
      <c r="BO1201" s="11"/>
      <c r="BP1201" s="11"/>
      <c r="BQ1201" s="11"/>
      <c r="BR1201" s="11"/>
      <c r="BS1201" s="11"/>
      <c r="BT1201" s="11"/>
      <c r="BU1201" s="11"/>
      <c r="BV1201" s="16"/>
      <c r="BW1201" s="11"/>
      <c r="BX1201" s="11"/>
      <c r="BY1201" s="11"/>
      <c r="BZ1201" s="11"/>
      <c r="CA1201" s="11"/>
      <c r="CB1201" s="11"/>
      <c r="CC1201" s="9"/>
      <c r="CD1201" s="9"/>
    </row>
    <row r="1202" hidden="1">
      <c r="A1202" s="11" t="s">
        <v>9850</v>
      </c>
      <c r="B1202" s="10">
        <v>2022.0</v>
      </c>
      <c r="C1202" s="11" t="s">
        <v>9851</v>
      </c>
      <c r="D1202" s="11" t="s">
        <v>9852</v>
      </c>
      <c r="E1202" s="9"/>
      <c r="F1202" s="11" t="s">
        <v>1792</v>
      </c>
      <c r="G1202" s="10">
        <v>34.0</v>
      </c>
      <c r="H1202" s="10">
        <v>15.0</v>
      </c>
      <c r="I1202" s="10">
        <v>12271.0</v>
      </c>
      <c r="J1202" s="10">
        <v>12281.0</v>
      </c>
      <c r="K1202" s="11" t="s">
        <v>9853</v>
      </c>
      <c r="L1202" s="10">
        <v>1.0</v>
      </c>
      <c r="M1202" s="11" t="s">
        <v>9854</v>
      </c>
      <c r="N1202" s="11" t="s">
        <v>9855</v>
      </c>
      <c r="O1202" s="12" t="s">
        <v>9856</v>
      </c>
      <c r="P1202" s="11" t="s">
        <v>9857</v>
      </c>
      <c r="Q1202" s="11" t="s">
        <v>89</v>
      </c>
      <c r="R1202" s="9"/>
      <c r="S1202" s="9"/>
      <c r="T1202" s="9"/>
      <c r="U1202" s="9"/>
      <c r="V1202" s="17" t="s">
        <v>133</v>
      </c>
      <c r="W1202" s="11" t="s">
        <v>90</v>
      </c>
      <c r="X1202" s="13" t="s">
        <v>91</v>
      </c>
      <c r="Y1202" s="14"/>
      <c r="Z1202" s="9"/>
      <c r="AA1202" s="13" t="s">
        <v>91</v>
      </c>
      <c r="AB1202" s="9"/>
      <c r="AC1202" s="9"/>
      <c r="AD1202" s="9"/>
      <c r="AE1202" s="9"/>
      <c r="AF1202" s="9"/>
      <c r="AG1202" s="15"/>
      <c r="AH1202" s="9"/>
      <c r="AI1202" s="9"/>
      <c r="AJ1202" s="9"/>
      <c r="AK1202" s="9"/>
      <c r="AL1202" s="9"/>
      <c r="AM1202" s="9"/>
      <c r="AN1202" s="9"/>
      <c r="AO1202" s="15"/>
      <c r="AP1202" s="15"/>
      <c r="AQ1202" s="9"/>
      <c r="AR1202" s="9"/>
      <c r="AS1202" s="9"/>
      <c r="AT1202" s="9"/>
      <c r="AU1202" s="9"/>
      <c r="AV1202" s="9"/>
      <c r="AW1202" s="9"/>
      <c r="AX1202" s="15"/>
      <c r="AY1202" s="9"/>
      <c r="AZ1202" s="9"/>
      <c r="BA1202" s="9"/>
      <c r="BB1202" s="9"/>
      <c r="BC1202" s="9"/>
      <c r="BD1202" s="9"/>
      <c r="BE1202" s="9"/>
      <c r="BF1202" s="9"/>
      <c r="BG1202" s="9"/>
      <c r="BH1202" s="9"/>
      <c r="BI1202" s="9"/>
      <c r="BJ1202" s="11"/>
      <c r="BK1202" s="16"/>
      <c r="BL1202" s="11"/>
      <c r="BM1202" s="11"/>
      <c r="BN1202" s="11"/>
      <c r="BO1202" s="11"/>
      <c r="BP1202" s="11"/>
      <c r="BQ1202" s="11"/>
      <c r="BR1202" s="11"/>
      <c r="BS1202" s="11"/>
      <c r="BT1202" s="11"/>
      <c r="BU1202" s="11"/>
      <c r="BV1202" s="16"/>
      <c r="BW1202" s="11"/>
      <c r="BX1202" s="11"/>
      <c r="BY1202" s="11"/>
      <c r="BZ1202" s="11"/>
      <c r="CA1202" s="11"/>
      <c r="CB1202" s="11"/>
      <c r="CC1202" s="9"/>
      <c r="CD1202" s="9"/>
    </row>
    <row r="1203" hidden="1">
      <c r="A1203" s="11" t="s">
        <v>9858</v>
      </c>
      <c r="B1203" s="10">
        <v>2019.0</v>
      </c>
      <c r="C1203" s="11" t="s">
        <v>9859</v>
      </c>
      <c r="D1203" s="11" t="s">
        <v>9860</v>
      </c>
      <c r="E1203" s="9"/>
      <c r="F1203" s="11" t="s">
        <v>84</v>
      </c>
      <c r="G1203" s="11" t="s">
        <v>9861</v>
      </c>
      <c r="I1203" s="10">
        <v>817.0</v>
      </c>
      <c r="J1203" s="10">
        <v>829.0</v>
      </c>
      <c r="K1203" s="11" t="s">
        <v>9862</v>
      </c>
      <c r="L1203" s="10">
        <v>2.0</v>
      </c>
      <c r="M1203" s="11" t="s">
        <v>9863</v>
      </c>
      <c r="N1203" s="11" t="s">
        <v>9864</v>
      </c>
      <c r="O1203" s="12" t="s">
        <v>9865</v>
      </c>
      <c r="P1203" s="11" t="s">
        <v>9866</v>
      </c>
      <c r="Q1203" s="11" t="s">
        <v>89</v>
      </c>
      <c r="R1203" s="9"/>
      <c r="S1203" s="9"/>
      <c r="T1203" s="9"/>
      <c r="U1203" s="9"/>
      <c r="V1203" s="17" t="s">
        <v>133</v>
      </c>
      <c r="W1203" s="11" t="s">
        <v>90</v>
      </c>
      <c r="X1203" s="13" t="s">
        <v>91</v>
      </c>
      <c r="Y1203" s="14"/>
      <c r="Z1203" s="9"/>
      <c r="AA1203" s="13" t="s">
        <v>91</v>
      </c>
      <c r="AB1203" s="9"/>
      <c r="AC1203" s="9"/>
      <c r="AD1203" s="9"/>
      <c r="AE1203" s="9"/>
      <c r="AF1203" s="9"/>
      <c r="AG1203" s="15"/>
      <c r="AH1203" s="9"/>
      <c r="AI1203" s="9"/>
      <c r="AJ1203" s="9"/>
      <c r="AK1203" s="9"/>
      <c r="AL1203" s="9"/>
      <c r="AM1203" s="9"/>
      <c r="AN1203" s="9"/>
      <c r="AO1203" s="15"/>
      <c r="AP1203" s="15"/>
      <c r="AQ1203" s="9"/>
      <c r="AR1203" s="9"/>
      <c r="AS1203" s="9"/>
      <c r="AT1203" s="9"/>
      <c r="AU1203" s="9"/>
      <c r="AV1203" s="9"/>
      <c r="AW1203" s="9"/>
      <c r="AX1203" s="15"/>
      <c r="AY1203" s="9"/>
      <c r="AZ1203" s="9"/>
      <c r="BA1203" s="9"/>
      <c r="BB1203" s="9"/>
      <c r="BC1203" s="9"/>
      <c r="BD1203" s="9"/>
      <c r="BE1203" s="9"/>
      <c r="BF1203" s="9"/>
      <c r="BG1203" s="9"/>
      <c r="BH1203" s="9"/>
      <c r="BI1203" s="9"/>
      <c r="BJ1203" s="11"/>
      <c r="BK1203" s="16"/>
      <c r="BL1203" s="11"/>
      <c r="BM1203" s="11"/>
      <c r="BN1203" s="11"/>
      <c r="BO1203" s="11"/>
      <c r="BP1203" s="11"/>
      <c r="BQ1203" s="11"/>
      <c r="BR1203" s="11"/>
      <c r="BS1203" s="11"/>
      <c r="BT1203" s="11"/>
      <c r="BU1203" s="11"/>
      <c r="BV1203" s="16"/>
      <c r="BW1203" s="11"/>
      <c r="BX1203" s="11"/>
      <c r="BY1203" s="11"/>
      <c r="BZ1203" s="11"/>
      <c r="CA1203" s="11"/>
      <c r="CB1203" s="11"/>
      <c r="CC1203" s="9"/>
      <c r="CD1203" s="9"/>
    </row>
    <row r="1204" hidden="1">
      <c r="A1204" s="11" t="s">
        <v>9867</v>
      </c>
      <c r="B1204" s="10">
        <v>2013.0</v>
      </c>
      <c r="C1204" s="11" t="s">
        <v>9868</v>
      </c>
      <c r="D1204" s="11" t="s">
        <v>9869</v>
      </c>
      <c r="E1204" s="9"/>
      <c r="F1204" s="11" t="s">
        <v>9870</v>
      </c>
      <c r="G1204" s="10">
        <v>11.0</v>
      </c>
      <c r="H1204" s="10">
        <v>1.0</v>
      </c>
      <c r="I1204" s="10">
        <v>3.0</v>
      </c>
      <c r="J1204" s="10">
        <v>12.0</v>
      </c>
      <c r="K1204" s="11" t="s">
        <v>9871</v>
      </c>
      <c r="L1204" s="10">
        <v>9.0</v>
      </c>
      <c r="M1204" s="11" t="s">
        <v>9872</v>
      </c>
      <c r="N1204" s="11" t="s">
        <v>9873</v>
      </c>
      <c r="O1204" s="12" t="s">
        <v>9874</v>
      </c>
      <c r="P1204" s="11" t="s">
        <v>9875</v>
      </c>
      <c r="Q1204" s="11" t="s">
        <v>89</v>
      </c>
      <c r="R1204" s="9"/>
      <c r="S1204" s="9"/>
      <c r="T1204" s="9"/>
      <c r="U1204" s="9"/>
      <c r="V1204" s="17" t="s">
        <v>133</v>
      </c>
      <c r="W1204" s="11" t="s">
        <v>90</v>
      </c>
      <c r="X1204" s="13" t="s">
        <v>91</v>
      </c>
      <c r="Y1204" s="14"/>
      <c r="Z1204" s="9"/>
      <c r="AA1204" s="13" t="s">
        <v>91</v>
      </c>
      <c r="AB1204" s="9"/>
      <c r="AC1204" s="9"/>
      <c r="AD1204" s="9"/>
      <c r="AE1204" s="9"/>
      <c r="AF1204" s="9"/>
      <c r="AG1204" s="15"/>
      <c r="AH1204" s="9"/>
      <c r="AI1204" s="9"/>
      <c r="AJ1204" s="9"/>
      <c r="AK1204" s="9"/>
      <c r="AL1204" s="9"/>
      <c r="AM1204" s="9"/>
      <c r="AN1204" s="9"/>
      <c r="AO1204" s="15"/>
      <c r="AP1204" s="15"/>
      <c r="AQ1204" s="9"/>
      <c r="AR1204" s="9"/>
      <c r="AS1204" s="9"/>
      <c r="AT1204" s="9"/>
      <c r="AU1204" s="9"/>
      <c r="AV1204" s="9"/>
      <c r="AW1204" s="9"/>
      <c r="AX1204" s="15"/>
      <c r="AY1204" s="9"/>
      <c r="AZ1204" s="9"/>
      <c r="BA1204" s="9"/>
      <c r="BB1204" s="9"/>
      <c r="BC1204" s="9"/>
      <c r="BD1204" s="9"/>
      <c r="BE1204" s="9"/>
      <c r="BF1204" s="9"/>
      <c r="BG1204" s="9"/>
      <c r="BH1204" s="9"/>
      <c r="BI1204" s="9"/>
      <c r="BJ1204" s="11"/>
      <c r="BK1204" s="16"/>
      <c r="BL1204" s="11"/>
      <c r="BM1204" s="11"/>
      <c r="BN1204" s="11"/>
      <c r="BO1204" s="11"/>
      <c r="BP1204" s="11"/>
      <c r="BQ1204" s="11"/>
      <c r="BR1204" s="11"/>
      <c r="BS1204" s="11"/>
      <c r="BT1204" s="11"/>
      <c r="BU1204" s="11"/>
      <c r="BV1204" s="16"/>
      <c r="BW1204" s="11"/>
      <c r="BX1204" s="11"/>
      <c r="BY1204" s="11"/>
      <c r="BZ1204" s="11"/>
      <c r="CA1204" s="11"/>
      <c r="CB1204" s="11"/>
      <c r="CC1204" s="9"/>
      <c r="CD1204" s="9"/>
    </row>
    <row r="1205" hidden="1">
      <c r="A1205" s="11" t="s">
        <v>9876</v>
      </c>
      <c r="B1205" s="10">
        <v>2013.0</v>
      </c>
      <c r="C1205" s="11" t="s">
        <v>9877</v>
      </c>
      <c r="D1205" s="11" t="s">
        <v>9878</v>
      </c>
      <c r="E1205" s="9"/>
      <c r="F1205" s="11" t="s">
        <v>7452</v>
      </c>
      <c r="G1205" s="10">
        <v>5.0</v>
      </c>
      <c r="H1205" s="10">
        <v>1.0</v>
      </c>
      <c r="I1205" s="10">
        <v>80.0</v>
      </c>
      <c r="J1205" s="10">
        <v>99.0</v>
      </c>
      <c r="K1205" s="11" t="s">
        <v>9879</v>
      </c>
      <c r="L1205" s="10">
        <v>13.0</v>
      </c>
      <c r="M1205" s="11" t="s">
        <v>9880</v>
      </c>
      <c r="N1205" s="11" t="s">
        <v>9881</v>
      </c>
      <c r="O1205" s="12" t="s">
        <v>9882</v>
      </c>
      <c r="P1205" s="11" t="s">
        <v>9883</v>
      </c>
      <c r="Q1205" s="11" t="s">
        <v>89</v>
      </c>
      <c r="R1205" s="9"/>
      <c r="S1205" s="9"/>
      <c r="T1205" s="9"/>
      <c r="U1205" s="9"/>
      <c r="V1205" s="17" t="s">
        <v>133</v>
      </c>
      <c r="W1205" s="11" t="s">
        <v>90</v>
      </c>
      <c r="X1205" s="13" t="s">
        <v>91</v>
      </c>
      <c r="Y1205" s="14"/>
      <c r="Z1205" s="9"/>
      <c r="AA1205" s="13" t="s">
        <v>91</v>
      </c>
      <c r="AB1205" s="9"/>
      <c r="AC1205" s="9"/>
      <c r="AD1205" s="9"/>
      <c r="AE1205" s="9"/>
      <c r="AF1205" s="9"/>
      <c r="AG1205" s="15"/>
      <c r="AH1205" s="9"/>
      <c r="AI1205" s="9"/>
      <c r="AJ1205" s="9"/>
      <c r="AK1205" s="9"/>
      <c r="AL1205" s="9"/>
      <c r="AM1205" s="9"/>
      <c r="AN1205" s="9"/>
      <c r="AO1205" s="15"/>
      <c r="AP1205" s="15"/>
      <c r="AQ1205" s="9"/>
      <c r="AR1205" s="9"/>
      <c r="AS1205" s="9"/>
      <c r="AT1205" s="9"/>
      <c r="AU1205" s="9"/>
      <c r="AV1205" s="9"/>
      <c r="AW1205" s="9"/>
      <c r="AX1205" s="15"/>
      <c r="AY1205" s="9"/>
      <c r="AZ1205" s="9"/>
      <c r="BA1205" s="9"/>
      <c r="BB1205" s="9"/>
      <c r="BC1205" s="9"/>
      <c r="BD1205" s="9"/>
      <c r="BE1205" s="9"/>
      <c r="BF1205" s="9"/>
      <c r="BG1205" s="9"/>
      <c r="BH1205" s="9"/>
      <c r="BI1205" s="9"/>
      <c r="BJ1205" s="11"/>
      <c r="BK1205" s="16"/>
      <c r="BL1205" s="11"/>
      <c r="BM1205" s="11"/>
      <c r="BN1205" s="11"/>
      <c r="BO1205" s="11"/>
      <c r="BP1205" s="11"/>
      <c r="BQ1205" s="11"/>
      <c r="BR1205" s="11"/>
      <c r="BS1205" s="11"/>
      <c r="BT1205" s="11"/>
      <c r="BU1205" s="11"/>
      <c r="BV1205" s="16"/>
      <c r="BW1205" s="11"/>
      <c r="BX1205" s="11"/>
      <c r="BY1205" s="11"/>
      <c r="BZ1205" s="11"/>
      <c r="CA1205" s="11"/>
      <c r="CB1205" s="11"/>
      <c r="CC1205" s="9"/>
      <c r="CD1205" s="9"/>
    </row>
    <row r="1206" hidden="1">
      <c r="A1206" s="11" t="s">
        <v>9884</v>
      </c>
      <c r="B1206" s="10">
        <v>2018.0</v>
      </c>
      <c r="C1206" s="11" t="s">
        <v>9885</v>
      </c>
      <c r="D1206" s="11" t="s">
        <v>9886</v>
      </c>
      <c r="E1206" s="9"/>
      <c r="F1206" s="11" t="s">
        <v>9887</v>
      </c>
      <c r="K1206" s="11" t="s">
        <v>9888</v>
      </c>
      <c r="L1206" s="10">
        <v>1.0</v>
      </c>
      <c r="M1206" s="11" t="s">
        <v>9889</v>
      </c>
      <c r="N1206" s="11" t="s">
        <v>9890</v>
      </c>
      <c r="O1206" s="12" t="s">
        <v>9891</v>
      </c>
      <c r="P1206" s="11" t="s">
        <v>9892</v>
      </c>
      <c r="Q1206" s="11" t="s">
        <v>89</v>
      </c>
      <c r="R1206" s="9"/>
      <c r="S1206" s="9"/>
      <c r="T1206" s="9"/>
      <c r="U1206" s="9"/>
      <c r="V1206" s="17" t="s">
        <v>133</v>
      </c>
      <c r="W1206" s="11" t="s">
        <v>90</v>
      </c>
      <c r="X1206" s="13" t="s">
        <v>91</v>
      </c>
      <c r="Y1206" s="14"/>
      <c r="Z1206" s="9"/>
      <c r="AA1206" s="13" t="s">
        <v>91</v>
      </c>
      <c r="AB1206" s="9"/>
      <c r="AC1206" s="9"/>
      <c r="AD1206" s="9"/>
      <c r="AE1206" s="9"/>
      <c r="AF1206" s="9"/>
      <c r="AG1206" s="15"/>
      <c r="AH1206" s="9"/>
      <c r="AI1206" s="9"/>
      <c r="AJ1206" s="9"/>
      <c r="AK1206" s="9"/>
      <c r="AL1206" s="9"/>
      <c r="AM1206" s="9"/>
      <c r="AN1206" s="9"/>
      <c r="AO1206" s="15"/>
      <c r="AP1206" s="15"/>
      <c r="AQ1206" s="9"/>
      <c r="AR1206" s="9"/>
      <c r="AS1206" s="9"/>
      <c r="AT1206" s="9"/>
      <c r="AU1206" s="9"/>
      <c r="AV1206" s="9"/>
      <c r="AW1206" s="9"/>
      <c r="AX1206" s="15"/>
      <c r="AY1206" s="9"/>
      <c r="AZ1206" s="9"/>
      <c r="BA1206" s="9"/>
      <c r="BB1206" s="9"/>
      <c r="BC1206" s="9"/>
      <c r="BD1206" s="9"/>
      <c r="BE1206" s="9"/>
      <c r="BF1206" s="9"/>
      <c r="BG1206" s="9"/>
      <c r="BH1206" s="9"/>
      <c r="BI1206" s="9"/>
      <c r="BJ1206" s="11"/>
      <c r="BK1206" s="16"/>
      <c r="BL1206" s="11"/>
      <c r="BM1206" s="11"/>
      <c r="BN1206" s="11"/>
      <c r="BO1206" s="11"/>
      <c r="BP1206" s="11"/>
      <c r="BQ1206" s="11"/>
      <c r="BR1206" s="11"/>
      <c r="BS1206" s="11"/>
      <c r="BT1206" s="11"/>
      <c r="BU1206" s="11"/>
      <c r="BV1206" s="16"/>
      <c r="BW1206" s="11"/>
      <c r="BX1206" s="11"/>
      <c r="BY1206" s="11"/>
      <c r="BZ1206" s="11"/>
      <c r="CA1206" s="11"/>
      <c r="CB1206" s="11"/>
      <c r="CC1206" s="9"/>
      <c r="CD1206" s="9"/>
    </row>
    <row r="1207" hidden="1">
      <c r="A1207" s="11" t="s">
        <v>9893</v>
      </c>
      <c r="B1207" s="10">
        <v>2014.0</v>
      </c>
      <c r="C1207" s="11" t="s">
        <v>9894</v>
      </c>
      <c r="D1207" s="11" t="s">
        <v>9895</v>
      </c>
      <c r="E1207" s="9"/>
      <c r="F1207" s="11" t="s">
        <v>5611</v>
      </c>
      <c r="G1207" s="10">
        <v>25.0</v>
      </c>
      <c r="H1207" s="10">
        <v>2.0</v>
      </c>
      <c r="I1207" s="10">
        <v>399.0</v>
      </c>
      <c r="J1207" s="10">
        <v>416.0</v>
      </c>
      <c r="K1207" s="11" t="s">
        <v>9896</v>
      </c>
      <c r="L1207" s="10">
        <v>25.0</v>
      </c>
      <c r="M1207" s="11" t="s">
        <v>9897</v>
      </c>
      <c r="N1207" s="11" t="s">
        <v>9898</v>
      </c>
      <c r="O1207" s="12" t="s">
        <v>9899</v>
      </c>
      <c r="P1207" s="11" t="s">
        <v>9900</v>
      </c>
      <c r="Q1207" s="11" t="s">
        <v>125</v>
      </c>
      <c r="S1207" s="9"/>
      <c r="T1207" s="9"/>
      <c r="U1207" s="11" t="s">
        <v>90</v>
      </c>
      <c r="V1207" s="13" t="s">
        <v>91</v>
      </c>
      <c r="W1207" s="9"/>
      <c r="X1207" s="13" t="s">
        <v>91</v>
      </c>
      <c r="Y1207" s="14"/>
      <c r="Z1207" s="9"/>
      <c r="AA1207" s="13" t="s">
        <v>91</v>
      </c>
      <c r="AB1207" s="9"/>
      <c r="AC1207" s="9"/>
      <c r="AD1207" s="9"/>
      <c r="AE1207" s="9"/>
      <c r="AF1207" s="9"/>
      <c r="AG1207" s="15"/>
      <c r="AH1207" s="9"/>
      <c r="AI1207" s="9"/>
      <c r="AJ1207" s="9"/>
      <c r="AK1207" s="9"/>
      <c r="AL1207" s="9"/>
      <c r="AM1207" s="9"/>
      <c r="AN1207" s="9"/>
      <c r="AO1207" s="15"/>
      <c r="AP1207" s="15"/>
      <c r="AQ1207" s="9"/>
      <c r="AR1207" s="9"/>
      <c r="AS1207" s="9"/>
      <c r="AT1207" s="9"/>
      <c r="AU1207" s="9"/>
      <c r="AV1207" s="9"/>
      <c r="AW1207" s="9"/>
      <c r="AX1207" s="15"/>
      <c r="AY1207" s="9"/>
      <c r="AZ1207" s="9"/>
      <c r="BA1207" s="9"/>
      <c r="BB1207" s="9"/>
      <c r="BC1207" s="9"/>
      <c r="BD1207" s="9"/>
      <c r="BE1207" s="9"/>
      <c r="BF1207" s="9"/>
      <c r="BG1207" s="9"/>
      <c r="BH1207" s="9"/>
      <c r="BI1207" s="9"/>
      <c r="BJ1207" s="11"/>
      <c r="BK1207" s="16"/>
      <c r="BL1207" s="11"/>
      <c r="BM1207" s="11"/>
      <c r="BN1207" s="11"/>
      <c r="BO1207" s="11"/>
      <c r="BP1207" s="11"/>
      <c r="BQ1207" s="11"/>
      <c r="BR1207" s="11"/>
      <c r="BS1207" s="11"/>
      <c r="BT1207" s="11"/>
      <c r="BU1207" s="11"/>
      <c r="BV1207" s="16"/>
      <c r="BW1207" s="11"/>
      <c r="BX1207" s="11"/>
      <c r="BY1207" s="11"/>
      <c r="BZ1207" s="11"/>
      <c r="CA1207" s="11"/>
      <c r="CB1207" s="11"/>
      <c r="CC1207" s="9"/>
      <c r="CD1207" s="9"/>
    </row>
    <row r="1208" hidden="1">
      <c r="A1208" s="11" t="s">
        <v>9893</v>
      </c>
      <c r="B1208" s="10">
        <v>2014.0</v>
      </c>
      <c r="C1208" s="11" t="s">
        <v>9901</v>
      </c>
      <c r="D1208" s="11" t="s">
        <v>9902</v>
      </c>
      <c r="E1208" s="9"/>
      <c r="F1208" s="11" t="s">
        <v>3107</v>
      </c>
      <c r="G1208" s="10">
        <v>25.0</v>
      </c>
      <c r="H1208" s="10">
        <v>2.0</v>
      </c>
      <c r="I1208" s="10">
        <v>399.0</v>
      </c>
      <c r="J1208" s="10">
        <v>416.0</v>
      </c>
      <c r="K1208" s="11" t="s">
        <v>9903</v>
      </c>
      <c r="L1208" s="10">
        <v>34.0</v>
      </c>
      <c r="M1208" s="11" t="s">
        <v>9904</v>
      </c>
      <c r="N1208" s="11" t="s">
        <v>9905</v>
      </c>
      <c r="O1208" s="12" t="s">
        <v>9906</v>
      </c>
      <c r="P1208" s="11" t="s">
        <v>9907</v>
      </c>
      <c r="Q1208" s="11" t="s">
        <v>89</v>
      </c>
      <c r="R1208" s="9"/>
      <c r="S1208" s="9"/>
      <c r="T1208" s="9"/>
      <c r="U1208" s="9"/>
      <c r="V1208" s="17" t="s">
        <v>133</v>
      </c>
      <c r="W1208" s="11" t="s">
        <v>90</v>
      </c>
      <c r="X1208" s="13" t="s">
        <v>91</v>
      </c>
      <c r="Y1208" s="14"/>
      <c r="Z1208" s="9"/>
      <c r="AA1208" s="13" t="s">
        <v>91</v>
      </c>
      <c r="AB1208" s="9"/>
      <c r="AC1208" s="9"/>
      <c r="AD1208" s="9"/>
      <c r="AE1208" s="9"/>
      <c r="AF1208" s="9"/>
      <c r="AG1208" s="15"/>
      <c r="AH1208" s="9"/>
      <c r="AI1208" s="9"/>
      <c r="AJ1208" s="9"/>
      <c r="AK1208" s="9"/>
      <c r="AL1208" s="9"/>
      <c r="AM1208" s="9"/>
      <c r="AN1208" s="9"/>
      <c r="AO1208" s="15"/>
      <c r="AP1208" s="15"/>
      <c r="AQ1208" s="9"/>
      <c r="AR1208" s="9"/>
      <c r="AS1208" s="9"/>
      <c r="AT1208" s="9"/>
      <c r="AU1208" s="9"/>
      <c r="AV1208" s="9"/>
      <c r="AW1208" s="9"/>
      <c r="AX1208" s="15"/>
      <c r="AY1208" s="9"/>
      <c r="AZ1208" s="9"/>
      <c r="BA1208" s="9"/>
      <c r="BB1208" s="9"/>
      <c r="BC1208" s="9"/>
      <c r="BD1208" s="9"/>
      <c r="BE1208" s="9"/>
      <c r="BF1208" s="9"/>
      <c r="BG1208" s="9"/>
      <c r="BH1208" s="9"/>
      <c r="BI1208" s="9"/>
      <c r="BJ1208" s="11"/>
      <c r="BK1208" s="16"/>
      <c r="BL1208" s="11"/>
      <c r="BM1208" s="11"/>
      <c r="BN1208" s="11"/>
      <c r="BO1208" s="11"/>
      <c r="BP1208" s="11"/>
      <c r="BQ1208" s="11"/>
      <c r="BR1208" s="11"/>
      <c r="BS1208" s="11"/>
      <c r="BT1208" s="11"/>
      <c r="BU1208" s="11"/>
      <c r="BV1208" s="16"/>
      <c r="BW1208" s="11"/>
      <c r="BX1208" s="11"/>
      <c r="BY1208" s="11"/>
      <c r="BZ1208" s="11"/>
      <c r="CA1208" s="11"/>
      <c r="CB1208" s="11"/>
      <c r="CC1208" s="9"/>
      <c r="CD1208" s="9"/>
    </row>
    <row r="1209" hidden="1">
      <c r="A1209" s="11" t="s">
        <v>9908</v>
      </c>
      <c r="B1209" s="10">
        <v>2022.0</v>
      </c>
      <c r="C1209" s="11" t="s">
        <v>9909</v>
      </c>
      <c r="D1209" s="11" t="s">
        <v>9910</v>
      </c>
      <c r="E1209" s="9"/>
      <c r="F1209" s="11" t="s">
        <v>9911</v>
      </c>
      <c r="G1209" s="10">
        <v>15.0</v>
      </c>
      <c r="H1209" s="10">
        <v>2.0</v>
      </c>
      <c r="I1209" s="10">
        <v>221.0</v>
      </c>
      <c r="J1209" s="10">
        <v>243.0</v>
      </c>
      <c r="K1209" s="11" t="s">
        <v>9912</v>
      </c>
      <c r="M1209" s="11" t="s">
        <v>9913</v>
      </c>
      <c r="N1209" s="11" t="s">
        <v>9914</v>
      </c>
      <c r="O1209" s="12" t="s">
        <v>9915</v>
      </c>
      <c r="P1209" s="11" t="s">
        <v>9916</v>
      </c>
      <c r="Q1209" s="11" t="s">
        <v>89</v>
      </c>
      <c r="R1209" s="9"/>
      <c r="S1209" s="9"/>
      <c r="T1209" s="9"/>
      <c r="U1209" s="9"/>
      <c r="V1209" s="17" t="s">
        <v>133</v>
      </c>
      <c r="W1209" s="11" t="s">
        <v>90</v>
      </c>
      <c r="X1209" s="13" t="s">
        <v>91</v>
      </c>
      <c r="Y1209" s="14"/>
      <c r="Z1209" s="9"/>
      <c r="AA1209" s="13" t="s">
        <v>91</v>
      </c>
      <c r="AB1209" s="9"/>
      <c r="AC1209" s="9"/>
      <c r="AD1209" s="9"/>
      <c r="AE1209" s="9"/>
      <c r="AF1209" s="9"/>
      <c r="AG1209" s="15"/>
      <c r="AH1209" s="9"/>
      <c r="AI1209" s="9"/>
      <c r="AJ1209" s="9"/>
      <c r="AK1209" s="9"/>
      <c r="AL1209" s="9"/>
      <c r="AM1209" s="9"/>
      <c r="AN1209" s="9"/>
      <c r="AO1209" s="15"/>
      <c r="AP1209" s="15"/>
      <c r="AQ1209" s="9"/>
      <c r="AR1209" s="9"/>
      <c r="AS1209" s="9"/>
      <c r="AT1209" s="9"/>
      <c r="AU1209" s="9"/>
      <c r="AV1209" s="9"/>
      <c r="AW1209" s="9"/>
      <c r="AX1209" s="15"/>
      <c r="AY1209" s="9"/>
      <c r="AZ1209" s="9"/>
      <c r="BA1209" s="9"/>
      <c r="BB1209" s="9"/>
      <c r="BC1209" s="9"/>
      <c r="BD1209" s="9"/>
      <c r="BE1209" s="9"/>
      <c r="BF1209" s="9"/>
      <c r="BG1209" s="9"/>
      <c r="BH1209" s="9"/>
      <c r="BI1209" s="9"/>
      <c r="BJ1209" s="11"/>
      <c r="BK1209" s="16"/>
      <c r="BL1209" s="11"/>
      <c r="BM1209" s="11"/>
      <c r="BN1209" s="11"/>
      <c r="BO1209" s="11"/>
      <c r="BP1209" s="11"/>
      <c r="BQ1209" s="11"/>
      <c r="BR1209" s="11"/>
      <c r="BS1209" s="11"/>
      <c r="BT1209" s="11"/>
      <c r="BU1209" s="11"/>
      <c r="BV1209" s="16"/>
      <c r="BW1209" s="11"/>
      <c r="BX1209" s="11"/>
      <c r="BY1209" s="11"/>
      <c r="BZ1209" s="11"/>
      <c r="CA1209" s="11"/>
      <c r="CB1209" s="11"/>
      <c r="CC1209" s="9"/>
      <c r="CD1209" s="9"/>
    </row>
    <row r="1210" hidden="1">
      <c r="A1210" s="11" t="s">
        <v>9917</v>
      </c>
      <c r="B1210" s="10">
        <v>2021.0</v>
      </c>
      <c r="C1210" s="11" t="s">
        <v>9918</v>
      </c>
      <c r="D1210" s="11" t="s">
        <v>9919</v>
      </c>
      <c r="E1210" s="9"/>
      <c r="F1210" s="11" t="s">
        <v>1025</v>
      </c>
      <c r="G1210" s="10">
        <v>288.0</v>
      </c>
      <c r="H1210" s="10">
        <v>2.0</v>
      </c>
      <c r="I1210" s="10">
        <v>552.0</v>
      </c>
      <c r="J1210" s="10">
        <v>562.0</v>
      </c>
      <c r="K1210" s="11" t="s">
        <v>9920</v>
      </c>
      <c r="L1210" s="10">
        <v>15.0</v>
      </c>
      <c r="M1210" s="11" t="s">
        <v>9921</v>
      </c>
      <c r="N1210" s="11" t="s">
        <v>9922</v>
      </c>
      <c r="O1210" s="12" t="s">
        <v>9923</v>
      </c>
      <c r="P1210" s="11" t="s">
        <v>9924</v>
      </c>
      <c r="Q1210" s="11" t="s">
        <v>89</v>
      </c>
      <c r="R1210" s="9"/>
      <c r="S1210" s="9"/>
      <c r="T1210" s="9"/>
      <c r="U1210" s="9"/>
      <c r="V1210" s="17" t="s">
        <v>133</v>
      </c>
      <c r="W1210" s="11" t="s">
        <v>90</v>
      </c>
      <c r="X1210" s="13" t="s">
        <v>91</v>
      </c>
      <c r="Y1210" s="14"/>
      <c r="Z1210" s="9"/>
      <c r="AA1210" s="13" t="s">
        <v>91</v>
      </c>
      <c r="AB1210" s="9"/>
      <c r="AC1210" s="9"/>
      <c r="AD1210" s="9"/>
      <c r="AE1210" s="9"/>
      <c r="AF1210" s="9"/>
      <c r="AG1210" s="15"/>
      <c r="AH1210" s="9"/>
      <c r="AI1210" s="9"/>
      <c r="AJ1210" s="9"/>
      <c r="AK1210" s="9"/>
      <c r="AL1210" s="9"/>
      <c r="AM1210" s="9"/>
      <c r="AN1210" s="9"/>
      <c r="AO1210" s="15"/>
      <c r="AP1210" s="15"/>
      <c r="AQ1210" s="9"/>
      <c r="AR1210" s="9"/>
      <c r="AS1210" s="9"/>
      <c r="AT1210" s="9"/>
      <c r="AU1210" s="9"/>
      <c r="AV1210" s="9"/>
      <c r="AW1210" s="9"/>
      <c r="AX1210" s="15"/>
      <c r="AY1210" s="9"/>
      <c r="AZ1210" s="9"/>
      <c r="BA1210" s="9"/>
      <c r="BB1210" s="9"/>
      <c r="BC1210" s="9"/>
      <c r="BD1210" s="9"/>
      <c r="BE1210" s="9"/>
      <c r="BF1210" s="9"/>
      <c r="BG1210" s="9"/>
      <c r="BH1210" s="9"/>
      <c r="BI1210" s="9"/>
      <c r="BJ1210" s="11"/>
      <c r="BK1210" s="16"/>
      <c r="BL1210" s="11"/>
      <c r="BM1210" s="11"/>
      <c r="BN1210" s="11"/>
      <c r="BO1210" s="11"/>
      <c r="BP1210" s="11"/>
      <c r="BQ1210" s="11"/>
      <c r="BR1210" s="11"/>
      <c r="BS1210" s="11"/>
      <c r="BT1210" s="11"/>
      <c r="BU1210" s="11"/>
      <c r="BV1210" s="16"/>
      <c r="BW1210" s="11"/>
      <c r="BX1210" s="11"/>
      <c r="BY1210" s="11"/>
      <c r="BZ1210" s="11"/>
      <c r="CA1210" s="11"/>
      <c r="CB1210" s="11"/>
      <c r="CC1210" s="9"/>
      <c r="CD1210" s="9"/>
    </row>
    <row r="1211" hidden="1">
      <c r="A1211" s="11" t="s">
        <v>9925</v>
      </c>
      <c r="B1211" s="10">
        <v>2016.0</v>
      </c>
      <c r="C1211" s="11" t="s">
        <v>902</v>
      </c>
      <c r="D1211" s="11" t="s">
        <v>9926</v>
      </c>
      <c r="E1211" s="9"/>
      <c r="F1211" s="11" t="s">
        <v>9927</v>
      </c>
      <c r="G1211" s="10">
        <v>49.0</v>
      </c>
      <c r="H1211" s="10">
        <v>6.0</v>
      </c>
      <c r="I1211" s="10">
        <v>749.0</v>
      </c>
      <c r="J1211" s="10">
        <v>768.0</v>
      </c>
      <c r="K1211" s="9"/>
      <c r="L1211" s="10">
        <v>1.0</v>
      </c>
      <c r="M1211" s="11" t="s">
        <v>9928</v>
      </c>
      <c r="N1211" s="11" t="s">
        <v>9929</v>
      </c>
      <c r="O1211" s="12" t="s">
        <v>9930</v>
      </c>
      <c r="P1211" s="11" t="s">
        <v>9931</v>
      </c>
      <c r="Q1211" s="11" t="s">
        <v>89</v>
      </c>
      <c r="R1211" s="9"/>
      <c r="S1211" s="9"/>
      <c r="T1211" s="9"/>
      <c r="U1211" s="9"/>
      <c r="V1211" s="17" t="s">
        <v>133</v>
      </c>
      <c r="W1211" s="11" t="s">
        <v>90</v>
      </c>
      <c r="X1211" s="13" t="s">
        <v>91</v>
      </c>
      <c r="Y1211" s="14"/>
      <c r="Z1211" s="9"/>
      <c r="AA1211" s="13" t="s">
        <v>91</v>
      </c>
      <c r="AB1211" s="9"/>
      <c r="AC1211" s="9"/>
      <c r="AD1211" s="9"/>
      <c r="AE1211" s="9"/>
      <c r="AF1211" s="9"/>
      <c r="AG1211" s="15"/>
      <c r="AH1211" s="9"/>
      <c r="AI1211" s="9"/>
      <c r="AJ1211" s="9"/>
      <c r="AK1211" s="9"/>
      <c r="AL1211" s="9"/>
      <c r="AM1211" s="9"/>
      <c r="AN1211" s="9"/>
      <c r="AO1211" s="15"/>
      <c r="AP1211" s="15"/>
      <c r="AQ1211" s="9"/>
      <c r="AR1211" s="9"/>
      <c r="AS1211" s="9"/>
      <c r="AT1211" s="9"/>
      <c r="AU1211" s="9"/>
      <c r="AV1211" s="9"/>
      <c r="AW1211" s="9"/>
      <c r="AX1211" s="15"/>
      <c r="AY1211" s="9"/>
      <c r="AZ1211" s="9"/>
      <c r="BA1211" s="9"/>
      <c r="BB1211" s="9"/>
      <c r="BC1211" s="9"/>
      <c r="BD1211" s="9"/>
      <c r="BE1211" s="9"/>
      <c r="BF1211" s="9"/>
      <c r="BG1211" s="9"/>
      <c r="BH1211" s="9"/>
      <c r="BI1211" s="9"/>
      <c r="BJ1211" s="11"/>
      <c r="BK1211" s="16"/>
      <c r="BL1211" s="11"/>
      <c r="BM1211" s="11"/>
      <c r="BN1211" s="11"/>
      <c r="BO1211" s="11"/>
      <c r="BP1211" s="11"/>
      <c r="BQ1211" s="11"/>
      <c r="BR1211" s="11"/>
      <c r="BS1211" s="11"/>
      <c r="BT1211" s="11"/>
      <c r="BU1211" s="11"/>
      <c r="BV1211" s="16"/>
      <c r="BW1211" s="11"/>
      <c r="BX1211" s="11"/>
      <c r="BY1211" s="11"/>
      <c r="BZ1211" s="11"/>
      <c r="CA1211" s="11"/>
      <c r="CB1211" s="11"/>
      <c r="CC1211" s="9"/>
      <c r="CD1211" s="9"/>
    </row>
    <row r="1212" hidden="1">
      <c r="A1212" s="11" t="s">
        <v>9932</v>
      </c>
      <c r="B1212" s="10">
        <v>2015.0</v>
      </c>
      <c r="C1212" s="11" t="s">
        <v>9933</v>
      </c>
      <c r="D1212" s="11" t="s">
        <v>9934</v>
      </c>
      <c r="E1212" s="9"/>
      <c r="F1212" s="11" t="s">
        <v>9935</v>
      </c>
      <c r="G1212" s="10">
        <v>92.0</v>
      </c>
      <c r="H1212" s="9"/>
      <c r="I1212" s="10">
        <v>224.0</v>
      </c>
      <c r="J1212" s="10">
        <v>236.0</v>
      </c>
      <c r="K1212" s="11" t="s">
        <v>9936</v>
      </c>
      <c r="L1212" s="10">
        <v>29.0</v>
      </c>
      <c r="M1212" s="11" t="s">
        <v>9937</v>
      </c>
      <c r="N1212" s="11" t="s">
        <v>9938</v>
      </c>
      <c r="O1212" s="12" t="s">
        <v>9939</v>
      </c>
      <c r="P1212" s="11" t="s">
        <v>9940</v>
      </c>
      <c r="Q1212" s="11" t="s">
        <v>89</v>
      </c>
      <c r="R1212" s="9"/>
      <c r="S1212" s="9"/>
      <c r="T1212" s="9"/>
      <c r="U1212" s="9"/>
      <c r="V1212" s="17" t="s">
        <v>133</v>
      </c>
      <c r="W1212" s="11" t="s">
        <v>90</v>
      </c>
      <c r="X1212" s="13" t="s">
        <v>91</v>
      </c>
      <c r="Y1212" s="14"/>
      <c r="Z1212" s="9"/>
      <c r="AA1212" s="13" t="s">
        <v>91</v>
      </c>
      <c r="AB1212" s="9"/>
      <c r="AC1212" s="9"/>
      <c r="AD1212" s="9"/>
      <c r="AE1212" s="9"/>
      <c r="AF1212" s="9"/>
      <c r="AG1212" s="15"/>
      <c r="AH1212" s="9"/>
      <c r="AI1212" s="9"/>
      <c r="AJ1212" s="9"/>
      <c r="AK1212" s="9"/>
      <c r="AL1212" s="9"/>
      <c r="AM1212" s="9"/>
      <c r="AN1212" s="9"/>
      <c r="AO1212" s="15"/>
      <c r="AP1212" s="15"/>
      <c r="AQ1212" s="9"/>
      <c r="AR1212" s="9"/>
      <c r="AS1212" s="9"/>
      <c r="AT1212" s="9"/>
      <c r="AU1212" s="9"/>
      <c r="AV1212" s="9"/>
      <c r="AW1212" s="9"/>
      <c r="AX1212" s="15"/>
      <c r="AY1212" s="9"/>
      <c r="AZ1212" s="9"/>
      <c r="BA1212" s="9"/>
      <c r="BB1212" s="9"/>
      <c r="BC1212" s="9"/>
      <c r="BD1212" s="9"/>
      <c r="BE1212" s="9"/>
      <c r="BF1212" s="9"/>
      <c r="BG1212" s="9"/>
      <c r="BH1212" s="9"/>
      <c r="BI1212" s="9"/>
      <c r="BJ1212" s="11"/>
      <c r="BK1212" s="16"/>
      <c r="BL1212" s="11"/>
      <c r="BM1212" s="11"/>
      <c r="BN1212" s="11"/>
      <c r="BO1212" s="11"/>
      <c r="BP1212" s="11"/>
      <c r="BQ1212" s="11"/>
      <c r="BR1212" s="11"/>
      <c r="BS1212" s="11"/>
      <c r="BT1212" s="11"/>
      <c r="BU1212" s="11"/>
      <c r="BV1212" s="16"/>
      <c r="BW1212" s="11"/>
      <c r="BX1212" s="11"/>
      <c r="BY1212" s="11"/>
      <c r="BZ1212" s="11"/>
      <c r="CA1212" s="11"/>
      <c r="CB1212" s="11"/>
      <c r="CC1212" s="9"/>
      <c r="CD1212" s="9"/>
    </row>
    <row r="1213">
      <c r="A1213" s="11" t="s">
        <v>6860</v>
      </c>
      <c r="B1213" s="10">
        <v>2014.0</v>
      </c>
      <c r="C1213" s="11" t="s">
        <v>9941</v>
      </c>
      <c r="D1213" s="11" t="s">
        <v>9942</v>
      </c>
      <c r="E1213" s="11" t="s">
        <v>185</v>
      </c>
      <c r="F1213" s="11" t="s">
        <v>4360</v>
      </c>
      <c r="G1213" s="10">
        <v>2014.0</v>
      </c>
      <c r="H1213" s="9"/>
      <c r="I1213" s="9"/>
      <c r="J1213" s="9"/>
      <c r="K1213" s="9"/>
      <c r="L1213" s="9"/>
      <c r="M1213" s="11" t="s">
        <v>9943</v>
      </c>
      <c r="N1213" s="11" t="s">
        <v>9944</v>
      </c>
      <c r="O1213" s="12" t="s">
        <v>9945</v>
      </c>
      <c r="P1213" s="11" t="s">
        <v>9946</v>
      </c>
      <c r="Q1213" s="11" t="s">
        <v>89</v>
      </c>
      <c r="R1213" s="9"/>
      <c r="S1213" s="9"/>
      <c r="T1213" s="9"/>
      <c r="U1213" s="9"/>
      <c r="V1213" s="17" t="s">
        <v>133</v>
      </c>
      <c r="W1213" s="9"/>
      <c r="X1213" s="17" t="s">
        <v>133</v>
      </c>
      <c r="Y1213" s="18"/>
      <c r="Z1213" s="9"/>
      <c r="AA1213" s="17" t="s">
        <v>133</v>
      </c>
      <c r="AB1213" s="11" t="s">
        <v>677</v>
      </c>
      <c r="AC1213" s="9"/>
      <c r="AD1213" s="9"/>
      <c r="AE1213" s="9"/>
      <c r="AF1213" s="11" t="s">
        <v>430</v>
      </c>
      <c r="AG1213" s="20"/>
      <c r="AH1213" s="21"/>
      <c r="AI1213" s="23" t="s">
        <v>90</v>
      </c>
      <c r="AJ1213" s="21"/>
      <c r="AK1213" s="21"/>
      <c r="AL1213" s="23" t="s">
        <v>90</v>
      </c>
      <c r="AM1213" s="23" t="s">
        <v>90</v>
      </c>
      <c r="AN1213" s="21"/>
      <c r="AO1213" s="15"/>
      <c r="AP1213" s="15"/>
      <c r="AQ1213" s="9"/>
      <c r="AR1213" s="9"/>
      <c r="AS1213" s="9"/>
      <c r="AT1213" s="9"/>
      <c r="AU1213" s="9"/>
      <c r="AV1213" s="9"/>
      <c r="AW1213" s="9"/>
      <c r="AX1213" s="15"/>
      <c r="AY1213" s="9"/>
      <c r="AZ1213" s="9"/>
      <c r="BA1213" s="9"/>
      <c r="BB1213" s="9"/>
      <c r="BC1213" s="9"/>
      <c r="BD1213" s="9"/>
      <c r="BE1213" s="9"/>
      <c r="BF1213" s="9"/>
      <c r="BG1213" s="9"/>
      <c r="BH1213" s="9"/>
      <c r="BI1213" s="9"/>
      <c r="BJ1213" s="11" t="s">
        <v>679</v>
      </c>
      <c r="BK1213" s="16"/>
      <c r="BL1213" s="11"/>
      <c r="BM1213" s="11"/>
      <c r="BN1213" s="11" t="s">
        <v>90</v>
      </c>
      <c r="BO1213" s="11" t="s">
        <v>90</v>
      </c>
      <c r="BP1213" s="11"/>
      <c r="BQ1213" s="11"/>
      <c r="BR1213" s="11"/>
      <c r="BS1213" s="11"/>
      <c r="BT1213" s="11"/>
      <c r="BU1213" s="11"/>
      <c r="BV1213" s="16"/>
      <c r="BW1213" s="11"/>
      <c r="BX1213" s="11"/>
      <c r="BY1213" s="11"/>
      <c r="BZ1213" s="11"/>
      <c r="CA1213" s="11"/>
      <c r="CB1213" s="11"/>
      <c r="CC1213" s="11" t="s">
        <v>432</v>
      </c>
      <c r="CD1213" s="11" t="s">
        <v>197</v>
      </c>
    </row>
    <row r="1214" hidden="1">
      <c r="A1214" s="9"/>
      <c r="B1214" s="10">
        <v>2022.0</v>
      </c>
      <c r="C1214" s="11" t="s">
        <v>9947</v>
      </c>
      <c r="D1214" s="11" t="s">
        <v>9948</v>
      </c>
      <c r="E1214" s="9"/>
      <c r="F1214" s="11" t="s">
        <v>601</v>
      </c>
      <c r="G1214" s="10">
        <v>16.0</v>
      </c>
      <c r="H1214" s="10">
        <v>2.0</v>
      </c>
      <c r="I1214" s="10">
        <v>299.0</v>
      </c>
      <c r="J1214" s="10">
        <v>316.0</v>
      </c>
      <c r="K1214" s="11" t="s">
        <v>9949</v>
      </c>
      <c r="M1214" s="11" t="s">
        <v>9950</v>
      </c>
      <c r="N1214" s="11" t="s">
        <v>9951</v>
      </c>
      <c r="O1214" s="12" t="s">
        <v>9952</v>
      </c>
      <c r="P1214" s="11" t="s">
        <v>9953</v>
      </c>
      <c r="Q1214" s="11" t="s">
        <v>89</v>
      </c>
      <c r="R1214" s="9"/>
      <c r="S1214" s="9"/>
      <c r="T1214" s="9"/>
      <c r="U1214" s="9"/>
      <c r="V1214" s="17" t="s">
        <v>133</v>
      </c>
      <c r="W1214" s="11" t="s">
        <v>90</v>
      </c>
      <c r="X1214" s="13" t="s">
        <v>91</v>
      </c>
      <c r="Y1214" s="14"/>
      <c r="Z1214" s="9"/>
      <c r="AA1214" s="13" t="s">
        <v>91</v>
      </c>
      <c r="AB1214" s="9"/>
      <c r="AC1214" s="9"/>
      <c r="AD1214" s="9"/>
      <c r="AE1214" s="9"/>
      <c r="AF1214" s="9"/>
      <c r="AG1214" s="15"/>
      <c r="AH1214" s="9"/>
      <c r="AI1214" s="9"/>
      <c r="AJ1214" s="9"/>
      <c r="AK1214" s="9"/>
      <c r="AL1214" s="9"/>
      <c r="AM1214" s="9"/>
      <c r="AN1214" s="9"/>
      <c r="AO1214" s="15"/>
      <c r="AP1214" s="15"/>
      <c r="AQ1214" s="9"/>
      <c r="AR1214" s="9"/>
      <c r="AS1214" s="9"/>
      <c r="AT1214" s="9"/>
      <c r="AU1214" s="9"/>
      <c r="AV1214" s="9"/>
      <c r="AW1214" s="9"/>
      <c r="AX1214" s="15"/>
      <c r="AY1214" s="9"/>
      <c r="AZ1214" s="9"/>
      <c r="BA1214" s="9"/>
      <c r="BB1214" s="9"/>
      <c r="BC1214" s="9"/>
      <c r="BD1214" s="9"/>
      <c r="BE1214" s="9"/>
      <c r="BF1214" s="9"/>
      <c r="BG1214" s="9"/>
      <c r="BH1214" s="9"/>
      <c r="BI1214" s="9"/>
      <c r="BJ1214" s="11"/>
      <c r="BK1214" s="16"/>
      <c r="BL1214" s="11"/>
      <c r="BM1214" s="11"/>
      <c r="BN1214" s="11"/>
      <c r="BO1214" s="11"/>
      <c r="BP1214" s="11"/>
      <c r="BQ1214" s="11"/>
      <c r="BR1214" s="11"/>
      <c r="BS1214" s="11"/>
      <c r="BT1214" s="11"/>
      <c r="BU1214" s="11"/>
      <c r="BV1214" s="16"/>
      <c r="BW1214" s="11"/>
      <c r="BX1214" s="11"/>
      <c r="BY1214" s="11"/>
      <c r="BZ1214" s="11"/>
      <c r="CA1214" s="11"/>
      <c r="CB1214" s="11"/>
      <c r="CC1214" s="9"/>
      <c r="CD1214" s="9"/>
    </row>
    <row r="1215" hidden="1">
      <c r="A1215" s="11" t="s">
        <v>9954</v>
      </c>
      <c r="B1215" s="10">
        <v>2017.0</v>
      </c>
      <c r="C1215" s="11" t="s">
        <v>9955</v>
      </c>
      <c r="D1215" s="11" t="s">
        <v>9956</v>
      </c>
      <c r="E1215" s="9"/>
      <c r="F1215" s="11" t="s">
        <v>524</v>
      </c>
      <c r="G1215" s="10">
        <v>167.0</v>
      </c>
      <c r="H1215" s="9"/>
      <c r="I1215" s="10">
        <v>951.0</v>
      </c>
      <c r="J1215" s="10">
        <v>961.0</v>
      </c>
      <c r="K1215" s="11" t="s">
        <v>9957</v>
      </c>
      <c r="L1215" s="10">
        <v>55.0</v>
      </c>
      <c r="M1215" s="11" t="s">
        <v>9958</v>
      </c>
      <c r="N1215" s="11" t="s">
        <v>9959</v>
      </c>
      <c r="O1215" s="12" t="s">
        <v>9960</v>
      </c>
      <c r="P1215" s="11" t="s">
        <v>9961</v>
      </c>
      <c r="Q1215" s="11" t="s">
        <v>89</v>
      </c>
      <c r="R1215" s="9"/>
      <c r="S1215" s="9"/>
      <c r="T1215" s="9"/>
      <c r="U1215" s="9"/>
      <c r="V1215" s="17" t="s">
        <v>133</v>
      </c>
      <c r="W1215" s="11" t="s">
        <v>90</v>
      </c>
      <c r="X1215" s="13" t="s">
        <v>91</v>
      </c>
      <c r="Y1215" s="14"/>
      <c r="Z1215" s="9"/>
      <c r="AA1215" s="13" t="s">
        <v>91</v>
      </c>
      <c r="AB1215" s="9"/>
      <c r="AC1215" s="9"/>
      <c r="AD1215" s="9"/>
      <c r="AE1215" s="9"/>
      <c r="AF1215" s="9"/>
      <c r="AG1215" s="15"/>
      <c r="AH1215" s="9"/>
      <c r="AI1215" s="9"/>
      <c r="AJ1215" s="9"/>
      <c r="AK1215" s="9"/>
      <c r="AL1215" s="9"/>
      <c r="AM1215" s="9"/>
      <c r="AN1215" s="9"/>
      <c r="AO1215" s="15"/>
      <c r="AP1215" s="15"/>
      <c r="AQ1215" s="9"/>
      <c r="AR1215" s="9"/>
      <c r="AS1215" s="9"/>
      <c r="AT1215" s="9"/>
      <c r="AU1215" s="9"/>
      <c r="AV1215" s="9"/>
      <c r="AW1215" s="9"/>
      <c r="AX1215" s="15"/>
      <c r="AY1215" s="9"/>
      <c r="AZ1215" s="9"/>
      <c r="BA1215" s="9"/>
      <c r="BB1215" s="9"/>
      <c r="BC1215" s="9"/>
      <c r="BD1215" s="9"/>
      <c r="BE1215" s="9"/>
      <c r="BF1215" s="9"/>
      <c r="BG1215" s="9"/>
      <c r="BH1215" s="9"/>
      <c r="BI1215" s="9"/>
      <c r="BJ1215" s="11"/>
      <c r="BK1215" s="16"/>
      <c r="BL1215" s="11"/>
      <c r="BM1215" s="11"/>
      <c r="BN1215" s="11"/>
      <c r="BO1215" s="11"/>
      <c r="BP1215" s="11"/>
      <c r="BQ1215" s="11"/>
      <c r="BR1215" s="11"/>
      <c r="BS1215" s="11"/>
      <c r="BT1215" s="11"/>
      <c r="BU1215" s="11"/>
      <c r="BV1215" s="16"/>
      <c r="BW1215" s="11"/>
      <c r="BX1215" s="11"/>
      <c r="BY1215" s="11"/>
      <c r="BZ1215" s="11"/>
      <c r="CA1215" s="11"/>
      <c r="CB1215" s="11"/>
      <c r="CC1215" s="9"/>
      <c r="CD1215" s="9"/>
    </row>
    <row r="1216" hidden="1">
      <c r="A1216" s="11" t="s">
        <v>9962</v>
      </c>
      <c r="B1216" s="10">
        <v>2020.0</v>
      </c>
      <c r="C1216" s="11" t="s">
        <v>9963</v>
      </c>
      <c r="D1216" s="11" t="s">
        <v>9964</v>
      </c>
      <c r="E1216" s="9"/>
      <c r="F1216" s="11" t="s">
        <v>9965</v>
      </c>
      <c r="G1216" s="10">
        <v>20.0</v>
      </c>
      <c r="H1216" s="10">
        <v>3.0</v>
      </c>
      <c r="I1216" s="10">
        <v>703.0</v>
      </c>
      <c r="J1216" s="10">
        <v>731.0</v>
      </c>
      <c r="K1216" s="11" t="s">
        <v>9966</v>
      </c>
      <c r="L1216" s="10">
        <v>3.0</v>
      </c>
      <c r="M1216" s="11" t="s">
        <v>9967</v>
      </c>
      <c r="N1216" s="11" t="s">
        <v>9968</v>
      </c>
      <c r="O1216" s="12" t="s">
        <v>9969</v>
      </c>
      <c r="P1216" s="11" t="s">
        <v>9970</v>
      </c>
      <c r="Q1216" s="11" t="s">
        <v>89</v>
      </c>
      <c r="R1216" s="9"/>
      <c r="S1216" s="9"/>
      <c r="T1216" s="9"/>
      <c r="U1216" s="9"/>
      <c r="V1216" s="17" t="s">
        <v>133</v>
      </c>
      <c r="W1216" s="11" t="s">
        <v>90</v>
      </c>
      <c r="X1216" s="13" t="s">
        <v>91</v>
      </c>
      <c r="Y1216" s="14"/>
      <c r="Z1216" s="9"/>
      <c r="AA1216" s="13" t="s">
        <v>91</v>
      </c>
      <c r="AB1216" s="9"/>
      <c r="AC1216" s="9"/>
      <c r="AD1216" s="9"/>
      <c r="AE1216" s="9"/>
      <c r="AF1216" s="9"/>
      <c r="AG1216" s="15"/>
      <c r="AH1216" s="9"/>
      <c r="AI1216" s="9"/>
      <c r="AJ1216" s="9"/>
      <c r="AK1216" s="9"/>
      <c r="AL1216" s="9"/>
      <c r="AM1216" s="9"/>
      <c r="AN1216" s="9"/>
      <c r="AO1216" s="15"/>
      <c r="AP1216" s="15"/>
      <c r="AQ1216" s="9"/>
      <c r="AR1216" s="9"/>
      <c r="AS1216" s="9"/>
      <c r="AT1216" s="9"/>
      <c r="AU1216" s="9"/>
      <c r="AV1216" s="9"/>
      <c r="AW1216" s="9"/>
      <c r="AX1216" s="15"/>
      <c r="AY1216" s="9"/>
      <c r="AZ1216" s="9"/>
      <c r="BA1216" s="9"/>
      <c r="BB1216" s="9"/>
      <c r="BC1216" s="9"/>
      <c r="BD1216" s="9"/>
      <c r="BE1216" s="9"/>
      <c r="BF1216" s="9"/>
      <c r="BG1216" s="9"/>
      <c r="BH1216" s="9"/>
      <c r="BI1216" s="9"/>
      <c r="BJ1216" s="11"/>
      <c r="BK1216" s="16"/>
      <c r="BL1216" s="11"/>
      <c r="BM1216" s="11"/>
      <c r="BN1216" s="11"/>
      <c r="BO1216" s="11"/>
      <c r="BP1216" s="11"/>
      <c r="BQ1216" s="11"/>
      <c r="BR1216" s="11"/>
      <c r="BS1216" s="11"/>
      <c r="BT1216" s="11"/>
      <c r="BU1216" s="11"/>
      <c r="BV1216" s="16"/>
      <c r="BW1216" s="11"/>
      <c r="BX1216" s="11"/>
      <c r="BY1216" s="11"/>
      <c r="BZ1216" s="11"/>
      <c r="CA1216" s="11"/>
      <c r="CB1216" s="11"/>
      <c r="CC1216" s="9"/>
      <c r="CD1216" s="9"/>
    </row>
    <row r="1217" hidden="1">
      <c r="A1217" s="11" t="s">
        <v>9971</v>
      </c>
      <c r="B1217" s="10">
        <v>2022.0</v>
      </c>
      <c r="C1217" s="11" t="s">
        <v>9972</v>
      </c>
      <c r="D1217" s="11" t="s">
        <v>9973</v>
      </c>
      <c r="E1217" s="9"/>
      <c r="F1217" s="11" t="s">
        <v>800</v>
      </c>
      <c r="G1217" s="10">
        <v>105.0</v>
      </c>
      <c r="H1217" s="9"/>
      <c r="I1217" s="10">
        <v>607.0</v>
      </c>
      <c r="J1217" s="10">
        <v>612.0</v>
      </c>
      <c r="K1217" s="11" t="s">
        <v>9974</v>
      </c>
      <c r="M1217" s="11" t="s">
        <v>9975</v>
      </c>
      <c r="N1217" s="11" t="s">
        <v>9976</v>
      </c>
      <c r="O1217" s="12" t="s">
        <v>9977</v>
      </c>
      <c r="P1217" s="11" t="s">
        <v>9978</v>
      </c>
      <c r="Q1217" s="11" t="s">
        <v>89</v>
      </c>
      <c r="R1217" s="9"/>
      <c r="S1217" s="9"/>
      <c r="T1217" s="9"/>
      <c r="U1217" s="9"/>
      <c r="V1217" s="17" t="s">
        <v>133</v>
      </c>
      <c r="W1217" s="11" t="s">
        <v>90</v>
      </c>
      <c r="X1217" s="13" t="s">
        <v>91</v>
      </c>
      <c r="Y1217" s="14"/>
      <c r="Z1217" s="9"/>
      <c r="AA1217" s="13" t="s">
        <v>91</v>
      </c>
      <c r="AB1217" s="9"/>
      <c r="AC1217" s="9"/>
      <c r="AD1217" s="9"/>
      <c r="AE1217" s="9"/>
      <c r="AF1217" s="9"/>
      <c r="AG1217" s="15"/>
      <c r="AH1217" s="9"/>
      <c r="AI1217" s="9"/>
      <c r="AJ1217" s="9"/>
      <c r="AK1217" s="9"/>
      <c r="AL1217" s="9"/>
      <c r="AM1217" s="9"/>
      <c r="AN1217" s="9"/>
      <c r="AO1217" s="15"/>
      <c r="AP1217" s="15"/>
      <c r="AQ1217" s="9"/>
      <c r="AR1217" s="9"/>
      <c r="AS1217" s="9"/>
      <c r="AT1217" s="9"/>
      <c r="AU1217" s="9"/>
      <c r="AV1217" s="9"/>
      <c r="AW1217" s="9"/>
      <c r="AX1217" s="15"/>
      <c r="AY1217" s="9"/>
      <c r="AZ1217" s="9"/>
      <c r="BA1217" s="9"/>
      <c r="BB1217" s="9"/>
      <c r="BC1217" s="9"/>
      <c r="BD1217" s="9"/>
      <c r="BE1217" s="9"/>
      <c r="BF1217" s="9"/>
      <c r="BG1217" s="9"/>
      <c r="BH1217" s="9"/>
      <c r="BI1217" s="9"/>
      <c r="BJ1217" s="11"/>
      <c r="BK1217" s="16"/>
      <c r="BL1217" s="11"/>
      <c r="BM1217" s="11"/>
      <c r="BN1217" s="11"/>
      <c r="BO1217" s="11"/>
      <c r="BP1217" s="11"/>
      <c r="BQ1217" s="11"/>
      <c r="BR1217" s="11"/>
      <c r="BS1217" s="11"/>
      <c r="BT1217" s="11"/>
      <c r="BU1217" s="11"/>
      <c r="BV1217" s="16"/>
      <c r="BW1217" s="11"/>
      <c r="BX1217" s="11"/>
      <c r="BY1217" s="11"/>
      <c r="BZ1217" s="11"/>
      <c r="CA1217" s="11"/>
      <c r="CB1217" s="11"/>
      <c r="CC1217" s="9"/>
      <c r="CD1217" s="9"/>
    </row>
    <row r="1218" hidden="1">
      <c r="A1218" s="11" t="s">
        <v>9979</v>
      </c>
      <c r="B1218" s="10">
        <v>2019.0</v>
      </c>
      <c r="C1218" s="11" t="s">
        <v>9980</v>
      </c>
      <c r="D1218" s="11" t="s">
        <v>9981</v>
      </c>
      <c r="E1218" s="9"/>
      <c r="F1218" s="11" t="s">
        <v>754</v>
      </c>
      <c r="G1218" s="10">
        <v>283.0</v>
      </c>
      <c r="H1218" s="30">
        <v>44563.0</v>
      </c>
      <c r="I1218" s="10">
        <v>309.0</v>
      </c>
      <c r="J1218" s="10">
        <v>354.0</v>
      </c>
      <c r="K1218" s="11" t="s">
        <v>9982</v>
      </c>
      <c r="L1218" s="10">
        <v>64.0</v>
      </c>
      <c r="M1218" s="11" t="s">
        <v>9983</v>
      </c>
      <c r="N1218" s="11" t="s">
        <v>9984</v>
      </c>
      <c r="O1218" s="12" t="s">
        <v>9985</v>
      </c>
      <c r="P1218" s="11" t="s">
        <v>9986</v>
      </c>
      <c r="Q1218" s="11" t="s">
        <v>89</v>
      </c>
      <c r="R1218" s="9"/>
      <c r="S1218" s="9"/>
      <c r="T1218" s="9"/>
      <c r="U1218" s="9"/>
      <c r="V1218" s="17" t="s">
        <v>133</v>
      </c>
      <c r="W1218" s="11" t="s">
        <v>90</v>
      </c>
      <c r="X1218" s="13" t="s">
        <v>91</v>
      </c>
      <c r="Y1218" s="14"/>
      <c r="Z1218" s="9"/>
      <c r="AA1218" s="13" t="s">
        <v>91</v>
      </c>
      <c r="AB1218" s="9"/>
      <c r="AC1218" s="9"/>
      <c r="AD1218" s="9"/>
      <c r="AE1218" s="9"/>
      <c r="AF1218" s="9"/>
      <c r="AG1218" s="15"/>
      <c r="AH1218" s="9"/>
      <c r="AI1218" s="9"/>
      <c r="AJ1218" s="9"/>
      <c r="AK1218" s="9"/>
      <c r="AL1218" s="9"/>
      <c r="AM1218" s="9"/>
      <c r="AN1218" s="9"/>
      <c r="AO1218" s="15"/>
      <c r="AP1218" s="15"/>
      <c r="AQ1218" s="9"/>
      <c r="AR1218" s="9"/>
      <c r="AS1218" s="9"/>
      <c r="AT1218" s="9"/>
      <c r="AU1218" s="9"/>
      <c r="AV1218" s="9"/>
      <c r="AW1218" s="9"/>
      <c r="AX1218" s="15"/>
      <c r="AY1218" s="9"/>
      <c r="AZ1218" s="9"/>
      <c r="BA1218" s="9"/>
      <c r="BB1218" s="9"/>
      <c r="BC1218" s="9"/>
      <c r="BD1218" s="9"/>
      <c r="BE1218" s="9"/>
      <c r="BF1218" s="9"/>
      <c r="BG1218" s="9"/>
      <c r="BH1218" s="9"/>
      <c r="BI1218" s="9"/>
      <c r="BJ1218" s="11"/>
      <c r="BK1218" s="16"/>
      <c r="BL1218" s="11"/>
      <c r="BM1218" s="11"/>
      <c r="BN1218" s="11"/>
      <c r="BO1218" s="11"/>
      <c r="BP1218" s="11"/>
      <c r="BQ1218" s="11"/>
      <c r="BR1218" s="11"/>
      <c r="BS1218" s="11"/>
      <c r="BT1218" s="11"/>
      <c r="BU1218" s="11"/>
      <c r="BV1218" s="16"/>
      <c r="BW1218" s="11"/>
      <c r="BX1218" s="11"/>
      <c r="BY1218" s="11"/>
      <c r="BZ1218" s="11"/>
      <c r="CA1218" s="11"/>
      <c r="CB1218" s="11"/>
      <c r="CC1218" s="9"/>
      <c r="CD1218" s="9"/>
    </row>
    <row r="1219" hidden="1">
      <c r="A1219" s="11" t="s">
        <v>9987</v>
      </c>
      <c r="B1219" s="10">
        <v>2020.0</v>
      </c>
      <c r="C1219" s="11" t="s">
        <v>9988</v>
      </c>
      <c r="D1219" s="11" t="s">
        <v>9989</v>
      </c>
      <c r="E1219" s="9"/>
      <c r="F1219" s="11" t="s">
        <v>137</v>
      </c>
      <c r="G1219" s="10">
        <v>58.0</v>
      </c>
      <c r="H1219" s="10">
        <v>19.0</v>
      </c>
      <c r="I1219" s="10">
        <v>5893.0</v>
      </c>
      <c r="J1219" s="10">
        <v>5910.0</v>
      </c>
      <c r="K1219" s="11" t="s">
        <v>9990</v>
      </c>
      <c r="L1219" s="10">
        <v>28.0</v>
      </c>
      <c r="M1219" s="11" t="s">
        <v>9991</v>
      </c>
      <c r="N1219" s="11" t="s">
        <v>9992</v>
      </c>
      <c r="O1219" s="12" t="s">
        <v>9993</v>
      </c>
      <c r="P1219" s="11" t="s">
        <v>9994</v>
      </c>
      <c r="Q1219" s="11" t="s">
        <v>89</v>
      </c>
      <c r="R1219" s="9"/>
      <c r="S1219" s="9"/>
      <c r="T1219" s="9"/>
      <c r="U1219" s="9"/>
      <c r="V1219" s="17" t="s">
        <v>133</v>
      </c>
      <c r="W1219" s="11" t="s">
        <v>90</v>
      </c>
      <c r="X1219" s="13" t="s">
        <v>91</v>
      </c>
      <c r="Y1219" s="14"/>
      <c r="Z1219" s="9"/>
      <c r="AA1219" s="13" t="s">
        <v>91</v>
      </c>
      <c r="AB1219" s="9"/>
      <c r="AC1219" s="9"/>
      <c r="AD1219" s="9"/>
      <c r="AE1219" s="9"/>
      <c r="AF1219" s="9"/>
      <c r="AG1219" s="15"/>
      <c r="AH1219" s="9"/>
      <c r="AI1219" s="9"/>
      <c r="AJ1219" s="9"/>
      <c r="AK1219" s="9"/>
      <c r="AL1219" s="9"/>
      <c r="AM1219" s="9"/>
      <c r="AN1219" s="9"/>
      <c r="AO1219" s="15"/>
      <c r="AP1219" s="15"/>
      <c r="AQ1219" s="9"/>
      <c r="AR1219" s="9"/>
      <c r="AS1219" s="9"/>
      <c r="AT1219" s="9"/>
      <c r="AU1219" s="9"/>
      <c r="AV1219" s="9"/>
      <c r="AW1219" s="9"/>
      <c r="AX1219" s="15"/>
      <c r="AY1219" s="9"/>
      <c r="AZ1219" s="9"/>
      <c r="BA1219" s="9"/>
      <c r="BB1219" s="9"/>
      <c r="BC1219" s="9"/>
      <c r="BD1219" s="9"/>
      <c r="BE1219" s="9"/>
      <c r="BF1219" s="9"/>
      <c r="BG1219" s="9"/>
      <c r="BH1219" s="9"/>
      <c r="BI1219" s="9"/>
      <c r="BJ1219" s="11"/>
      <c r="BK1219" s="16"/>
      <c r="BL1219" s="11"/>
      <c r="BM1219" s="11"/>
      <c r="BN1219" s="11"/>
      <c r="BO1219" s="11"/>
      <c r="BP1219" s="11"/>
      <c r="BQ1219" s="11"/>
      <c r="BR1219" s="11"/>
      <c r="BS1219" s="11"/>
      <c r="BT1219" s="11"/>
      <c r="BU1219" s="11"/>
      <c r="BV1219" s="16"/>
      <c r="BW1219" s="11"/>
      <c r="BX1219" s="11"/>
      <c r="BY1219" s="11"/>
      <c r="BZ1219" s="11"/>
      <c r="CA1219" s="11"/>
      <c r="CB1219" s="11"/>
      <c r="CC1219" s="9"/>
      <c r="CD1219" s="9"/>
    </row>
    <row r="1220" hidden="1">
      <c r="A1220" s="11" t="s">
        <v>9995</v>
      </c>
      <c r="B1220" s="10">
        <v>2018.0</v>
      </c>
      <c r="C1220" s="11" t="s">
        <v>9996</v>
      </c>
      <c r="D1220" s="11" t="s">
        <v>9997</v>
      </c>
      <c r="E1220" s="9"/>
      <c r="F1220" s="11" t="s">
        <v>524</v>
      </c>
      <c r="G1220" s="10">
        <v>172.0</v>
      </c>
      <c r="H1220" s="9"/>
      <c r="I1220" s="10">
        <v>3508.0</v>
      </c>
      <c r="J1220" s="10">
        <v>3519.0</v>
      </c>
      <c r="K1220" s="11" t="s">
        <v>9998</v>
      </c>
      <c r="L1220" s="10">
        <v>198.0</v>
      </c>
      <c r="M1220" s="11" t="s">
        <v>9999</v>
      </c>
      <c r="N1220" s="11" t="s">
        <v>10000</v>
      </c>
      <c r="O1220" s="12" t="s">
        <v>10001</v>
      </c>
      <c r="P1220" s="11" t="s">
        <v>10002</v>
      </c>
      <c r="Q1220" s="11" t="s">
        <v>89</v>
      </c>
      <c r="R1220" s="9"/>
      <c r="S1220" s="9"/>
      <c r="T1220" s="9"/>
      <c r="U1220" s="9"/>
      <c r="V1220" s="17" t="s">
        <v>133</v>
      </c>
      <c r="W1220" s="11" t="s">
        <v>90</v>
      </c>
      <c r="X1220" s="13" t="s">
        <v>91</v>
      </c>
      <c r="Y1220" s="14"/>
      <c r="Z1220" s="9"/>
      <c r="AA1220" s="13" t="s">
        <v>91</v>
      </c>
      <c r="AB1220" s="9"/>
      <c r="AC1220" s="9"/>
      <c r="AD1220" s="9"/>
      <c r="AE1220" s="9"/>
      <c r="AF1220" s="9"/>
      <c r="AG1220" s="15"/>
      <c r="AH1220" s="9"/>
      <c r="AI1220" s="9"/>
      <c r="AJ1220" s="9"/>
      <c r="AK1220" s="9"/>
      <c r="AL1220" s="9"/>
      <c r="AM1220" s="9"/>
      <c r="AN1220" s="9"/>
      <c r="AO1220" s="15"/>
      <c r="AP1220" s="15"/>
      <c r="AQ1220" s="9"/>
      <c r="AR1220" s="9"/>
      <c r="AS1220" s="9"/>
      <c r="AT1220" s="9"/>
      <c r="AU1220" s="9"/>
      <c r="AV1220" s="9"/>
      <c r="AW1220" s="9"/>
      <c r="AX1220" s="15"/>
      <c r="AY1220" s="9"/>
      <c r="AZ1220" s="9"/>
      <c r="BA1220" s="9"/>
      <c r="BB1220" s="9"/>
      <c r="BC1220" s="9"/>
      <c r="BD1220" s="9"/>
      <c r="BE1220" s="9"/>
      <c r="BF1220" s="9"/>
      <c r="BG1220" s="9"/>
      <c r="BH1220" s="9"/>
      <c r="BI1220" s="9"/>
      <c r="BJ1220" s="11"/>
      <c r="BK1220" s="16"/>
      <c r="BL1220" s="11"/>
      <c r="BM1220" s="11"/>
      <c r="BN1220" s="11"/>
      <c r="BO1220" s="11"/>
      <c r="BP1220" s="11"/>
      <c r="BQ1220" s="11"/>
      <c r="BR1220" s="11"/>
      <c r="BS1220" s="11"/>
      <c r="BT1220" s="11"/>
      <c r="BU1220" s="11"/>
      <c r="BV1220" s="16"/>
      <c r="BW1220" s="11"/>
      <c r="BX1220" s="11"/>
      <c r="BY1220" s="11"/>
      <c r="BZ1220" s="11"/>
      <c r="CA1220" s="11"/>
      <c r="CB1220" s="11"/>
      <c r="CC1220" s="9"/>
      <c r="CD1220" s="9"/>
    </row>
    <row r="1221" hidden="1">
      <c r="A1221" s="11" t="s">
        <v>10003</v>
      </c>
      <c r="B1221" s="10">
        <v>2021.0</v>
      </c>
      <c r="C1221" s="11" t="s">
        <v>10004</v>
      </c>
      <c r="D1221" s="11" t="s">
        <v>10005</v>
      </c>
      <c r="E1221" s="9"/>
      <c r="F1221" s="11" t="s">
        <v>4909</v>
      </c>
      <c r="G1221" s="10">
        <v>26.0</v>
      </c>
      <c r="H1221" s="9"/>
      <c r="I1221" s="10">
        <v>373.0</v>
      </c>
      <c r="J1221" s="10">
        <v>410.0</v>
      </c>
      <c r="K1221" s="11" t="s">
        <v>10006</v>
      </c>
      <c r="L1221" s="10">
        <v>58.0</v>
      </c>
      <c r="M1221" s="11" t="s">
        <v>10007</v>
      </c>
      <c r="N1221" s="11" t="s">
        <v>10008</v>
      </c>
      <c r="O1221" s="12" t="s">
        <v>10009</v>
      </c>
      <c r="P1221" s="11" t="s">
        <v>10010</v>
      </c>
      <c r="Q1221" s="11" t="s">
        <v>89</v>
      </c>
      <c r="R1221" s="9"/>
      <c r="S1221" s="9"/>
      <c r="T1221" s="9"/>
      <c r="U1221" s="9"/>
      <c r="V1221" s="17" t="s">
        <v>133</v>
      </c>
      <c r="W1221" s="11" t="s">
        <v>90</v>
      </c>
      <c r="X1221" s="13" t="s">
        <v>91</v>
      </c>
      <c r="Y1221" s="14"/>
      <c r="Z1221" s="9"/>
      <c r="AA1221" s="13" t="s">
        <v>91</v>
      </c>
      <c r="AB1221" s="9"/>
      <c r="AC1221" s="9"/>
      <c r="AD1221" s="9"/>
      <c r="AE1221" s="9"/>
      <c r="AF1221" s="9"/>
      <c r="AG1221" s="15"/>
      <c r="AH1221" s="9"/>
      <c r="AI1221" s="9"/>
      <c r="AJ1221" s="9"/>
      <c r="AK1221" s="9"/>
      <c r="AL1221" s="9"/>
      <c r="AM1221" s="9"/>
      <c r="AN1221" s="9"/>
      <c r="AO1221" s="15"/>
      <c r="AP1221" s="15"/>
      <c r="AQ1221" s="9"/>
      <c r="AR1221" s="9"/>
      <c r="AS1221" s="9"/>
      <c r="AT1221" s="9"/>
      <c r="AU1221" s="9"/>
      <c r="AV1221" s="9"/>
      <c r="AW1221" s="9"/>
      <c r="AX1221" s="15"/>
      <c r="AY1221" s="9"/>
      <c r="AZ1221" s="9"/>
      <c r="BA1221" s="9"/>
      <c r="BB1221" s="9"/>
      <c r="BC1221" s="9"/>
      <c r="BD1221" s="9"/>
      <c r="BE1221" s="9"/>
      <c r="BF1221" s="9"/>
      <c r="BG1221" s="9"/>
      <c r="BH1221" s="9"/>
      <c r="BI1221" s="9"/>
      <c r="BJ1221" s="11"/>
      <c r="BK1221" s="16"/>
      <c r="BL1221" s="11"/>
      <c r="BM1221" s="11"/>
      <c r="BN1221" s="11"/>
      <c r="BO1221" s="11"/>
      <c r="BP1221" s="11"/>
      <c r="BQ1221" s="11"/>
      <c r="BR1221" s="11"/>
      <c r="BS1221" s="11"/>
      <c r="BT1221" s="11"/>
      <c r="BU1221" s="11"/>
      <c r="BV1221" s="16"/>
      <c r="BW1221" s="11"/>
      <c r="BX1221" s="11"/>
      <c r="BY1221" s="11"/>
      <c r="BZ1221" s="11"/>
      <c r="CA1221" s="11"/>
      <c r="CB1221" s="11"/>
      <c r="CC1221" s="9"/>
      <c r="CD1221" s="9"/>
    </row>
    <row r="1222" hidden="1">
      <c r="A1222" s="11" t="s">
        <v>10011</v>
      </c>
      <c r="B1222" s="10">
        <v>2019.0</v>
      </c>
      <c r="C1222" s="11" t="s">
        <v>10012</v>
      </c>
      <c r="D1222" s="11" t="s">
        <v>10013</v>
      </c>
      <c r="E1222" s="9"/>
      <c r="F1222" s="11" t="s">
        <v>593</v>
      </c>
      <c r="H1222" s="9"/>
      <c r="I1222" s="10">
        <v>249.0</v>
      </c>
      <c r="J1222" s="10">
        <v>256.0</v>
      </c>
      <c r="K1222" s="9"/>
      <c r="L1222" s="10">
        <v>6.0</v>
      </c>
      <c r="M1222" s="11" t="s">
        <v>10014</v>
      </c>
      <c r="N1222" s="11" t="s">
        <v>10015</v>
      </c>
      <c r="O1222" s="12" t="s">
        <v>10016</v>
      </c>
      <c r="P1222" s="11" t="s">
        <v>10017</v>
      </c>
      <c r="Q1222" s="11" t="s">
        <v>89</v>
      </c>
      <c r="R1222" s="9"/>
      <c r="S1222" s="9"/>
      <c r="T1222" s="9"/>
      <c r="U1222" s="9"/>
      <c r="V1222" s="17" t="s">
        <v>133</v>
      </c>
      <c r="W1222" s="9"/>
      <c r="X1222" s="17" t="s">
        <v>133</v>
      </c>
      <c r="Y1222" s="18"/>
      <c r="Z1222" s="11" t="s">
        <v>90</v>
      </c>
      <c r="AA1222" s="13" t="s">
        <v>91</v>
      </c>
      <c r="AB1222" s="9"/>
      <c r="AC1222" s="9"/>
      <c r="AD1222" s="9"/>
      <c r="AE1222" s="9"/>
      <c r="AF1222" s="9"/>
      <c r="AG1222" s="15"/>
      <c r="AH1222" s="9"/>
      <c r="AI1222" s="9"/>
      <c r="AJ1222" s="9"/>
      <c r="AK1222" s="9"/>
      <c r="AL1222" s="9"/>
      <c r="AM1222" s="9"/>
      <c r="AN1222" s="9"/>
      <c r="AO1222" s="15"/>
      <c r="AP1222" s="15"/>
      <c r="AQ1222" s="9"/>
      <c r="AR1222" s="9"/>
      <c r="AS1222" s="9"/>
      <c r="AT1222" s="9"/>
      <c r="AU1222" s="9"/>
      <c r="AV1222" s="9"/>
      <c r="AW1222" s="9"/>
      <c r="AX1222" s="15"/>
      <c r="AY1222" s="9"/>
      <c r="AZ1222" s="9"/>
      <c r="BA1222" s="9"/>
      <c r="BB1222" s="9"/>
      <c r="BC1222" s="9"/>
      <c r="BD1222" s="9"/>
      <c r="BE1222" s="9"/>
      <c r="BF1222" s="9"/>
      <c r="BG1222" s="9"/>
      <c r="BH1222" s="9"/>
      <c r="BI1222" s="9"/>
      <c r="BJ1222" s="11"/>
      <c r="BK1222" s="16"/>
      <c r="BL1222" s="11"/>
      <c r="BM1222" s="11"/>
      <c r="BN1222" s="11"/>
      <c r="BO1222" s="11"/>
      <c r="BP1222" s="11"/>
      <c r="BQ1222" s="11"/>
      <c r="BR1222" s="11"/>
      <c r="BS1222" s="11"/>
      <c r="BT1222" s="11"/>
      <c r="BU1222" s="11"/>
      <c r="BV1222" s="16"/>
      <c r="BW1222" s="11"/>
      <c r="BX1222" s="11"/>
      <c r="BY1222" s="11"/>
      <c r="BZ1222" s="11"/>
      <c r="CA1222" s="11"/>
      <c r="CB1222" s="11"/>
      <c r="CC1222" s="9"/>
      <c r="CD1222" s="9"/>
    </row>
    <row r="1223" hidden="1">
      <c r="A1223" s="11" t="s">
        <v>10018</v>
      </c>
      <c r="B1223" s="10">
        <v>2022.0</v>
      </c>
      <c r="C1223" s="11" t="s">
        <v>10019</v>
      </c>
      <c r="D1223" s="11" t="s">
        <v>10020</v>
      </c>
      <c r="E1223" s="9"/>
      <c r="F1223" s="11" t="s">
        <v>4909</v>
      </c>
      <c r="G1223" s="10">
        <v>30.0</v>
      </c>
      <c r="H1223" s="9"/>
      <c r="I1223" s="10">
        <v>278.0</v>
      </c>
      <c r="J1223" s="10">
        <v>300.0</v>
      </c>
      <c r="K1223" s="11" t="s">
        <v>10021</v>
      </c>
      <c r="L1223" s="10">
        <v>8.0</v>
      </c>
      <c r="M1223" s="11" t="s">
        <v>10022</v>
      </c>
      <c r="N1223" s="11" t="s">
        <v>10023</v>
      </c>
      <c r="O1223" s="12" t="s">
        <v>10024</v>
      </c>
      <c r="P1223" s="11" t="s">
        <v>10025</v>
      </c>
      <c r="Q1223" s="11" t="s">
        <v>89</v>
      </c>
      <c r="R1223" s="9"/>
      <c r="S1223" s="9"/>
      <c r="T1223" s="9"/>
      <c r="U1223" s="9"/>
      <c r="V1223" s="17" t="s">
        <v>133</v>
      </c>
      <c r="W1223" s="11" t="s">
        <v>90</v>
      </c>
      <c r="X1223" s="13" t="s">
        <v>91</v>
      </c>
      <c r="Y1223" s="14"/>
      <c r="Z1223" s="9"/>
      <c r="AA1223" s="13" t="s">
        <v>91</v>
      </c>
      <c r="AB1223" s="9"/>
      <c r="AC1223" s="9"/>
      <c r="AD1223" s="9"/>
      <c r="AE1223" s="9"/>
      <c r="AF1223" s="9"/>
      <c r="AG1223" s="15"/>
      <c r="AH1223" s="9"/>
      <c r="AI1223" s="9"/>
      <c r="AJ1223" s="9"/>
      <c r="AK1223" s="9"/>
      <c r="AL1223" s="9"/>
      <c r="AM1223" s="9"/>
      <c r="AN1223" s="9"/>
      <c r="AO1223" s="15"/>
      <c r="AP1223" s="15"/>
      <c r="AQ1223" s="9"/>
      <c r="AR1223" s="9"/>
      <c r="AS1223" s="9"/>
      <c r="AT1223" s="9"/>
      <c r="AU1223" s="9"/>
      <c r="AV1223" s="9"/>
      <c r="AW1223" s="9"/>
      <c r="AX1223" s="15"/>
      <c r="AY1223" s="9"/>
      <c r="AZ1223" s="9"/>
      <c r="BA1223" s="9"/>
      <c r="BB1223" s="9"/>
      <c r="BC1223" s="9"/>
      <c r="BD1223" s="9"/>
      <c r="BE1223" s="9"/>
      <c r="BF1223" s="9"/>
      <c r="BG1223" s="9"/>
      <c r="BH1223" s="9"/>
      <c r="BI1223" s="9"/>
      <c r="BJ1223" s="11"/>
      <c r="BK1223" s="16"/>
      <c r="BL1223" s="11"/>
      <c r="BM1223" s="11"/>
      <c r="BN1223" s="11"/>
      <c r="BO1223" s="11"/>
      <c r="BP1223" s="11"/>
      <c r="BQ1223" s="11"/>
      <c r="BR1223" s="11"/>
      <c r="BS1223" s="11"/>
      <c r="BT1223" s="11"/>
      <c r="BU1223" s="11"/>
      <c r="BV1223" s="16"/>
      <c r="BW1223" s="11"/>
      <c r="BX1223" s="11"/>
      <c r="BY1223" s="11"/>
      <c r="BZ1223" s="11"/>
      <c r="CA1223" s="11"/>
      <c r="CB1223" s="11"/>
      <c r="CC1223" s="9"/>
      <c r="CD1223" s="9"/>
    </row>
    <row r="1224" hidden="1">
      <c r="A1224" s="11" t="s">
        <v>10026</v>
      </c>
      <c r="B1224" s="10">
        <v>2019.0</v>
      </c>
      <c r="C1224" s="11" t="s">
        <v>10027</v>
      </c>
      <c r="D1224" s="11" t="s">
        <v>10028</v>
      </c>
      <c r="E1224" s="9"/>
      <c r="F1224" s="11" t="s">
        <v>413</v>
      </c>
      <c r="G1224" s="10">
        <v>129.0</v>
      </c>
      <c r="H1224" s="9"/>
      <c r="I1224" s="10">
        <v>92.0</v>
      </c>
      <c r="J1224" s="10">
        <v>110.0</v>
      </c>
      <c r="K1224" s="11" t="s">
        <v>10029</v>
      </c>
      <c r="L1224" s="10">
        <v>74.0</v>
      </c>
      <c r="M1224" s="11" t="s">
        <v>10030</v>
      </c>
      <c r="N1224" s="11" t="s">
        <v>10031</v>
      </c>
      <c r="O1224" s="12" t="s">
        <v>10032</v>
      </c>
      <c r="P1224" s="11" t="s">
        <v>10033</v>
      </c>
      <c r="Q1224" s="11" t="s">
        <v>89</v>
      </c>
      <c r="R1224" s="9"/>
      <c r="S1224" s="9"/>
      <c r="T1224" s="9"/>
      <c r="U1224" s="9"/>
      <c r="V1224" s="17" t="s">
        <v>133</v>
      </c>
      <c r="W1224" s="11" t="s">
        <v>90</v>
      </c>
      <c r="X1224" s="13" t="s">
        <v>91</v>
      </c>
      <c r="Y1224" s="14"/>
      <c r="Z1224" s="9"/>
      <c r="AA1224" s="13" t="s">
        <v>91</v>
      </c>
      <c r="AB1224" s="9"/>
      <c r="AC1224" s="9"/>
      <c r="AD1224" s="9"/>
      <c r="AE1224" s="9"/>
      <c r="AF1224" s="9"/>
      <c r="AG1224" s="15"/>
      <c r="AH1224" s="9"/>
      <c r="AI1224" s="9"/>
      <c r="AJ1224" s="9"/>
      <c r="AK1224" s="9"/>
      <c r="AL1224" s="9"/>
      <c r="AM1224" s="9"/>
      <c r="AN1224" s="9"/>
      <c r="AO1224" s="15"/>
      <c r="AP1224" s="15"/>
      <c r="AQ1224" s="9"/>
      <c r="AR1224" s="9"/>
      <c r="AS1224" s="9"/>
      <c r="AT1224" s="9"/>
      <c r="AU1224" s="9"/>
      <c r="AV1224" s="9"/>
      <c r="AW1224" s="9"/>
      <c r="AX1224" s="15"/>
      <c r="AY1224" s="9"/>
      <c r="AZ1224" s="9"/>
      <c r="BA1224" s="9"/>
      <c r="BB1224" s="9"/>
      <c r="BC1224" s="9"/>
      <c r="BD1224" s="9"/>
      <c r="BE1224" s="9"/>
      <c r="BF1224" s="9"/>
      <c r="BG1224" s="9"/>
      <c r="BH1224" s="9"/>
      <c r="BI1224" s="9"/>
      <c r="BJ1224" s="11"/>
      <c r="BK1224" s="16"/>
      <c r="BL1224" s="11"/>
      <c r="BM1224" s="11"/>
      <c r="BN1224" s="11"/>
      <c r="BO1224" s="11"/>
      <c r="BP1224" s="11"/>
      <c r="BQ1224" s="11"/>
      <c r="BR1224" s="11"/>
      <c r="BS1224" s="11"/>
      <c r="BT1224" s="11"/>
      <c r="BU1224" s="11"/>
      <c r="BV1224" s="16"/>
      <c r="BW1224" s="11"/>
      <c r="BX1224" s="11"/>
      <c r="BY1224" s="11"/>
      <c r="BZ1224" s="11"/>
      <c r="CA1224" s="11"/>
      <c r="CB1224" s="11"/>
      <c r="CC1224" s="9"/>
      <c r="CD1224" s="9"/>
    </row>
    <row r="1225" hidden="1">
      <c r="A1225" s="9"/>
      <c r="B1225" s="10">
        <v>2014.0</v>
      </c>
      <c r="C1225" s="11" t="s">
        <v>10034</v>
      </c>
      <c r="D1225" s="11" t="s">
        <v>10035</v>
      </c>
      <c r="E1225" s="9"/>
      <c r="F1225" s="11" t="s">
        <v>3408</v>
      </c>
      <c r="I1225" s="10">
        <v>163.0</v>
      </c>
      <c r="J1225" s="10">
        <v>174.0</v>
      </c>
      <c r="K1225" s="11" t="s">
        <v>10036</v>
      </c>
      <c r="M1225" s="11" t="s">
        <v>10037</v>
      </c>
      <c r="N1225" s="11" t="s">
        <v>10038</v>
      </c>
      <c r="O1225" s="12" t="s">
        <v>10039</v>
      </c>
      <c r="P1225" s="11" t="s">
        <v>10040</v>
      </c>
      <c r="Q1225" s="11" t="s">
        <v>89</v>
      </c>
      <c r="R1225" s="9"/>
      <c r="S1225" s="9"/>
      <c r="T1225" s="9"/>
      <c r="U1225" s="9"/>
      <c r="V1225" s="17" t="s">
        <v>133</v>
      </c>
      <c r="W1225" s="11" t="s">
        <v>90</v>
      </c>
      <c r="X1225" s="13" t="s">
        <v>91</v>
      </c>
      <c r="Y1225" s="14"/>
      <c r="Z1225" s="9"/>
      <c r="AA1225" s="13" t="s">
        <v>91</v>
      </c>
      <c r="AB1225" s="9"/>
      <c r="AC1225" s="9"/>
      <c r="AD1225" s="9"/>
      <c r="AE1225" s="9"/>
      <c r="AF1225" s="9"/>
      <c r="AG1225" s="15"/>
      <c r="AH1225" s="9"/>
      <c r="AI1225" s="9"/>
      <c r="AJ1225" s="9"/>
      <c r="AK1225" s="9"/>
      <c r="AL1225" s="9"/>
      <c r="AM1225" s="9"/>
      <c r="AN1225" s="9"/>
      <c r="AO1225" s="15"/>
      <c r="AP1225" s="15"/>
      <c r="AQ1225" s="9"/>
      <c r="AR1225" s="9"/>
      <c r="AS1225" s="9"/>
      <c r="AT1225" s="9"/>
      <c r="AU1225" s="9"/>
      <c r="AV1225" s="9"/>
      <c r="AW1225" s="9"/>
      <c r="AX1225" s="15"/>
      <c r="AY1225" s="9"/>
      <c r="AZ1225" s="9"/>
      <c r="BA1225" s="9"/>
      <c r="BB1225" s="9"/>
      <c r="BC1225" s="9"/>
      <c r="BD1225" s="9"/>
      <c r="BE1225" s="9"/>
      <c r="BF1225" s="9"/>
      <c r="BG1225" s="9"/>
      <c r="BH1225" s="9"/>
      <c r="BI1225" s="9"/>
      <c r="BJ1225" s="11"/>
      <c r="BK1225" s="16"/>
      <c r="BL1225" s="11"/>
      <c r="BM1225" s="11"/>
      <c r="BN1225" s="11"/>
      <c r="BO1225" s="11"/>
      <c r="BP1225" s="11"/>
      <c r="BQ1225" s="11"/>
      <c r="BR1225" s="11"/>
      <c r="BS1225" s="11"/>
      <c r="BT1225" s="11"/>
      <c r="BU1225" s="11"/>
      <c r="BV1225" s="16"/>
      <c r="BW1225" s="11"/>
      <c r="BX1225" s="11"/>
      <c r="BY1225" s="11"/>
      <c r="BZ1225" s="11"/>
      <c r="CA1225" s="11"/>
      <c r="CB1225" s="11"/>
      <c r="CC1225" s="9"/>
      <c r="CD1225" s="9"/>
    </row>
    <row r="1226" hidden="1">
      <c r="A1226" s="11" t="s">
        <v>10041</v>
      </c>
      <c r="B1226" s="10">
        <v>2022.0</v>
      </c>
      <c r="C1226" s="11" t="s">
        <v>10042</v>
      </c>
      <c r="D1226" s="11" t="s">
        <v>10043</v>
      </c>
      <c r="E1226" s="9"/>
      <c r="F1226" s="11" t="s">
        <v>1095</v>
      </c>
      <c r="G1226" s="10">
        <v>29.0</v>
      </c>
      <c r="H1226" s="10">
        <v>1.0</v>
      </c>
      <c r="I1226" s="10">
        <v>136.0</v>
      </c>
      <c r="J1226" s="10">
        <v>171.0</v>
      </c>
      <c r="K1226" s="11" t="s">
        <v>10044</v>
      </c>
      <c r="L1226" s="10">
        <v>5.0</v>
      </c>
      <c r="M1226" s="11" t="s">
        <v>10045</v>
      </c>
      <c r="N1226" s="11" t="s">
        <v>10046</v>
      </c>
      <c r="O1226" s="12" t="s">
        <v>10047</v>
      </c>
      <c r="P1226" s="11" t="s">
        <v>10048</v>
      </c>
      <c r="Q1226" s="11" t="s">
        <v>89</v>
      </c>
      <c r="R1226" s="9"/>
      <c r="S1226" s="9"/>
      <c r="T1226" s="9"/>
      <c r="U1226" s="9"/>
      <c r="V1226" s="17" t="s">
        <v>133</v>
      </c>
      <c r="W1226" s="11" t="s">
        <v>90</v>
      </c>
      <c r="X1226" s="13" t="s">
        <v>91</v>
      </c>
      <c r="Y1226" s="14"/>
      <c r="Z1226" s="9"/>
      <c r="AA1226" s="13" t="s">
        <v>91</v>
      </c>
      <c r="AB1226" s="9"/>
      <c r="AC1226" s="9"/>
      <c r="AD1226" s="9"/>
      <c r="AE1226" s="9"/>
      <c r="AF1226" s="9"/>
      <c r="AG1226" s="15"/>
      <c r="AH1226" s="9"/>
      <c r="AI1226" s="9"/>
      <c r="AJ1226" s="9"/>
      <c r="AK1226" s="9"/>
      <c r="AL1226" s="9"/>
      <c r="AM1226" s="9"/>
      <c r="AN1226" s="9"/>
      <c r="AO1226" s="15"/>
      <c r="AP1226" s="15"/>
      <c r="AQ1226" s="9"/>
      <c r="AR1226" s="9"/>
      <c r="AS1226" s="9"/>
      <c r="AT1226" s="9"/>
      <c r="AU1226" s="9"/>
      <c r="AV1226" s="9"/>
      <c r="AW1226" s="9"/>
      <c r="AX1226" s="15"/>
      <c r="AY1226" s="9"/>
      <c r="AZ1226" s="9"/>
      <c r="BA1226" s="9"/>
      <c r="BB1226" s="9"/>
      <c r="BC1226" s="9"/>
      <c r="BD1226" s="9"/>
      <c r="BE1226" s="9"/>
      <c r="BF1226" s="9"/>
      <c r="BG1226" s="9"/>
      <c r="BH1226" s="9"/>
      <c r="BI1226" s="9"/>
      <c r="BJ1226" s="11"/>
      <c r="BK1226" s="16"/>
      <c r="BL1226" s="11"/>
      <c r="BM1226" s="11"/>
      <c r="BN1226" s="11"/>
      <c r="BO1226" s="11"/>
      <c r="BP1226" s="11"/>
      <c r="BQ1226" s="11"/>
      <c r="BR1226" s="11"/>
      <c r="BS1226" s="11"/>
      <c r="BT1226" s="11"/>
      <c r="BU1226" s="11"/>
      <c r="BV1226" s="16"/>
      <c r="BW1226" s="11"/>
      <c r="BX1226" s="11"/>
      <c r="BY1226" s="11"/>
      <c r="BZ1226" s="11"/>
      <c r="CA1226" s="11"/>
      <c r="CB1226" s="11"/>
      <c r="CC1226" s="9"/>
      <c r="CD1226" s="9"/>
    </row>
    <row r="1227" hidden="1">
      <c r="A1227" s="11" t="s">
        <v>10049</v>
      </c>
      <c r="B1227" s="10">
        <v>2015.0</v>
      </c>
      <c r="C1227" s="11" t="s">
        <v>10050</v>
      </c>
      <c r="D1227" s="11" t="s">
        <v>10051</v>
      </c>
      <c r="E1227" s="9"/>
      <c r="F1227" s="11" t="s">
        <v>524</v>
      </c>
      <c r="G1227" s="10">
        <v>88.0</v>
      </c>
      <c r="H1227" s="9"/>
      <c r="I1227" s="10">
        <v>90.0</v>
      </c>
      <c r="J1227" s="10">
        <v>104.0</v>
      </c>
      <c r="K1227" s="11" t="s">
        <v>10052</v>
      </c>
      <c r="L1227" s="10">
        <v>10.0</v>
      </c>
      <c r="M1227" s="11" t="s">
        <v>10053</v>
      </c>
      <c r="N1227" s="11" t="s">
        <v>10054</v>
      </c>
      <c r="O1227" s="12" t="s">
        <v>10055</v>
      </c>
      <c r="P1227" s="11" t="s">
        <v>10056</v>
      </c>
      <c r="Q1227" s="11" t="s">
        <v>89</v>
      </c>
      <c r="R1227" s="9"/>
      <c r="S1227" s="9"/>
      <c r="T1227" s="9"/>
      <c r="U1227" s="9"/>
      <c r="V1227" s="17" t="s">
        <v>133</v>
      </c>
      <c r="W1227" s="11" t="s">
        <v>90</v>
      </c>
      <c r="X1227" s="13" t="s">
        <v>91</v>
      </c>
      <c r="Y1227" s="14"/>
      <c r="Z1227" s="9"/>
      <c r="AA1227" s="13" t="s">
        <v>91</v>
      </c>
      <c r="AB1227" s="9"/>
      <c r="AC1227" s="9"/>
      <c r="AD1227" s="9"/>
      <c r="AE1227" s="9"/>
      <c r="AF1227" s="9"/>
      <c r="AG1227" s="15"/>
      <c r="AH1227" s="9"/>
      <c r="AI1227" s="9"/>
      <c r="AJ1227" s="9"/>
      <c r="AK1227" s="9"/>
      <c r="AL1227" s="9"/>
      <c r="AM1227" s="9"/>
      <c r="AN1227" s="9"/>
      <c r="AO1227" s="15"/>
      <c r="AP1227" s="15"/>
      <c r="AQ1227" s="9"/>
      <c r="AR1227" s="9"/>
      <c r="AS1227" s="9"/>
      <c r="AT1227" s="9"/>
      <c r="AU1227" s="9"/>
      <c r="AV1227" s="9"/>
      <c r="AW1227" s="9"/>
      <c r="AX1227" s="15"/>
      <c r="AY1227" s="9"/>
      <c r="AZ1227" s="9"/>
      <c r="BA1227" s="9"/>
      <c r="BB1227" s="9"/>
      <c r="BC1227" s="9"/>
      <c r="BD1227" s="9"/>
      <c r="BE1227" s="9"/>
      <c r="BF1227" s="9"/>
      <c r="BG1227" s="9"/>
      <c r="BH1227" s="9"/>
      <c r="BI1227" s="9"/>
      <c r="BJ1227" s="11"/>
      <c r="BK1227" s="16"/>
      <c r="BL1227" s="11"/>
      <c r="BM1227" s="11"/>
      <c r="BN1227" s="11"/>
      <c r="BO1227" s="11"/>
      <c r="BP1227" s="11"/>
      <c r="BQ1227" s="11"/>
      <c r="BR1227" s="11"/>
      <c r="BS1227" s="11"/>
      <c r="BT1227" s="11"/>
      <c r="BU1227" s="11"/>
      <c r="BV1227" s="16"/>
      <c r="BW1227" s="11"/>
      <c r="BX1227" s="11"/>
      <c r="BY1227" s="11"/>
      <c r="BZ1227" s="11"/>
      <c r="CA1227" s="11"/>
      <c r="CB1227" s="11"/>
      <c r="CC1227" s="9"/>
      <c r="CD1227" s="9"/>
    </row>
    <row r="1228" hidden="1">
      <c r="A1228" s="11" t="s">
        <v>10057</v>
      </c>
      <c r="B1228" s="10">
        <v>2013.0</v>
      </c>
      <c r="C1228" s="11" t="s">
        <v>10058</v>
      </c>
      <c r="D1228" s="11" t="s">
        <v>10059</v>
      </c>
      <c r="E1228" s="9"/>
      <c r="F1228" s="11" t="s">
        <v>10060</v>
      </c>
      <c r="I1228" s="10">
        <v>410.0</v>
      </c>
      <c r="J1228" s="10">
        <v>415.0</v>
      </c>
      <c r="K1228" s="11" t="s">
        <v>10061</v>
      </c>
      <c r="L1228" s="10">
        <v>5.0</v>
      </c>
      <c r="M1228" s="11" t="s">
        <v>10062</v>
      </c>
      <c r="N1228" s="11" t="s">
        <v>10063</v>
      </c>
      <c r="O1228" s="12" t="s">
        <v>10064</v>
      </c>
      <c r="P1228" s="11" t="s">
        <v>10065</v>
      </c>
      <c r="Q1228" s="11" t="s">
        <v>89</v>
      </c>
      <c r="R1228" s="9"/>
      <c r="S1228" s="9"/>
      <c r="T1228" s="9"/>
      <c r="U1228" s="9"/>
      <c r="V1228" s="17" t="s">
        <v>133</v>
      </c>
      <c r="W1228" s="9"/>
      <c r="X1228" s="17" t="s">
        <v>133</v>
      </c>
      <c r="Y1228" s="18"/>
      <c r="Z1228" s="11" t="s">
        <v>90</v>
      </c>
      <c r="AA1228" s="13" t="s">
        <v>91</v>
      </c>
      <c r="AB1228" s="9"/>
      <c r="AC1228" s="9"/>
      <c r="AD1228" s="9"/>
      <c r="AE1228" s="9"/>
      <c r="AF1228" s="9"/>
      <c r="AG1228" s="15"/>
      <c r="AH1228" s="9"/>
      <c r="AI1228" s="9"/>
      <c r="AJ1228" s="9"/>
      <c r="AK1228" s="9"/>
      <c r="AL1228" s="9"/>
      <c r="AM1228" s="9"/>
      <c r="AN1228" s="9"/>
      <c r="AO1228" s="15"/>
      <c r="AP1228" s="15"/>
      <c r="AQ1228" s="9"/>
      <c r="AR1228" s="9"/>
      <c r="AS1228" s="9"/>
      <c r="AT1228" s="9"/>
      <c r="AU1228" s="9"/>
      <c r="AV1228" s="9"/>
      <c r="AW1228" s="9"/>
      <c r="AX1228" s="15"/>
      <c r="AY1228" s="9"/>
      <c r="AZ1228" s="9"/>
      <c r="BA1228" s="9"/>
      <c r="BB1228" s="9"/>
      <c r="BC1228" s="9"/>
      <c r="BD1228" s="9"/>
      <c r="BE1228" s="9"/>
      <c r="BF1228" s="9"/>
      <c r="BG1228" s="9"/>
      <c r="BH1228" s="9"/>
      <c r="BI1228" s="9"/>
      <c r="BJ1228" s="11"/>
      <c r="BK1228" s="16"/>
      <c r="BL1228" s="11"/>
      <c r="BM1228" s="11"/>
      <c r="BN1228" s="11"/>
      <c r="BO1228" s="11"/>
      <c r="BP1228" s="11"/>
      <c r="BQ1228" s="11"/>
      <c r="BR1228" s="11"/>
      <c r="BS1228" s="11"/>
      <c r="BT1228" s="11"/>
      <c r="BU1228" s="11"/>
      <c r="BV1228" s="16"/>
      <c r="BW1228" s="11"/>
      <c r="BX1228" s="11"/>
      <c r="BY1228" s="11"/>
      <c r="BZ1228" s="11"/>
      <c r="CA1228" s="11"/>
      <c r="CB1228" s="11"/>
      <c r="CC1228" s="9"/>
      <c r="CD1228" s="9"/>
    </row>
    <row r="1229" hidden="1">
      <c r="A1229" s="9"/>
      <c r="B1229" s="10">
        <v>2018.0</v>
      </c>
      <c r="C1229" s="11" t="s">
        <v>10066</v>
      </c>
      <c r="D1229" s="11" t="s">
        <v>10067</v>
      </c>
      <c r="E1229" s="9"/>
      <c r="F1229" s="11" t="s">
        <v>4046</v>
      </c>
      <c r="G1229" s="11" t="s">
        <v>10068</v>
      </c>
      <c r="I1229" s="10">
        <v>2101.0</v>
      </c>
      <c r="J1229" s="10">
        <v>2110.0</v>
      </c>
      <c r="K1229" s="11" t="s">
        <v>10069</v>
      </c>
      <c r="M1229" s="11" t="s">
        <v>10070</v>
      </c>
      <c r="N1229" s="11" t="s">
        <v>10071</v>
      </c>
      <c r="O1229" s="12" t="s">
        <v>10072</v>
      </c>
      <c r="P1229" s="11" t="s">
        <v>10073</v>
      </c>
      <c r="Q1229" s="11" t="s">
        <v>89</v>
      </c>
      <c r="R1229" s="9"/>
      <c r="S1229" s="9"/>
      <c r="T1229" s="9"/>
      <c r="U1229" s="9"/>
      <c r="V1229" s="17" t="s">
        <v>133</v>
      </c>
      <c r="W1229" s="11" t="s">
        <v>90</v>
      </c>
      <c r="X1229" s="13" t="s">
        <v>91</v>
      </c>
      <c r="Y1229" s="14"/>
      <c r="Z1229" s="9"/>
      <c r="AA1229" s="13" t="s">
        <v>91</v>
      </c>
      <c r="AB1229" s="9"/>
      <c r="AC1229" s="9"/>
      <c r="AD1229" s="9"/>
      <c r="AE1229" s="9"/>
      <c r="AF1229" s="9"/>
      <c r="AG1229" s="15"/>
      <c r="AH1229" s="9"/>
      <c r="AI1229" s="9"/>
      <c r="AJ1229" s="9"/>
      <c r="AK1229" s="9"/>
      <c r="AL1229" s="9"/>
      <c r="AM1229" s="9"/>
      <c r="AN1229" s="9"/>
      <c r="AO1229" s="15"/>
      <c r="AP1229" s="15"/>
      <c r="AQ1229" s="9"/>
      <c r="AR1229" s="9"/>
      <c r="AS1229" s="9"/>
      <c r="AT1229" s="9"/>
      <c r="AU1229" s="9"/>
      <c r="AV1229" s="9"/>
      <c r="AW1229" s="9"/>
      <c r="AX1229" s="15"/>
      <c r="AY1229" s="9"/>
      <c r="AZ1229" s="9"/>
      <c r="BA1229" s="9"/>
      <c r="BB1229" s="9"/>
      <c r="BC1229" s="9"/>
      <c r="BD1229" s="9"/>
      <c r="BE1229" s="9"/>
      <c r="BF1229" s="9"/>
      <c r="BG1229" s="9"/>
      <c r="BH1229" s="9"/>
      <c r="BI1229" s="9"/>
      <c r="BJ1229" s="11"/>
      <c r="BK1229" s="16"/>
      <c r="BL1229" s="11"/>
      <c r="BM1229" s="11"/>
      <c r="BN1229" s="11"/>
      <c r="BO1229" s="11"/>
      <c r="BP1229" s="11"/>
      <c r="BQ1229" s="11"/>
      <c r="BR1229" s="11"/>
      <c r="BS1229" s="11"/>
      <c r="BT1229" s="11"/>
      <c r="BU1229" s="11"/>
      <c r="BV1229" s="16"/>
      <c r="BW1229" s="11"/>
      <c r="BX1229" s="11"/>
      <c r="BY1229" s="11"/>
      <c r="BZ1229" s="11"/>
      <c r="CA1229" s="11"/>
      <c r="CB1229" s="11"/>
      <c r="CC1229" s="9"/>
      <c r="CD1229" s="9"/>
    </row>
    <row r="1230" hidden="1">
      <c r="A1230" s="11" t="s">
        <v>10074</v>
      </c>
      <c r="B1230" s="10">
        <v>2015.0</v>
      </c>
      <c r="C1230" s="11" t="s">
        <v>10075</v>
      </c>
      <c r="D1230" s="11" t="s">
        <v>10076</v>
      </c>
      <c r="E1230" s="9"/>
      <c r="F1230" s="11" t="s">
        <v>870</v>
      </c>
      <c r="G1230" s="10">
        <v>286.0</v>
      </c>
      <c r="H1230" s="9"/>
      <c r="I1230" s="10">
        <v>29.0</v>
      </c>
      <c r="J1230" s="10">
        <v>38.0</v>
      </c>
      <c r="K1230" s="11" t="s">
        <v>10077</v>
      </c>
      <c r="L1230" s="10">
        <v>2.0</v>
      </c>
      <c r="M1230" s="11" t="s">
        <v>10078</v>
      </c>
      <c r="N1230" s="11" t="s">
        <v>10079</v>
      </c>
      <c r="O1230" s="12" t="s">
        <v>10080</v>
      </c>
      <c r="P1230" s="11" t="s">
        <v>10081</v>
      </c>
      <c r="Q1230" s="11" t="s">
        <v>89</v>
      </c>
      <c r="R1230" s="9"/>
      <c r="S1230" s="9"/>
      <c r="T1230" s="9"/>
      <c r="U1230" s="9"/>
      <c r="V1230" s="17" t="s">
        <v>133</v>
      </c>
      <c r="W1230" s="11" t="s">
        <v>90</v>
      </c>
      <c r="X1230" s="13" t="s">
        <v>91</v>
      </c>
      <c r="Y1230" s="14"/>
      <c r="Z1230" s="9"/>
      <c r="AA1230" s="13" t="s">
        <v>91</v>
      </c>
      <c r="AB1230" s="9"/>
      <c r="AC1230" s="9"/>
      <c r="AD1230" s="9"/>
      <c r="AE1230" s="9"/>
      <c r="AF1230" s="9"/>
      <c r="AG1230" s="15"/>
      <c r="AH1230" s="9"/>
      <c r="AI1230" s="9"/>
      <c r="AJ1230" s="9"/>
      <c r="AK1230" s="9"/>
      <c r="AL1230" s="9"/>
      <c r="AM1230" s="9"/>
      <c r="AN1230" s="9"/>
      <c r="AO1230" s="15"/>
      <c r="AP1230" s="15"/>
      <c r="AQ1230" s="9"/>
      <c r="AR1230" s="9"/>
      <c r="AS1230" s="9"/>
      <c r="AT1230" s="9"/>
      <c r="AU1230" s="9"/>
      <c r="AV1230" s="9"/>
      <c r="AW1230" s="9"/>
      <c r="AX1230" s="15"/>
      <c r="AY1230" s="9"/>
      <c r="AZ1230" s="9"/>
      <c r="BA1230" s="9"/>
      <c r="BB1230" s="9"/>
      <c r="BC1230" s="9"/>
      <c r="BD1230" s="9"/>
      <c r="BE1230" s="9"/>
      <c r="BF1230" s="9"/>
      <c r="BG1230" s="9"/>
      <c r="BH1230" s="9"/>
      <c r="BI1230" s="9"/>
      <c r="BJ1230" s="11"/>
      <c r="BK1230" s="16"/>
      <c r="BL1230" s="11"/>
      <c r="BM1230" s="11"/>
      <c r="BN1230" s="11"/>
      <c r="BO1230" s="11"/>
      <c r="BP1230" s="11"/>
      <c r="BQ1230" s="11"/>
      <c r="BR1230" s="11"/>
      <c r="BS1230" s="11"/>
      <c r="BT1230" s="11"/>
      <c r="BU1230" s="11"/>
      <c r="BV1230" s="16"/>
      <c r="BW1230" s="11"/>
      <c r="BX1230" s="11"/>
      <c r="BY1230" s="11"/>
      <c r="BZ1230" s="11"/>
      <c r="CA1230" s="11"/>
      <c r="CB1230" s="11"/>
      <c r="CC1230" s="9"/>
      <c r="CD1230" s="9"/>
    </row>
    <row r="1231" hidden="1">
      <c r="A1231" s="11" t="s">
        <v>10082</v>
      </c>
      <c r="B1231" s="10">
        <v>2016.0</v>
      </c>
      <c r="C1231" s="11" t="s">
        <v>10083</v>
      </c>
      <c r="D1231" s="11" t="s">
        <v>10084</v>
      </c>
      <c r="E1231" s="9"/>
      <c r="F1231" s="11" t="s">
        <v>2667</v>
      </c>
      <c r="G1231" s="10">
        <v>6.0</v>
      </c>
      <c r="H1231" s="10">
        <v>1.0</v>
      </c>
      <c r="I1231" s="10">
        <v>46.0</v>
      </c>
      <c r="J1231" s="10">
        <v>71.0</v>
      </c>
      <c r="K1231" s="11" t="s">
        <v>10085</v>
      </c>
      <c r="L1231" s="10">
        <v>12.0</v>
      </c>
      <c r="M1231" s="11" t="s">
        <v>10086</v>
      </c>
      <c r="N1231" s="11" t="s">
        <v>10087</v>
      </c>
      <c r="O1231" s="12" t="s">
        <v>10088</v>
      </c>
      <c r="P1231" s="11" t="s">
        <v>10089</v>
      </c>
      <c r="Q1231" s="11" t="s">
        <v>89</v>
      </c>
      <c r="R1231" s="9"/>
      <c r="S1231" s="9"/>
      <c r="T1231" s="9"/>
      <c r="U1231" s="9"/>
      <c r="V1231" s="17" t="s">
        <v>133</v>
      </c>
      <c r="W1231" s="11" t="s">
        <v>90</v>
      </c>
      <c r="X1231" s="13" t="s">
        <v>91</v>
      </c>
      <c r="Y1231" s="14"/>
      <c r="Z1231" s="9"/>
      <c r="AA1231" s="13" t="s">
        <v>91</v>
      </c>
      <c r="AB1231" s="9"/>
      <c r="AC1231" s="9"/>
      <c r="AD1231" s="9"/>
      <c r="AE1231" s="9"/>
      <c r="AF1231" s="9"/>
      <c r="AG1231" s="15"/>
      <c r="AH1231" s="9"/>
      <c r="AI1231" s="9"/>
      <c r="AJ1231" s="9"/>
      <c r="AK1231" s="9"/>
      <c r="AL1231" s="9"/>
      <c r="AM1231" s="9"/>
      <c r="AN1231" s="9"/>
      <c r="AO1231" s="15"/>
      <c r="AP1231" s="15"/>
      <c r="AQ1231" s="9"/>
      <c r="AR1231" s="9"/>
      <c r="AS1231" s="9"/>
      <c r="AT1231" s="9"/>
      <c r="AU1231" s="9"/>
      <c r="AV1231" s="9"/>
      <c r="AW1231" s="9"/>
      <c r="AX1231" s="15"/>
      <c r="AY1231" s="9"/>
      <c r="AZ1231" s="9"/>
      <c r="BA1231" s="9"/>
      <c r="BB1231" s="9"/>
      <c r="BC1231" s="9"/>
      <c r="BD1231" s="9"/>
      <c r="BE1231" s="9"/>
      <c r="BF1231" s="9"/>
      <c r="BG1231" s="9"/>
      <c r="BH1231" s="9"/>
      <c r="BI1231" s="9"/>
      <c r="BJ1231" s="11"/>
      <c r="BK1231" s="16"/>
      <c r="BL1231" s="11"/>
      <c r="BM1231" s="11"/>
      <c r="BN1231" s="11"/>
      <c r="BO1231" s="11"/>
      <c r="BP1231" s="11"/>
      <c r="BQ1231" s="11"/>
      <c r="BR1231" s="11"/>
      <c r="BS1231" s="11"/>
      <c r="BT1231" s="11"/>
      <c r="BU1231" s="11"/>
      <c r="BV1231" s="16"/>
      <c r="BW1231" s="11"/>
      <c r="BX1231" s="11"/>
      <c r="BY1231" s="11"/>
      <c r="BZ1231" s="11"/>
      <c r="CA1231" s="11"/>
      <c r="CB1231" s="11"/>
      <c r="CC1231" s="9"/>
      <c r="CD1231" s="9"/>
    </row>
    <row r="1232" hidden="1">
      <c r="A1232" s="11" t="s">
        <v>10090</v>
      </c>
      <c r="B1232" s="10">
        <v>2015.0</v>
      </c>
      <c r="C1232" s="11" t="s">
        <v>10091</v>
      </c>
      <c r="D1232" s="11" t="s">
        <v>10092</v>
      </c>
      <c r="E1232" s="9"/>
      <c r="F1232" s="11" t="s">
        <v>2150</v>
      </c>
      <c r="G1232" s="10">
        <v>26.0</v>
      </c>
      <c r="H1232" s="10">
        <v>8.0</v>
      </c>
      <c r="I1232" s="10">
        <v>617.0</v>
      </c>
      <c r="J1232" s="10">
        <v>636.0</v>
      </c>
      <c r="K1232" s="11" t="s">
        <v>10093</v>
      </c>
      <c r="L1232" s="10">
        <v>14.0</v>
      </c>
      <c r="M1232" s="11" t="s">
        <v>10094</v>
      </c>
      <c r="N1232" s="11" t="s">
        <v>10095</v>
      </c>
      <c r="O1232" s="12" t="s">
        <v>10096</v>
      </c>
      <c r="P1232" s="11" t="s">
        <v>10097</v>
      </c>
      <c r="Q1232" s="11" t="s">
        <v>125</v>
      </c>
      <c r="S1232" s="9"/>
      <c r="T1232" s="9"/>
      <c r="U1232" s="11" t="s">
        <v>90</v>
      </c>
      <c r="V1232" s="13" t="s">
        <v>91</v>
      </c>
      <c r="W1232" s="9"/>
      <c r="X1232" s="13" t="s">
        <v>91</v>
      </c>
      <c r="Y1232" s="14"/>
      <c r="Z1232" s="9"/>
      <c r="AA1232" s="13" t="s">
        <v>91</v>
      </c>
      <c r="AB1232" s="9"/>
      <c r="AC1232" s="9"/>
      <c r="AD1232" s="9"/>
      <c r="AE1232" s="9"/>
      <c r="AF1232" s="9"/>
      <c r="AG1232" s="15"/>
      <c r="AH1232" s="9"/>
      <c r="AI1232" s="9"/>
      <c r="AJ1232" s="9"/>
      <c r="AK1232" s="9"/>
      <c r="AL1232" s="9"/>
      <c r="AM1232" s="9"/>
      <c r="AN1232" s="9"/>
      <c r="AO1232" s="15"/>
      <c r="AP1232" s="15"/>
      <c r="AQ1232" s="9"/>
      <c r="AR1232" s="9"/>
      <c r="AS1232" s="9"/>
      <c r="AT1232" s="9"/>
      <c r="AU1232" s="9"/>
      <c r="AV1232" s="9"/>
      <c r="AW1232" s="9"/>
      <c r="AX1232" s="15"/>
      <c r="AY1232" s="9"/>
      <c r="AZ1232" s="9"/>
      <c r="BA1232" s="9"/>
      <c r="BB1232" s="9"/>
      <c r="BC1232" s="9"/>
      <c r="BD1232" s="9"/>
      <c r="BE1232" s="9"/>
      <c r="BF1232" s="9"/>
      <c r="BG1232" s="9"/>
      <c r="BH1232" s="9"/>
      <c r="BI1232" s="9"/>
      <c r="BJ1232" s="11"/>
      <c r="BK1232" s="16"/>
      <c r="BL1232" s="11"/>
      <c r="BM1232" s="11"/>
      <c r="BN1232" s="11"/>
      <c r="BO1232" s="11"/>
      <c r="BP1232" s="11"/>
      <c r="BQ1232" s="11"/>
      <c r="BR1232" s="11"/>
      <c r="BS1232" s="11"/>
      <c r="BT1232" s="11"/>
      <c r="BU1232" s="11"/>
      <c r="BV1232" s="16"/>
      <c r="BW1232" s="11"/>
      <c r="BX1232" s="11"/>
      <c r="BY1232" s="11"/>
      <c r="BZ1232" s="11"/>
      <c r="CA1232" s="11"/>
      <c r="CB1232" s="11"/>
      <c r="CC1232" s="9"/>
      <c r="CD1232" s="9"/>
    </row>
    <row r="1233" hidden="1">
      <c r="A1233" s="11" t="s">
        <v>10090</v>
      </c>
      <c r="B1233" s="10">
        <v>2015.0</v>
      </c>
      <c r="C1233" s="11" t="s">
        <v>10098</v>
      </c>
      <c r="D1233" s="11" t="s">
        <v>10099</v>
      </c>
      <c r="E1233" s="9"/>
      <c r="F1233" s="11" t="s">
        <v>1043</v>
      </c>
      <c r="G1233" s="10">
        <v>26.0</v>
      </c>
      <c r="H1233" s="10">
        <v>8.0</v>
      </c>
      <c r="I1233" s="10">
        <v>617.0</v>
      </c>
      <c r="J1233" s="10">
        <v>636.0</v>
      </c>
      <c r="K1233" s="11" t="s">
        <v>10100</v>
      </c>
      <c r="L1233" s="10">
        <v>16.0</v>
      </c>
      <c r="M1233" s="11" t="s">
        <v>10101</v>
      </c>
      <c r="N1233" s="11" t="s">
        <v>10102</v>
      </c>
      <c r="O1233" s="12" t="s">
        <v>10103</v>
      </c>
      <c r="P1233" s="11" t="s">
        <v>10104</v>
      </c>
      <c r="Q1233" s="11" t="s">
        <v>89</v>
      </c>
      <c r="R1233" s="9"/>
      <c r="S1233" s="9"/>
      <c r="T1233" s="9"/>
      <c r="U1233" s="9"/>
      <c r="V1233" s="17" t="s">
        <v>133</v>
      </c>
      <c r="W1233" s="11" t="s">
        <v>90</v>
      </c>
      <c r="X1233" s="13" t="s">
        <v>91</v>
      </c>
      <c r="Y1233" s="14"/>
      <c r="Z1233" s="9"/>
      <c r="AA1233" s="13" t="s">
        <v>91</v>
      </c>
      <c r="AB1233" s="9"/>
      <c r="AC1233" s="9"/>
      <c r="AD1233" s="9"/>
      <c r="AE1233" s="9"/>
      <c r="AF1233" s="9"/>
      <c r="AG1233" s="15"/>
      <c r="AH1233" s="9"/>
      <c r="AI1233" s="9"/>
      <c r="AJ1233" s="9"/>
      <c r="AK1233" s="9"/>
      <c r="AL1233" s="9"/>
      <c r="AM1233" s="9"/>
      <c r="AN1233" s="9"/>
      <c r="AO1233" s="15"/>
      <c r="AP1233" s="15"/>
      <c r="AQ1233" s="9"/>
      <c r="AR1233" s="9"/>
      <c r="AS1233" s="9"/>
      <c r="AT1233" s="9"/>
      <c r="AU1233" s="9"/>
      <c r="AV1233" s="9"/>
      <c r="AW1233" s="9"/>
      <c r="AX1233" s="15"/>
      <c r="AY1233" s="9"/>
      <c r="AZ1233" s="9"/>
      <c r="BA1233" s="9"/>
      <c r="BB1233" s="9"/>
      <c r="BC1233" s="9"/>
      <c r="BD1233" s="9"/>
      <c r="BE1233" s="9"/>
      <c r="BF1233" s="9"/>
      <c r="BG1233" s="9"/>
      <c r="BH1233" s="9"/>
      <c r="BI1233" s="9"/>
      <c r="BJ1233" s="11"/>
      <c r="BK1233" s="16"/>
      <c r="BL1233" s="11"/>
      <c r="BM1233" s="11"/>
      <c r="BN1233" s="11"/>
      <c r="BO1233" s="11"/>
      <c r="BP1233" s="11"/>
      <c r="BQ1233" s="11"/>
      <c r="BR1233" s="11"/>
      <c r="BS1233" s="11"/>
      <c r="BT1233" s="11"/>
      <c r="BU1233" s="11"/>
      <c r="BV1233" s="16"/>
      <c r="BW1233" s="11"/>
      <c r="BX1233" s="11"/>
      <c r="BY1233" s="11"/>
      <c r="BZ1233" s="11"/>
      <c r="CA1233" s="11"/>
      <c r="CB1233" s="11"/>
      <c r="CC1233" s="9"/>
      <c r="CD1233" s="9"/>
    </row>
    <row r="1234" hidden="1">
      <c r="A1234" s="9"/>
      <c r="B1234" s="10">
        <v>2018.0</v>
      </c>
      <c r="C1234" s="11" t="s">
        <v>10105</v>
      </c>
      <c r="D1234" s="11" t="s">
        <v>10106</v>
      </c>
      <c r="E1234" s="9"/>
      <c r="F1234" s="11" t="s">
        <v>4046</v>
      </c>
      <c r="G1234" s="10">
        <v>2018.0</v>
      </c>
      <c r="H1234" s="11" t="s">
        <v>10107</v>
      </c>
      <c r="I1234" s="10">
        <v>990.0</v>
      </c>
      <c r="J1234" s="10">
        <v>990.0</v>
      </c>
      <c r="K1234" s="11" t="s">
        <v>10108</v>
      </c>
      <c r="M1234" s="11" t="s">
        <v>10109</v>
      </c>
      <c r="N1234" s="11" t="s">
        <v>10110</v>
      </c>
      <c r="O1234" s="12" t="s">
        <v>10111</v>
      </c>
      <c r="P1234" s="11" t="s">
        <v>10112</v>
      </c>
      <c r="Q1234" s="11" t="s">
        <v>89</v>
      </c>
      <c r="R1234" s="9"/>
      <c r="S1234" s="9"/>
      <c r="T1234" s="9"/>
      <c r="U1234" s="9"/>
      <c r="V1234" s="17" t="s">
        <v>133</v>
      </c>
      <c r="W1234" s="11" t="s">
        <v>90</v>
      </c>
      <c r="X1234" s="13" t="s">
        <v>91</v>
      </c>
      <c r="Y1234" s="14"/>
      <c r="Z1234" s="9"/>
      <c r="AA1234" s="13" t="s">
        <v>91</v>
      </c>
      <c r="AB1234" s="9"/>
      <c r="AC1234" s="9"/>
      <c r="AD1234" s="9"/>
      <c r="AE1234" s="9"/>
      <c r="AF1234" s="9"/>
      <c r="AG1234" s="15"/>
      <c r="AH1234" s="9"/>
      <c r="AI1234" s="9"/>
      <c r="AJ1234" s="9"/>
      <c r="AK1234" s="9"/>
      <c r="AL1234" s="9"/>
      <c r="AM1234" s="9"/>
      <c r="AN1234" s="9"/>
      <c r="AO1234" s="15"/>
      <c r="AP1234" s="15"/>
      <c r="AQ1234" s="9"/>
      <c r="AR1234" s="9"/>
      <c r="AS1234" s="9"/>
      <c r="AT1234" s="9"/>
      <c r="AU1234" s="9"/>
      <c r="AV1234" s="9"/>
      <c r="AW1234" s="9"/>
      <c r="AX1234" s="15"/>
      <c r="AY1234" s="9"/>
      <c r="AZ1234" s="9"/>
      <c r="BA1234" s="9"/>
      <c r="BB1234" s="9"/>
      <c r="BC1234" s="9"/>
      <c r="BD1234" s="9"/>
      <c r="BE1234" s="9"/>
      <c r="BF1234" s="9"/>
      <c r="BG1234" s="9"/>
      <c r="BH1234" s="9"/>
      <c r="BI1234" s="9"/>
      <c r="BJ1234" s="11"/>
      <c r="BK1234" s="16"/>
      <c r="BL1234" s="11"/>
      <c r="BM1234" s="11"/>
      <c r="BN1234" s="11"/>
      <c r="BO1234" s="11"/>
      <c r="BP1234" s="11"/>
      <c r="BQ1234" s="11"/>
      <c r="BR1234" s="11"/>
      <c r="BS1234" s="11"/>
      <c r="BT1234" s="11"/>
      <c r="BU1234" s="11"/>
      <c r="BV1234" s="16"/>
      <c r="BW1234" s="11"/>
      <c r="BX1234" s="11"/>
      <c r="BY1234" s="11"/>
      <c r="BZ1234" s="11"/>
      <c r="CA1234" s="11"/>
      <c r="CB1234" s="11"/>
      <c r="CC1234" s="9"/>
      <c r="CD1234" s="9"/>
    </row>
    <row r="1235" hidden="1">
      <c r="A1235" s="11" t="s">
        <v>10113</v>
      </c>
      <c r="B1235" s="10">
        <v>2016.0</v>
      </c>
      <c r="C1235" s="11" t="s">
        <v>10114</v>
      </c>
      <c r="D1235" s="11" t="s">
        <v>10115</v>
      </c>
      <c r="E1235" s="9"/>
      <c r="F1235" s="11" t="s">
        <v>10116</v>
      </c>
      <c r="G1235" s="10">
        <v>15.0</v>
      </c>
      <c r="H1235" s="10">
        <v>3.0</v>
      </c>
      <c r="I1235" s="10">
        <v>275.0</v>
      </c>
      <c r="J1235" s="10">
        <v>289.0</v>
      </c>
      <c r="K1235" s="11" t="s">
        <v>10117</v>
      </c>
      <c r="L1235" s="10">
        <v>10.0</v>
      </c>
      <c r="M1235" s="11" t="s">
        <v>10118</v>
      </c>
      <c r="N1235" s="11" t="s">
        <v>10119</v>
      </c>
      <c r="O1235" s="12" t="s">
        <v>10120</v>
      </c>
      <c r="P1235" s="11" t="s">
        <v>10121</v>
      </c>
      <c r="Q1235" s="11" t="s">
        <v>89</v>
      </c>
      <c r="R1235" s="9"/>
      <c r="S1235" s="9"/>
      <c r="T1235" s="9"/>
      <c r="U1235" s="9"/>
      <c r="V1235" s="17" t="s">
        <v>133</v>
      </c>
      <c r="W1235" s="11" t="s">
        <v>90</v>
      </c>
      <c r="X1235" s="13" t="s">
        <v>91</v>
      </c>
      <c r="Y1235" s="14"/>
      <c r="Z1235" s="9"/>
      <c r="AA1235" s="13" t="s">
        <v>91</v>
      </c>
      <c r="AB1235" s="9"/>
      <c r="AC1235" s="9"/>
      <c r="AD1235" s="9"/>
      <c r="AE1235" s="9"/>
      <c r="AF1235" s="9"/>
      <c r="AG1235" s="15"/>
      <c r="AH1235" s="9"/>
      <c r="AI1235" s="9"/>
      <c r="AJ1235" s="9"/>
      <c r="AK1235" s="9"/>
      <c r="AL1235" s="9"/>
      <c r="AM1235" s="9"/>
      <c r="AN1235" s="9"/>
      <c r="AO1235" s="15"/>
      <c r="AP1235" s="15"/>
      <c r="AQ1235" s="9"/>
      <c r="AR1235" s="9"/>
      <c r="AS1235" s="9"/>
      <c r="AT1235" s="9"/>
      <c r="AU1235" s="9"/>
      <c r="AV1235" s="9"/>
      <c r="AW1235" s="9"/>
      <c r="AX1235" s="15"/>
      <c r="AY1235" s="9"/>
      <c r="AZ1235" s="9"/>
      <c r="BA1235" s="9"/>
      <c r="BB1235" s="9"/>
      <c r="BC1235" s="9"/>
      <c r="BD1235" s="9"/>
      <c r="BE1235" s="9"/>
      <c r="BF1235" s="9"/>
      <c r="BG1235" s="9"/>
      <c r="BH1235" s="9"/>
      <c r="BI1235" s="9"/>
      <c r="BJ1235" s="11"/>
      <c r="BK1235" s="16"/>
      <c r="BL1235" s="11"/>
      <c r="BM1235" s="11"/>
      <c r="BN1235" s="11"/>
      <c r="BO1235" s="11"/>
      <c r="BP1235" s="11"/>
      <c r="BQ1235" s="11"/>
      <c r="BR1235" s="11"/>
      <c r="BS1235" s="11"/>
      <c r="BT1235" s="11"/>
      <c r="BU1235" s="11"/>
      <c r="BV1235" s="16"/>
      <c r="BW1235" s="11"/>
      <c r="BX1235" s="11"/>
      <c r="BY1235" s="11"/>
      <c r="BZ1235" s="11"/>
      <c r="CA1235" s="11"/>
      <c r="CB1235" s="11"/>
      <c r="CC1235" s="9"/>
      <c r="CD1235" s="9"/>
    </row>
    <row r="1236" hidden="1">
      <c r="A1236" s="11" t="s">
        <v>10122</v>
      </c>
      <c r="B1236" s="10">
        <v>2012.0</v>
      </c>
      <c r="C1236" s="11" t="s">
        <v>10123</v>
      </c>
      <c r="D1236" s="11" t="s">
        <v>10124</v>
      </c>
      <c r="E1236" s="9"/>
      <c r="F1236" s="11" t="s">
        <v>10125</v>
      </c>
      <c r="G1236" s="10">
        <v>80.0</v>
      </c>
      <c r="H1236" s="9"/>
      <c r="I1236" s="10">
        <v>31.0</v>
      </c>
      <c r="J1236" s="10">
        <v>40.0</v>
      </c>
      <c r="K1236" s="11" t="s">
        <v>10126</v>
      </c>
      <c r="L1236" s="10">
        <v>32.0</v>
      </c>
      <c r="M1236" s="11" t="s">
        <v>10127</v>
      </c>
      <c r="N1236" s="11" t="s">
        <v>10128</v>
      </c>
      <c r="O1236" s="12" t="s">
        <v>10129</v>
      </c>
      <c r="P1236" s="11" t="s">
        <v>10130</v>
      </c>
      <c r="Q1236" s="11" t="s">
        <v>89</v>
      </c>
      <c r="R1236" s="9"/>
      <c r="S1236" s="9"/>
      <c r="T1236" s="9"/>
      <c r="U1236" s="9"/>
      <c r="V1236" s="17" t="s">
        <v>133</v>
      </c>
      <c r="W1236" s="11" t="s">
        <v>90</v>
      </c>
      <c r="X1236" s="13" t="s">
        <v>91</v>
      </c>
      <c r="Y1236" s="14"/>
      <c r="Z1236" s="9"/>
      <c r="AA1236" s="13" t="s">
        <v>91</v>
      </c>
      <c r="AB1236" s="9"/>
      <c r="AC1236" s="9"/>
      <c r="AD1236" s="9"/>
      <c r="AE1236" s="9"/>
      <c r="AF1236" s="9"/>
      <c r="AG1236" s="15"/>
      <c r="AH1236" s="9"/>
      <c r="AI1236" s="9"/>
      <c r="AJ1236" s="9"/>
      <c r="AK1236" s="9"/>
      <c r="AL1236" s="9"/>
      <c r="AM1236" s="9"/>
      <c r="AN1236" s="9"/>
      <c r="AO1236" s="15"/>
      <c r="AP1236" s="15"/>
      <c r="AQ1236" s="9"/>
      <c r="AR1236" s="9"/>
      <c r="AS1236" s="9"/>
      <c r="AT1236" s="9"/>
      <c r="AU1236" s="9"/>
      <c r="AV1236" s="9"/>
      <c r="AW1236" s="9"/>
      <c r="AX1236" s="15"/>
      <c r="AY1236" s="9"/>
      <c r="AZ1236" s="9"/>
      <c r="BA1236" s="9"/>
      <c r="BB1236" s="9"/>
      <c r="BC1236" s="9"/>
      <c r="BD1236" s="9"/>
      <c r="BE1236" s="9"/>
      <c r="BF1236" s="9"/>
      <c r="BG1236" s="9"/>
      <c r="BH1236" s="9"/>
      <c r="BI1236" s="9"/>
      <c r="BJ1236" s="11"/>
      <c r="BK1236" s="16"/>
      <c r="BL1236" s="11"/>
      <c r="BM1236" s="11"/>
      <c r="BN1236" s="11"/>
      <c r="BO1236" s="11"/>
      <c r="BP1236" s="11"/>
      <c r="BQ1236" s="11"/>
      <c r="BR1236" s="11"/>
      <c r="BS1236" s="11"/>
      <c r="BT1236" s="11"/>
      <c r="BU1236" s="11"/>
      <c r="BV1236" s="16"/>
      <c r="BW1236" s="11"/>
      <c r="BX1236" s="11"/>
      <c r="BY1236" s="11"/>
      <c r="BZ1236" s="11"/>
      <c r="CA1236" s="11"/>
      <c r="CB1236" s="11"/>
      <c r="CC1236" s="9"/>
      <c r="CD1236" s="9"/>
    </row>
    <row r="1237" hidden="1">
      <c r="A1237" s="11" t="s">
        <v>10131</v>
      </c>
      <c r="B1237" s="10">
        <v>2022.0</v>
      </c>
      <c r="C1237" s="11" t="s">
        <v>10132</v>
      </c>
      <c r="D1237" s="11" t="s">
        <v>10133</v>
      </c>
      <c r="E1237" s="9"/>
      <c r="F1237" s="11" t="s">
        <v>10134</v>
      </c>
      <c r="G1237" s="10">
        <v>11.0</v>
      </c>
      <c r="H1237" s="10">
        <v>1.0</v>
      </c>
      <c r="I1237" s="9"/>
      <c r="J1237" s="9"/>
      <c r="K1237" s="11" t="s">
        <v>10135</v>
      </c>
      <c r="L1237" s="10">
        <v>1.0</v>
      </c>
      <c r="M1237" s="11" t="s">
        <v>10136</v>
      </c>
      <c r="N1237" s="11" t="s">
        <v>10137</v>
      </c>
      <c r="O1237" s="12" t="s">
        <v>10138</v>
      </c>
      <c r="P1237" s="11" t="s">
        <v>10139</v>
      </c>
      <c r="Q1237" s="11" t="s">
        <v>89</v>
      </c>
      <c r="R1237" s="9"/>
      <c r="S1237" s="9"/>
      <c r="T1237" s="9"/>
      <c r="U1237" s="9"/>
      <c r="V1237" s="17" t="s">
        <v>133</v>
      </c>
      <c r="W1237" s="11" t="s">
        <v>90</v>
      </c>
      <c r="X1237" s="13" t="s">
        <v>91</v>
      </c>
      <c r="Y1237" s="14"/>
      <c r="Z1237" s="9"/>
      <c r="AA1237" s="13" t="s">
        <v>91</v>
      </c>
      <c r="AB1237" s="9"/>
      <c r="AC1237" s="9"/>
      <c r="AD1237" s="9"/>
      <c r="AE1237" s="9"/>
      <c r="AF1237" s="9"/>
      <c r="AG1237" s="15"/>
      <c r="AH1237" s="9"/>
      <c r="AI1237" s="9"/>
      <c r="AJ1237" s="9"/>
      <c r="AK1237" s="9"/>
      <c r="AL1237" s="9"/>
      <c r="AM1237" s="9"/>
      <c r="AN1237" s="9"/>
      <c r="AO1237" s="15"/>
      <c r="AP1237" s="15"/>
      <c r="AQ1237" s="9"/>
      <c r="AR1237" s="9"/>
      <c r="AS1237" s="9"/>
      <c r="AT1237" s="9"/>
      <c r="AU1237" s="9"/>
      <c r="AV1237" s="9"/>
      <c r="AW1237" s="9"/>
      <c r="AX1237" s="15"/>
      <c r="AY1237" s="9"/>
      <c r="AZ1237" s="9"/>
      <c r="BA1237" s="9"/>
      <c r="BB1237" s="9"/>
      <c r="BC1237" s="9"/>
      <c r="BD1237" s="9"/>
      <c r="BE1237" s="9"/>
      <c r="BF1237" s="9"/>
      <c r="BG1237" s="9"/>
      <c r="BH1237" s="9"/>
      <c r="BI1237" s="9"/>
      <c r="BJ1237" s="11"/>
      <c r="BK1237" s="16"/>
      <c r="BL1237" s="11"/>
      <c r="BM1237" s="11"/>
      <c r="BN1237" s="11"/>
      <c r="BO1237" s="11"/>
      <c r="BP1237" s="11"/>
      <c r="BQ1237" s="11"/>
      <c r="BR1237" s="11"/>
      <c r="BS1237" s="11"/>
      <c r="BT1237" s="11"/>
      <c r="BU1237" s="11"/>
      <c r="BV1237" s="16"/>
      <c r="BW1237" s="11"/>
      <c r="BX1237" s="11"/>
      <c r="BY1237" s="11"/>
      <c r="BZ1237" s="11"/>
      <c r="CA1237" s="11"/>
      <c r="CB1237" s="11"/>
      <c r="CC1237" s="9"/>
      <c r="CD1237" s="9"/>
    </row>
    <row r="1238" hidden="1">
      <c r="A1238" s="11" t="s">
        <v>10140</v>
      </c>
      <c r="B1238" s="10">
        <v>2016.0</v>
      </c>
      <c r="C1238" s="11" t="s">
        <v>10141</v>
      </c>
      <c r="D1238" s="11" t="s">
        <v>10142</v>
      </c>
      <c r="E1238" s="9"/>
      <c r="F1238" s="11" t="s">
        <v>1578</v>
      </c>
      <c r="G1238" s="10">
        <v>46.0</v>
      </c>
      <c r="H1238" s="10">
        <v>1.0</v>
      </c>
      <c r="I1238" s="10">
        <v>82.0</v>
      </c>
      <c r="J1238" s="10">
        <v>94.0</v>
      </c>
      <c r="K1238" s="11" t="s">
        <v>10143</v>
      </c>
      <c r="L1238" s="10">
        <v>111.0</v>
      </c>
      <c r="M1238" s="11" t="s">
        <v>10144</v>
      </c>
      <c r="N1238" s="11" t="s">
        <v>10145</v>
      </c>
      <c r="O1238" s="12" t="s">
        <v>10146</v>
      </c>
      <c r="P1238" s="11" t="s">
        <v>10147</v>
      </c>
      <c r="Q1238" s="11" t="s">
        <v>89</v>
      </c>
      <c r="R1238" s="9"/>
      <c r="S1238" s="9"/>
      <c r="T1238" s="9"/>
      <c r="U1238" s="9"/>
      <c r="V1238" s="17" t="s">
        <v>133</v>
      </c>
      <c r="W1238" s="11" t="s">
        <v>90</v>
      </c>
      <c r="X1238" s="13" t="s">
        <v>91</v>
      </c>
      <c r="Y1238" s="14"/>
      <c r="Z1238" s="9"/>
      <c r="AA1238" s="13" t="s">
        <v>91</v>
      </c>
      <c r="AB1238" s="9"/>
      <c r="AC1238" s="9"/>
      <c r="AD1238" s="9"/>
      <c r="AE1238" s="9"/>
      <c r="AF1238" s="9"/>
      <c r="AG1238" s="15"/>
      <c r="AH1238" s="9"/>
      <c r="AI1238" s="9"/>
      <c r="AJ1238" s="9"/>
      <c r="AK1238" s="9"/>
      <c r="AL1238" s="9"/>
      <c r="AM1238" s="9"/>
      <c r="AN1238" s="9"/>
      <c r="AO1238" s="15"/>
      <c r="AP1238" s="15"/>
      <c r="AQ1238" s="9"/>
      <c r="AR1238" s="9"/>
      <c r="AS1238" s="9"/>
      <c r="AT1238" s="9"/>
      <c r="AU1238" s="9"/>
      <c r="AV1238" s="9"/>
      <c r="AW1238" s="9"/>
      <c r="AX1238" s="15"/>
      <c r="AY1238" s="9"/>
      <c r="AZ1238" s="9"/>
      <c r="BA1238" s="9"/>
      <c r="BB1238" s="9"/>
      <c r="BC1238" s="9"/>
      <c r="BD1238" s="9"/>
      <c r="BE1238" s="9"/>
      <c r="BF1238" s="9"/>
      <c r="BG1238" s="9"/>
      <c r="BH1238" s="9"/>
      <c r="BI1238" s="9"/>
      <c r="BJ1238" s="11"/>
      <c r="BK1238" s="16"/>
      <c r="BL1238" s="11"/>
      <c r="BM1238" s="11"/>
      <c r="BN1238" s="11"/>
      <c r="BO1238" s="11"/>
      <c r="BP1238" s="11"/>
      <c r="BQ1238" s="11"/>
      <c r="BR1238" s="11"/>
      <c r="BS1238" s="11"/>
      <c r="BT1238" s="11"/>
      <c r="BU1238" s="11"/>
      <c r="BV1238" s="16"/>
      <c r="BW1238" s="11"/>
      <c r="BX1238" s="11"/>
      <c r="BY1238" s="11"/>
      <c r="BZ1238" s="11"/>
      <c r="CA1238" s="11"/>
      <c r="CB1238" s="11"/>
      <c r="CC1238" s="9"/>
      <c r="CD1238" s="9"/>
    </row>
    <row r="1239">
      <c r="A1239" s="11" t="s">
        <v>10148</v>
      </c>
      <c r="B1239" s="10">
        <v>2019.0</v>
      </c>
      <c r="C1239" s="11" t="s">
        <v>10149</v>
      </c>
      <c r="D1239" s="11" t="s">
        <v>10150</v>
      </c>
      <c r="E1239" s="11" t="s">
        <v>185</v>
      </c>
      <c r="F1239" s="11" t="s">
        <v>3252</v>
      </c>
      <c r="G1239" s="10">
        <v>65.0</v>
      </c>
      <c r="H1239" s="10">
        <v>2.0</v>
      </c>
      <c r="I1239" s="10">
        <v>190.0</v>
      </c>
      <c r="J1239" s="10">
        <v>212.0</v>
      </c>
      <c r="K1239" s="11" t="s">
        <v>10151</v>
      </c>
      <c r="L1239" s="10">
        <v>87.0</v>
      </c>
      <c r="M1239" s="11" t="s">
        <v>10152</v>
      </c>
      <c r="N1239" s="11" t="s">
        <v>10153</v>
      </c>
      <c r="O1239" s="12" t="s">
        <v>10154</v>
      </c>
      <c r="P1239" s="11" t="s">
        <v>10155</v>
      </c>
      <c r="Q1239" s="11" t="s">
        <v>89</v>
      </c>
      <c r="R1239" s="9"/>
      <c r="S1239" s="9"/>
      <c r="T1239" s="9"/>
      <c r="U1239" s="9"/>
      <c r="V1239" s="17" t="s">
        <v>133</v>
      </c>
      <c r="W1239" s="9"/>
      <c r="X1239" s="17" t="s">
        <v>133</v>
      </c>
      <c r="Y1239" s="18"/>
      <c r="Z1239" s="9"/>
      <c r="AA1239" s="17" t="s">
        <v>133</v>
      </c>
      <c r="AB1239" s="11" t="s">
        <v>769</v>
      </c>
      <c r="AC1239" s="11" t="s">
        <v>677</v>
      </c>
      <c r="AD1239" s="9"/>
      <c r="AE1239" s="9"/>
      <c r="AF1239" s="11" t="s">
        <v>10156</v>
      </c>
      <c r="AG1239" s="20"/>
      <c r="AH1239" s="21"/>
      <c r="AI1239" s="23" t="s">
        <v>90</v>
      </c>
      <c r="AJ1239" s="21"/>
      <c r="AK1239" s="23" t="s">
        <v>90</v>
      </c>
      <c r="AL1239" s="21"/>
      <c r="AM1239" s="23" t="s">
        <v>90</v>
      </c>
      <c r="AN1239" s="21"/>
      <c r="AO1239" s="15"/>
      <c r="AP1239" s="16"/>
      <c r="AQ1239" s="9"/>
      <c r="AR1239" s="9"/>
      <c r="AS1239" s="9"/>
      <c r="AT1239" s="9"/>
      <c r="AU1239" s="9"/>
      <c r="AV1239" s="9"/>
      <c r="AW1239" s="9"/>
      <c r="AX1239" s="27" t="s">
        <v>90</v>
      </c>
      <c r="AY1239" s="29" t="s">
        <v>90</v>
      </c>
      <c r="AZ1239" s="9"/>
      <c r="BA1239" s="9"/>
      <c r="BB1239" s="9"/>
      <c r="BC1239" s="29" t="s">
        <v>90</v>
      </c>
      <c r="BD1239" s="9"/>
      <c r="BE1239" s="9"/>
      <c r="BF1239" s="9"/>
      <c r="BG1239" s="9"/>
      <c r="BH1239" s="9"/>
      <c r="BI1239" s="9"/>
      <c r="BJ1239" s="11" t="s">
        <v>10157</v>
      </c>
      <c r="BK1239" s="16"/>
      <c r="BL1239" s="11"/>
      <c r="BM1239" s="11" t="s">
        <v>90</v>
      </c>
      <c r="BN1239" s="11"/>
      <c r="BO1239" s="11" t="s">
        <v>90</v>
      </c>
      <c r="BP1239" s="11"/>
      <c r="BQ1239" s="11"/>
      <c r="BR1239" s="11"/>
      <c r="BS1239" s="11"/>
      <c r="BT1239" s="11"/>
      <c r="BU1239" s="11"/>
      <c r="BV1239" s="16"/>
      <c r="BW1239" s="11"/>
      <c r="BX1239" s="11"/>
      <c r="BY1239" s="11"/>
      <c r="BZ1239" s="11"/>
      <c r="CA1239" s="11"/>
      <c r="CB1239" s="11"/>
      <c r="CC1239" s="11" t="s">
        <v>432</v>
      </c>
      <c r="CD1239" s="11" t="s">
        <v>197</v>
      </c>
    </row>
    <row r="1240" hidden="1">
      <c r="A1240" s="11" t="s">
        <v>10158</v>
      </c>
      <c r="B1240" s="10">
        <v>2021.0</v>
      </c>
      <c r="C1240" s="11" t="s">
        <v>10159</v>
      </c>
      <c r="D1240" s="11" t="s">
        <v>10160</v>
      </c>
      <c r="E1240" s="9"/>
      <c r="F1240" s="11" t="s">
        <v>10161</v>
      </c>
      <c r="H1240" s="9"/>
      <c r="I1240" s="9"/>
      <c r="J1240" s="9"/>
      <c r="K1240" s="11" t="s">
        <v>10162</v>
      </c>
      <c r="L1240" s="10">
        <v>1.0</v>
      </c>
      <c r="M1240" s="11" t="s">
        <v>10163</v>
      </c>
      <c r="N1240" s="11" t="s">
        <v>10164</v>
      </c>
      <c r="O1240" s="12" t="s">
        <v>10165</v>
      </c>
      <c r="P1240" s="11" t="s">
        <v>10166</v>
      </c>
      <c r="Q1240" s="11" t="s">
        <v>89</v>
      </c>
      <c r="R1240" s="9"/>
      <c r="S1240" s="9"/>
      <c r="T1240" s="9"/>
      <c r="U1240" s="9"/>
      <c r="V1240" s="17" t="s">
        <v>133</v>
      </c>
      <c r="W1240" s="11" t="s">
        <v>90</v>
      </c>
      <c r="X1240" s="13" t="s">
        <v>91</v>
      </c>
      <c r="Y1240" s="14"/>
      <c r="Z1240" s="9"/>
      <c r="AA1240" s="13" t="s">
        <v>91</v>
      </c>
      <c r="AB1240" s="9"/>
      <c r="AC1240" s="9"/>
      <c r="AD1240" s="9"/>
      <c r="AE1240" s="9"/>
      <c r="AF1240" s="9"/>
      <c r="AG1240" s="15"/>
      <c r="AH1240" s="9"/>
      <c r="AI1240" s="9"/>
      <c r="AJ1240" s="9"/>
      <c r="AK1240" s="9"/>
      <c r="AL1240" s="9"/>
      <c r="AM1240" s="9"/>
      <c r="AN1240" s="9"/>
      <c r="AO1240" s="15"/>
      <c r="AP1240" s="15"/>
      <c r="AQ1240" s="9"/>
      <c r="AR1240" s="9"/>
      <c r="AS1240" s="9"/>
      <c r="AT1240" s="9"/>
      <c r="AU1240" s="9"/>
      <c r="AV1240" s="9"/>
      <c r="AW1240" s="9"/>
      <c r="AX1240" s="15"/>
      <c r="AY1240" s="9"/>
      <c r="AZ1240" s="9"/>
      <c r="BA1240" s="9"/>
      <c r="BB1240" s="9"/>
      <c r="BC1240" s="9"/>
      <c r="BD1240" s="9"/>
      <c r="BE1240" s="9"/>
      <c r="BF1240" s="9"/>
      <c r="BG1240" s="9"/>
      <c r="BH1240" s="9"/>
      <c r="BI1240" s="9"/>
      <c r="BJ1240" s="11"/>
      <c r="BK1240" s="16"/>
      <c r="BL1240" s="11"/>
      <c r="BM1240" s="11"/>
      <c r="BN1240" s="11"/>
      <c r="BO1240" s="11"/>
      <c r="BP1240" s="11"/>
      <c r="BQ1240" s="11"/>
      <c r="BR1240" s="11"/>
      <c r="BS1240" s="11"/>
      <c r="BT1240" s="11"/>
      <c r="BU1240" s="11"/>
      <c r="BV1240" s="16"/>
      <c r="BW1240" s="11"/>
      <c r="BX1240" s="11"/>
      <c r="BY1240" s="11"/>
      <c r="BZ1240" s="11"/>
      <c r="CA1240" s="11"/>
      <c r="CB1240" s="11"/>
      <c r="CC1240" s="9"/>
      <c r="CD1240" s="9"/>
    </row>
    <row r="1241" hidden="1">
      <c r="A1241" s="11" t="s">
        <v>10167</v>
      </c>
      <c r="B1241" s="10">
        <v>2012.0</v>
      </c>
      <c r="C1241" s="11" t="s">
        <v>10168</v>
      </c>
      <c r="D1241" s="11" t="s">
        <v>10169</v>
      </c>
      <c r="E1241" s="9"/>
      <c r="F1241" s="11" t="s">
        <v>10170</v>
      </c>
      <c r="I1241" s="10">
        <v>212.0</v>
      </c>
      <c r="J1241" s="10">
        <v>215.0</v>
      </c>
      <c r="K1241" s="11" t="s">
        <v>10171</v>
      </c>
      <c r="M1241" s="11" t="s">
        <v>10172</v>
      </c>
      <c r="N1241" s="11" t="s">
        <v>10173</v>
      </c>
      <c r="O1241" s="12" t="s">
        <v>10174</v>
      </c>
      <c r="P1241" s="11" t="s">
        <v>10175</v>
      </c>
      <c r="Q1241" s="11" t="s">
        <v>89</v>
      </c>
      <c r="R1241" s="9"/>
      <c r="S1241" s="9"/>
      <c r="T1241" s="9"/>
      <c r="U1241" s="9"/>
      <c r="V1241" s="17" t="s">
        <v>133</v>
      </c>
      <c r="W1241" s="11" t="s">
        <v>90</v>
      </c>
      <c r="X1241" s="13" t="s">
        <v>91</v>
      </c>
      <c r="Y1241" s="14"/>
      <c r="Z1241" s="9"/>
      <c r="AA1241" s="13" t="s">
        <v>91</v>
      </c>
      <c r="AB1241" s="9"/>
      <c r="AC1241" s="9"/>
      <c r="AD1241" s="9"/>
      <c r="AE1241" s="9"/>
      <c r="AF1241" s="9"/>
      <c r="AG1241" s="15"/>
      <c r="AH1241" s="9"/>
      <c r="AI1241" s="9"/>
      <c r="AJ1241" s="9"/>
      <c r="AK1241" s="9"/>
      <c r="AL1241" s="9"/>
      <c r="AM1241" s="9"/>
      <c r="AN1241" s="9"/>
      <c r="AO1241" s="15"/>
      <c r="AP1241" s="15"/>
      <c r="AQ1241" s="9"/>
      <c r="AR1241" s="9"/>
      <c r="AS1241" s="9"/>
      <c r="AT1241" s="9"/>
      <c r="AU1241" s="9"/>
      <c r="AV1241" s="9"/>
      <c r="AW1241" s="9"/>
      <c r="AX1241" s="15"/>
      <c r="AY1241" s="9"/>
      <c r="AZ1241" s="9"/>
      <c r="BA1241" s="9"/>
      <c r="BB1241" s="9"/>
      <c r="BC1241" s="9"/>
      <c r="BD1241" s="9"/>
      <c r="BE1241" s="9"/>
      <c r="BF1241" s="9"/>
      <c r="BG1241" s="9"/>
      <c r="BH1241" s="9"/>
      <c r="BI1241" s="9"/>
      <c r="BJ1241" s="11"/>
      <c r="BK1241" s="16"/>
      <c r="BL1241" s="11"/>
      <c r="BM1241" s="11"/>
      <c r="BN1241" s="11"/>
      <c r="BO1241" s="11"/>
      <c r="BP1241" s="11"/>
      <c r="BQ1241" s="11"/>
      <c r="BR1241" s="11"/>
      <c r="BS1241" s="11"/>
      <c r="BT1241" s="11"/>
      <c r="BU1241" s="11"/>
      <c r="BV1241" s="16"/>
      <c r="BW1241" s="11"/>
      <c r="BX1241" s="11"/>
      <c r="BY1241" s="11"/>
      <c r="BZ1241" s="11"/>
      <c r="CA1241" s="11"/>
      <c r="CB1241" s="11"/>
      <c r="CC1241" s="9"/>
      <c r="CD1241" s="9"/>
    </row>
    <row r="1242" hidden="1">
      <c r="A1242" s="9"/>
      <c r="B1242" s="10">
        <v>2019.0</v>
      </c>
      <c r="C1242" s="11" t="s">
        <v>10176</v>
      </c>
      <c r="D1242" s="11" t="s">
        <v>10177</v>
      </c>
      <c r="E1242" s="9"/>
      <c r="F1242" s="11" t="s">
        <v>2577</v>
      </c>
      <c r="G1242" s="10">
        <v>8.0</v>
      </c>
      <c r="H1242" s="10">
        <v>6.0</v>
      </c>
      <c r="I1242" s="10">
        <v>951.0</v>
      </c>
      <c r="J1242" s="10">
        <v>956.0</v>
      </c>
      <c r="K1242" s="11" t="s">
        <v>10178</v>
      </c>
      <c r="M1242" s="11" t="s">
        <v>10179</v>
      </c>
      <c r="N1242" s="11" t="s">
        <v>10180</v>
      </c>
      <c r="O1242" s="12" t="s">
        <v>10181</v>
      </c>
      <c r="P1242" s="11" t="s">
        <v>10182</v>
      </c>
      <c r="Q1242" s="11" t="s">
        <v>89</v>
      </c>
      <c r="R1242" s="9"/>
      <c r="S1242" s="9"/>
      <c r="T1242" s="9"/>
      <c r="U1242" s="9"/>
      <c r="V1242" s="17" t="s">
        <v>133</v>
      </c>
      <c r="W1242" s="11" t="s">
        <v>90</v>
      </c>
      <c r="X1242" s="13" t="s">
        <v>91</v>
      </c>
      <c r="Y1242" s="14"/>
      <c r="Z1242" s="9"/>
      <c r="AA1242" s="13" t="s">
        <v>91</v>
      </c>
      <c r="AB1242" s="9"/>
      <c r="AC1242" s="9"/>
      <c r="AD1242" s="9"/>
      <c r="AE1242" s="9"/>
      <c r="AF1242" s="9"/>
      <c r="AG1242" s="15"/>
      <c r="AH1242" s="9"/>
      <c r="AI1242" s="9"/>
      <c r="AJ1242" s="9"/>
      <c r="AK1242" s="9"/>
      <c r="AL1242" s="9"/>
      <c r="AM1242" s="9"/>
      <c r="AN1242" s="9"/>
      <c r="AO1242" s="15"/>
      <c r="AP1242" s="15"/>
      <c r="AQ1242" s="9"/>
      <c r="AR1242" s="9"/>
      <c r="AS1242" s="9"/>
      <c r="AT1242" s="9"/>
      <c r="AU1242" s="9"/>
      <c r="AV1242" s="9"/>
      <c r="AW1242" s="9"/>
      <c r="AX1242" s="15"/>
      <c r="AY1242" s="9"/>
      <c r="AZ1242" s="9"/>
      <c r="BA1242" s="9"/>
      <c r="BB1242" s="9"/>
      <c r="BC1242" s="9"/>
      <c r="BD1242" s="9"/>
      <c r="BE1242" s="9"/>
      <c r="BF1242" s="9"/>
      <c r="BG1242" s="9"/>
      <c r="BH1242" s="9"/>
      <c r="BI1242" s="9"/>
      <c r="BJ1242" s="11"/>
      <c r="BK1242" s="16"/>
      <c r="BL1242" s="11"/>
      <c r="BM1242" s="11"/>
      <c r="BN1242" s="11"/>
      <c r="BO1242" s="11"/>
      <c r="BP1242" s="11"/>
      <c r="BQ1242" s="11"/>
      <c r="BR1242" s="11"/>
      <c r="BS1242" s="11"/>
      <c r="BT1242" s="11"/>
      <c r="BU1242" s="11"/>
      <c r="BV1242" s="16"/>
      <c r="BW1242" s="11"/>
      <c r="BX1242" s="11"/>
      <c r="BY1242" s="11"/>
      <c r="BZ1242" s="11"/>
      <c r="CA1242" s="11"/>
      <c r="CB1242" s="11"/>
      <c r="CC1242" s="9"/>
      <c r="CD1242" s="9"/>
    </row>
    <row r="1243" hidden="1">
      <c r="A1243" s="11" t="s">
        <v>10183</v>
      </c>
      <c r="B1243" s="10">
        <v>2016.0</v>
      </c>
      <c r="C1243" s="11" t="s">
        <v>10184</v>
      </c>
      <c r="D1243" s="11" t="s">
        <v>10185</v>
      </c>
      <c r="E1243" s="9"/>
      <c r="F1243" s="11" t="s">
        <v>10186</v>
      </c>
      <c r="I1243" s="10">
        <v>560.0</v>
      </c>
      <c r="J1243" s="10">
        <v>596.0</v>
      </c>
      <c r="K1243" s="9"/>
      <c r="L1243" s="10">
        <v>1.0</v>
      </c>
      <c r="M1243" s="11" t="s">
        <v>10187</v>
      </c>
      <c r="N1243" s="11" t="s">
        <v>10188</v>
      </c>
      <c r="O1243" s="12" t="s">
        <v>10189</v>
      </c>
      <c r="P1243" s="11" t="s">
        <v>10190</v>
      </c>
      <c r="Q1243" s="11" t="s">
        <v>89</v>
      </c>
      <c r="R1243" s="9"/>
      <c r="S1243" s="9"/>
      <c r="T1243" s="9"/>
      <c r="U1243" s="9"/>
      <c r="V1243" s="17" t="s">
        <v>133</v>
      </c>
      <c r="W1243" s="11" t="s">
        <v>90</v>
      </c>
      <c r="X1243" s="13" t="s">
        <v>91</v>
      </c>
      <c r="Y1243" s="14"/>
      <c r="Z1243" s="9"/>
      <c r="AA1243" s="13" t="s">
        <v>91</v>
      </c>
      <c r="AB1243" s="9"/>
      <c r="AC1243" s="9"/>
      <c r="AD1243" s="9"/>
      <c r="AE1243" s="9"/>
      <c r="AF1243" s="9"/>
      <c r="AG1243" s="15"/>
      <c r="AH1243" s="9"/>
      <c r="AI1243" s="9"/>
      <c r="AJ1243" s="9"/>
      <c r="AK1243" s="9"/>
      <c r="AL1243" s="9"/>
      <c r="AM1243" s="9"/>
      <c r="AN1243" s="9"/>
      <c r="AO1243" s="15"/>
      <c r="AP1243" s="15"/>
      <c r="AQ1243" s="9"/>
      <c r="AR1243" s="9"/>
      <c r="AS1243" s="9"/>
      <c r="AT1243" s="9"/>
      <c r="AU1243" s="9"/>
      <c r="AV1243" s="9"/>
      <c r="AW1243" s="9"/>
      <c r="AX1243" s="15"/>
      <c r="AY1243" s="9"/>
      <c r="AZ1243" s="9"/>
      <c r="BA1243" s="9"/>
      <c r="BB1243" s="9"/>
      <c r="BC1243" s="9"/>
      <c r="BD1243" s="9"/>
      <c r="BE1243" s="9"/>
      <c r="BF1243" s="9"/>
      <c r="BG1243" s="9"/>
      <c r="BH1243" s="9"/>
      <c r="BI1243" s="9"/>
      <c r="BJ1243" s="11"/>
      <c r="BK1243" s="16"/>
      <c r="BL1243" s="11"/>
      <c r="BM1243" s="11"/>
      <c r="BN1243" s="11"/>
      <c r="BO1243" s="11"/>
      <c r="BP1243" s="11"/>
      <c r="BQ1243" s="11"/>
      <c r="BR1243" s="11"/>
      <c r="BS1243" s="11"/>
      <c r="BT1243" s="11"/>
      <c r="BU1243" s="11"/>
      <c r="BV1243" s="16"/>
      <c r="BW1243" s="11"/>
      <c r="BX1243" s="11"/>
      <c r="BY1243" s="11"/>
      <c r="BZ1243" s="11"/>
      <c r="CA1243" s="11"/>
      <c r="CB1243" s="11"/>
      <c r="CC1243" s="9"/>
      <c r="CD1243" s="9"/>
    </row>
    <row r="1244" hidden="1">
      <c r="A1244" s="11" t="s">
        <v>10191</v>
      </c>
      <c r="B1244" s="10">
        <v>2015.0</v>
      </c>
      <c r="C1244" s="11" t="s">
        <v>10184</v>
      </c>
      <c r="D1244" s="11" t="s">
        <v>10185</v>
      </c>
      <c r="E1244" s="9"/>
      <c r="F1244" s="11" t="s">
        <v>10192</v>
      </c>
      <c r="G1244" s="10">
        <v>11.0</v>
      </c>
      <c r="H1244" s="10">
        <v>1.0</v>
      </c>
      <c r="I1244" s="10">
        <v>22.0</v>
      </c>
      <c r="J1244" s="10">
        <v>56.0</v>
      </c>
      <c r="K1244" s="11" t="s">
        <v>10193</v>
      </c>
      <c r="L1244" s="10">
        <v>7.0</v>
      </c>
      <c r="M1244" s="11" t="s">
        <v>10194</v>
      </c>
      <c r="N1244" s="11" t="s">
        <v>10195</v>
      </c>
      <c r="O1244" s="12" t="s">
        <v>10196</v>
      </c>
      <c r="P1244" s="11" t="s">
        <v>10197</v>
      </c>
      <c r="Q1244" s="11" t="s">
        <v>89</v>
      </c>
      <c r="R1244" s="9"/>
      <c r="S1244" s="9"/>
      <c r="T1244" s="9"/>
      <c r="U1244" s="11" t="s">
        <v>90</v>
      </c>
      <c r="V1244" s="13" t="s">
        <v>91</v>
      </c>
      <c r="W1244" s="9"/>
      <c r="X1244" s="13" t="s">
        <v>91</v>
      </c>
      <c r="Y1244" s="14"/>
      <c r="Z1244" s="9"/>
      <c r="AA1244" s="13" t="s">
        <v>91</v>
      </c>
      <c r="AB1244" s="9"/>
      <c r="AC1244" s="9"/>
      <c r="AD1244" s="9"/>
      <c r="AE1244" s="9"/>
      <c r="AF1244" s="9"/>
      <c r="AG1244" s="15"/>
      <c r="AH1244" s="9"/>
      <c r="AI1244" s="9"/>
      <c r="AJ1244" s="9"/>
      <c r="AK1244" s="9"/>
      <c r="AL1244" s="9"/>
      <c r="AM1244" s="9"/>
      <c r="AN1244" s="9"/>
      <c r="AO1244" s="15"/>
      <c r="AP1244" s="15"/>
      <c r="AQ1244" s="9"/>
      <c r="AR1244" s="9"/>
      <c r="AS1244" s="9"/>
      <c r="AT1244" s="9"/>
      <c r="AU1244" s="9"/>
      <c r="AV1244" s="9"/>
      <c r="AW1244" s="9"/>
      <c r="AX1244" s="15"/>
      <c r="AY1244" s="9"/>
      <c r="AZ1244" s="9"/>
      <c r="BA1244" s="9"/>
      <c r="BB1244" s="9"/>
      <c r="BC1244" s="9"/>
      <c r="BD1244" s="9"/>
      <c r="BE1244" s="9"/>
      <c r="BF1244" s="9"/>
      <c r="BG1244" s="9"/>
      <c r="BH1244" s="9"/>
      <c r="BI1244" s="9"/>
      <c r="BJ1244" s="11"/>
      <c r="BK1244" s="16"/>
      <c r="BL1244" s="11"/>
      <c r="BM1244" s="11"/>
      <c r="BN1244" s="11"/>
      <c r="BO1244" s="11"/>
      <c r="BP1244" s="11"/>
      <c r="BQ1244" s="11"/>
      <c r="BR1244" s="11"/>
      <c r="BS1244" s="11"/>
      <c r="BT1244" s="11"/>
      <c r="BU1244" s="11"/>
      <c r="BV1244" s="16"/>
      <c r="BW1244" s="11"/>
      <c r="BX1244" s="11"/>
      <c r="BY1244" s="11"/>
      <c r="BZ1244" s="11"/>
      <c r="CA1244" s="11"/>
      <c r="CB1244" s="11"/>
      <c r="CC1244" s="9"/>
      <c r="CD1244" s="9"/>
    </row>
    <row r="1245" hidden="1">
      <c r="A1245" s="11" t="s">
        <v>10198</v>
      </c>
      <c r="B1245" s="10">
        <v>2020.0</v>
      </c>
      <c r="C1245" s="11" t="s">
        <v>10199</v>
      </c>
      <c r="D1245" s="11" t="s">
        <v>10200</v>
      </c>
      <c r="E1245" s="9"/>
      <c r="F1245" s="11" t="s">
        <v>10201</v>
      </c>
      <c r="G1245" s="10">
        <v>54.0</v>
      </c>
      <c r="H1245" s="9"/>
      <c r="I1245" s="10">
        <v>15.0</v>
      </c>
      <c r="J1245" s="10">
        <v>21.0</v>
      </c>
      <c r="K1245" s="9"/>
      <c r="L1245" s="9"/>
      <c r="M1245" s="11" t="s">
        <v>10202</v>
      </c>
      <c r="N1245" s="11" t="s">
        <v>10203</v>
      </c>
      <c r="O1245" s="12" t="s">
        <v>10204</v>
      </c>
      <c r="P1245" s="11" t="s">
        <v>10205</v>
      </c>
      <c r="Q1245" s="11" t="s">
        <v>89</v>
      </c>
      <c r="R1245" s="9"/>
      <c r="S1245" s="9"/>
      <c r="T1245" s="9"/>
      <c r="U1245" s="9"/>
      <c r="V1245" s="17" t="s">
        <v>133</v>
      </c>
      <c r="W1245" s="11" t="s">
        <v>90</v>
      </c>
      <c r="X1245" s="13" t="s">
        <v>91</v>
      </c>
      <c r="Y1245" s="14"/>
      <c r="Z1245" s="9"/>
      <c r="AA1245" s="13" t="s">
        <v>91</v>
      </c>
      <c r="AB1245" s="9"/>
      <c r="AC1245" s="9"/>
      <c r="AD1245" s="9"/>
      <c r="AE1245" s="9"/>
      <c r="AF1245" s="9"/>
      <c r="AG1245" s="15"/>
      <c r="AH1245" s="9"/>
      <c r="AI1245" s="9"/>
      <c r="AJ1245" s="9"/>
      <c r="AK1245" s="9"/>
      <c r="AL1245" s="9"/>
      <c r="AM1245" s="9"/>
      <c r="AN1245" s="9"/>
      <c r="AO1245" s="15"/>
      <c r="AP1245" s="15"/>
      <c r="AQ1245" s="9"/>
      <c r="AR1245" s="9"/>
      <c r="AS1245" s="9"/>
      <c r="AT1245" s="9"/>
      <c r="AU1245" s="9"/>
      <c r="AV1245" s="9"/>
      <c r="AW1245" s="9"/>
      <c r="AX1245" s="15"/>
      <c r="AY1245" s="9"/>
      <c r="AZ1245" s="9"/>
      <c r="BA1245" s="9"/>
      <c r="BB1245" s="9"/>
      <c r="BC1245" s="9"/>
      <c r="BD1245" s="9"/>
      <c r="BE1245" s="9"/>
      <c r="BF1245" s="9"/>
      <c r="BG1245" s="9"/>
      <c r="BH1245" s="9"/>
      <c r="BI1245" s="9"/>
      <c r="BJ1245" s="11"/>
      <c r="BK1245" s="16"/>
      <c r="BL1245" s="11"/>
      <c r="BM1245" s="11"/>
      <c r="BN1245" s="11"/>
      <c r="BO1245" s="11"/>
      <c r="BP1245" s="11"/>
      <c r="BQ1245" s="11"/>
      <c r="BR1245" s="11"/>
      <c r="BS1245" s="11"/>
      <c r="BT1245" s="11"/>
      <c r="BU1245" s="11"/>
      <c r="BV1245" s="16"/>
      <c r="BW1245" s="11"/>
      <c r="BX1245" s="11"/>
      <c r="BY1245" s="11"/>
      <c r="BZ1245" s="11"/>
      <c r="CA1245" s="11"/>
      <c r="CB1245" s="11"/>
      <c r="CC1245" s="9"/>
      <c r="CD1245" s="9"/>
    </row>
    <row r="1246" hidden="1">
      <c r="A1246" s="9"/>
      <c r="B1246" s="10">
        <v>2012.0</v>
      </c>
      <c r="C1246" s="11" t="s">
        <v>10206</v>
      </c>
      <c r="D1246" s="11" t="s">
        <v>10207</v>
      </c>
      <c r="E1246" s="9"/>
      <c r="F1246" s="11" t="s">
        <v>8403</v>
      </c>
      <c r="I1246" s="10">
        <v>236.0</v>
      </c>
      <c r="J1246" s="10">
        <v>244.0</v>
      </c>
      <c r="K1246" s="11" t="s">
        <v>10208</v>
      </c>
      <c r="M1246" s="11" t="s">
        <v>10209</v>
      </c>
      <c r="N1246" s="11" t="s">
        <v>10210</v>
      </c>
      <c r="O1246" s="12" t="s">
        <v>10211</v>
      </c>
      <c r="P1246" s="11" t="s">
        <v>10212</v>
      </c>
      <c r="Q1246" s="11" t="s">
        <v>89</v>
      </c>
      <c r="R1246" s="9"/>
      <c r="S1246" s="9"/>
      <c r="T1246" s="9"/>
      <c r="U1246" s="9"/>
      <c r="V1246" s="17" t="s">
        <v>133</v>
      </c>
      <c r="W1246" s="11" t="s">
        <v>90</v>
      </c>
      <c r="X1246" s="13" t="s">
        <v>91</v>
      </c>
      <c r="Y1246" s="14"/>
      <c r="Z1246" s="9"/>
      <c r="AA1246" s="13" t="s">
        <v>91</v>
      </c>
      <c r="AB1246" s="9"/>
      <c r="AC1246" s="9"/>
      <c r="AD1246" s="9"/>
      <c r="AE1246" s="9"/>
      <c r="AF1246" s="9"/>
      <c r="AG1246" s="15"/>
      <c r="AH1246" s="9"/>
      <c r="AI1246" s="9"/>
      <c r="AJ1246" s="9"/>
      <c r="AK1246" s="9"/>
      <c r="AL1246" s="9"/>
      <c r="AM1246" s="9"/>
      <c r="AN1246" s="9"/>
      <c r="AO1246" s="15"/>
      <c r="AP1246" s="15"/>
      <c r="AQ1246" s="9"/>
      <c r="AR1246" s="9"/>
      <c r="AS1246" s="9"/>
      <c r="AT1246" s="9"/>
      <c r="AU1246" s="9"/>
      <c r="AV1246" s="9"/>
      <c r="AW1246" s="9"/>
      <c r="AX1246" s="15"/>
      <c r="AY1246" s="9"/>
      <c r="AZ1246" s="9"/>
      <c r="BA1246" s="9"/>
      <c r="BB1246" s="9"/>
      <c r="BC1246" s="9"/>
      <c r="BD1246" s="9"/>
      <c r="BE1246" s="9"/>
      <c r="BF1246" s="9"/>
      <c r="BG1246" s="9"/>
      <c r="BH1246" s="9"/>
      <c r="BI1246" s="9"/>
      <c r="BJ1246" s="11"/>
      <c r="BK1246" s="16"/>
      <c r="BL1246" s="11"/>
      <c r="BM1246" s="11"/>
      <c r="BN1246" s="11"/>
      <c r="BO1246" s="11"/>
      <c r="BP1246" s="11"/>
      <c r="BQ1246" s="11"/>
      <c r="BR1246" s="11"/>
      <c r="BS1246" s="11"/>
      <c r="BT1246" s="11"/>
      <c r="BU1246" s="11"/>
      <c r="BV1246" s="16"/>
      <c r="BW1246" s="11"/>
      <c r="BX1246" s="11"/>
      <c r="BY1246" s="11"/>
      <c r="BZ1246" s="11"/>
      <c r="CA1246" s="11"/>
      <c r="CB1246" s="11"/>
      <c r="CC1246" s="9"/>
      <c r="CD1246" s="9"/>
    </row>
    <row r="1247" hidden="1">
      <c r="A1247" s="11" t="s">
        <v>5354</v>
      </c>
      <c r="B1247" s="10">
        <v>2021.0</v>
      </c>
      <c r="C1247" s="11" t="s">
        <v>10213</v>
      </c>
      <c r="D1247" s="11" t="s">
        <v>5356</v>
      </c>
      <c r="E1247" s="9"/>
      <c r="F1247" s="11" t="s">
        <v>10214</v>
      </c>
      <c r="G1247" s="10">
        <v>9.0</v>
      </c>
      <c r="H1247" s="10">
        <v>10.0</v>
      </c>
      <c r="I1247" s="9"/>
      <c r="J1247" s="9"/>
      <c r="K1247" s="11" t="s">
        <v>10215</v>
      </c>
      <c r="L1247" s="10">
        <v>1.0</v>
      </c>
      <c r="M1247" s="11" t="s">
        <v>10216</v>
      </c>
      <c r="N1247" s="11" t="s">
        <v>10217</v>
      </c>
      <c r="O1247" s="12" t="s">
        <v>10218</v>
      </c>
      <c r="P1247" s="11" t="s">
        <v>10219</v>
      </c>
      <c r="Q1247" s="11" t="s">
        <v>89</v>
      </c>
      <c r="R1247" s="9"/>
      <c r="S1247" s="9"/>
      <c r="T1247" s="9"/>
      <c r="U1247" s="9"/>
      <c r="V1247" s="17" t="s">
        <v>133</v>
      </c>
      <c r="W1247" s="9"/>
      <c r="X1247" s="17" t="s">
        <v>133</v>
      </c>
      <c r="Y1247" s="18"/>
      <c r="Z1247" s="11" t="s">
        <v>90</v>
      </c>
      <c r="AA1247" s="13" t="s">
        <v>91</v>
      </c>
      <c r="AB1247" s="9"/>
      <c r="AC1247" s="9"/>
      <c r="AD1247" s="9"/>
      <c r="AE1247" s="9"/>
      <c r="AF1247" s="9"/>
      <c r="AG1247" s="15"/>
      <c r="AH1247" s="9"/>
      <c r="AI1247" s="9"/>
      <c r="AJ1247" s="9"/>
      <c r="AK1247" s="9"/>
      <c r="AL1247" s="9"/>
      <c r="AM1247" s="9"/>
      <c r="AN1247" s="9"/>
      <c r="AO1247" s="15"/>
      <c r="AP1247" s="15"/>
      <c r="AQ1247" s="9"/>
      <c r="AR1247" s="9"/>
      <c r="AS1247" s="9"/>
      <c r="AT1247" s="9"/>
      <c r="AU1247" s="9"/>
      <c r="AV1247" s="9"/>
      <c r="AW1247" s="9"/>
      <c r="AX1247" s="15"/>
      <c r="AY1247" s="9"/>
      <c r="AZ1247" s="9"/>
      <c r="BA1247" s="9"/>
      <c r="BB1247" s="9"/>
      <c r="BC1247" s="9"/>
      <c r="BD1247" s="9"/>
      <c r="BE1247" s="9"/>
      <c r="BF1247" s="9"/>
      <c r="BG1247" s="9"/>
      <c r="BH1247" s="9"/>
      <c r="BI1247" s="9"/>
      <c r="BJ1247" s="11"/>
      <c r="BK1247" s="16"/>
      <c r="BL1247" s="11"/>
      <c r="BM1247" s="11"/>
      <c r="BN1247" s="11"/>
      <c r="BO1247" s="11"/>
      <c r="BP1247" s="11"/>
      <c r="BQ1247" s="11"/>
      <c r="BR1247" s="11"/>
      <c r="BS1247" s="11"/>
      <c r="BT1247" s="11"/>
      <c r="BU1247" s="11"/>
      <c r="BV1247" s="16"/>
      <c r="BW1247" s="11"/>
      <c r="BX1247" s="11"/>
      <c r="BY1247" s="11"/>
      <c r="BZ1247" s="11"/>
      <c r="CA1247" s="11"/>
      <c r="CB1247" s="11"/>
      <c r="CC1247" s="9"/>
      <c r="CD1247" s="9"/>
    </row>
    <row r="1248" hidden="1">
      <c r="A1248" s="11" t="s">
        <v>10220</v>
      </c>
      <c r="B1248" s="10">
        <v>2021.0</v>
      </c>
      <c r="C1248" s="11" t="s">
        <v>10221</v>
      </c>
      <c r="D1248" s="11" t="s">
        <v>10222</v>
      </c>
      <c r="E1248" s="9"/>
      <c r="F1248" s="11" t="s">
        <v>10223</v>
      </c>
      <c r="G1248" s="9"/>
      <c r="H1248" s="9"/>
      <c r="I1248" s="9"/>
      <c r="J1248" s="9"/>
      <c r="K1248" s="11" t="s">
        <v>10224</v>
      </c>
      <c r="L1248" s="10">
        <v>5.0</v>
      </c>
      <c r="M1248" s="11" t="s">
        <v>10225</v>
      </c>
      <c r="N1248" s="11" t="s">
        <v>10226</v>
      </c>
      <c r="O1248" s="12" t="s">
        <v>10227</v>
      </c>
      <c r="P1248" s="11" t="s">
        <v>10228</v>
      </c>
      <c r="Q1248" s="11" t="s">
        <v>89</v>
      </c>
      <c r="R1248" s="9"/>
      <c r="S1248" s="9"/>
      <c r="T1248" s="9"/>
      <c r="U1248" s="9"/>
      <c r="V1248" s="17" t="s">
        <v>133</v>
      </c>
      <c r="W1248" s="11" t="s">
        <v>90</v>
      </c>
      <c r="X1248" s="13" t="s">
        <v>91</v>
      </c>
      <c r="Y1248" s="14"/>
      <c r="Z1248" s="9"/>
      <c r="AA1248" s="13" t="s">
        <v>91</v>
      </c>
      <c r="AB1248" s="9"/>
      <c r="AC1248" s="9"/>
      <c r="AD1248" s="9"/>
      <c r="AE1248" s="9"/>
      <c r="AF1248" s="9"/>
      <c r="AG1248" s="15"/>
      <c r="AH1248" s="9"/>
      <c r="AI1248" s="9"/>
      <c r="AJ1248" s="9"/>
      <c r="AK1248" s="9"/>
      <c r="AL1248" s="9"/>
      <c r="AM1248" s="9"/>
      <c r="AN1248" s="9"/>
      <c r="AO1248" s="15"/>
      <c r="AP1248" s="15"/>
      <c r="AQ1248" s="9"/>
      <c r="AR1248" s="9"/>
      <c r="AS1248" s="9"/>
      <c r="AT1248" s="9"/>
      <c r="AU1248" s="9"/>
      <c r="AV1248" s="9"/>
      <c r="AW1248" s="9"/>
      <c r="AX1248" s="15"/>
      <c r="AY1248" s="9"/>
      <c r="AZ1248" s="9"/>
      <c r="BA1248" s="9"/>
      <c r="BB1248" s="9"/>
      <c r="BC1248" s="9"/>
      <c r="BD1248" s="9"/>
      <c r="BE1248" s="9"/>
      <c r="BF1248" s="9"/>
      <c r="BG1248" s="9"/>
      <c r="BH1248" s="9"/>
      <c r="BI1248" s="9"/>
      <c r="BJ1248" s="11"/>
      <c r="BK1248" s="16"/>
      <c r="BL1248" s="11"/>
      <c r="BM1248" s="11"/>
      <c r="BN1248" s="11"/>
      <c r="BO1248" s="11"/>
      <c r="BP1248" s="11"/>
      <c r="BQ1248" s="11"/>
      <c r="BR1248" s="11"/>
      <c r="BS1248" s="11"/>
      <c r="BT1248" s="11"/>
      <c r="BU1248" s="11"/>
      <c r="BV1248" s="16"/>
      <c r="BW1248" s="11"/>
      <c r="BX1248" s="11"/>
      <c r="BY1248" s="11"/>
      <c r="BZ1248" s="11"/>
      <c r="CA1248" s="11"/>
      <c r="CB1248" s="11"/>
      <c r="CC1248" s="9"/>
      <c r="CD1248" s="9"/>
    </row>
    <row r="1249" hidden="1">
      <c r="A1249" s="11" t="s">
        <v>10229</v>
      </c>
      <c r="B1249" s="10">
        <v>2021.0</v>
      </c>
      <c r="C1249" s="11" t="s">
        <v>10230</v>
      </c>
      <c r="D1249" s="11" t="s">
        <v>10231</v>
      </c>
      <c r="E1249" s="9"/>
      <c r="F1249" s="11" t="s">
        <v>1928</v>
      </c>
      <c r="K1249" s="11" t="s">
        <v>10232</v>
      </c>
      <c r="M1249" s="11" t="s">
        <v>10233</v>
      </c>
      <c r="N1249" s="11" t="s">
        <v>10234</v>
      </c>
      <c r="O1249" s="12" t="s">
        <v>10235</v>
      </c>
      <c r="P1249" s="11" t="s">
        <v>10236</v>
      </c>
      <c r="Q1249" s="11" t="s">
        <v>89</v>
      </c>
      <c r="R1249" s="9"/>
      <c r="S1249" s="9"/>
      <c r="T1249" s="9"/>
      <c r="U1249" s="9"/>
      <c r="V1249" s="17" t="s">
        <v>133</v>
      </c>
      <c r="W1249" s="11" t="s">
        <v>90</v>
      </c>
      <c r="X1249" s="13" t="s">
        <v>91</v>
      </c>
      <c r="Y1249" s="14"/>
      <c r="Z1249" s="9"/>
      <c r="AA1249" s="13" t="s">
        <v>91</v>
      </c>
      <c r="AB1249" s="9"/>
      <c r="AC1249" s="9"/>
      <c r="AD1249" s="9"/>
      <c r="AE1249" s="9"/>
      <c r="AF1249" s="9"/>
      <c r="AG1249" s="15"/>
      <c r="AH1249" s="9"/>
      <c r="AI1249" s="9"/>
      <c r="AJ1249" s="9"/>
      <c r="AK1249" s="9"/>
      <c r="AL1249" s="9"/>
      <c r="AM1249" s="9"/>
      <c r="AN1249" s="9"/>
      <c r="AO1249" s="15"/>
      <c r="AP1249" s="15"/>
      <c r="AQ1249" s="9"/>
      <c r="AR1249" s="9"/>
      <c r="AS1249" s="9"/>
      <c r="AT1249" s="9"/>
      <c r="AU1249" s="9"/>
      <c r="AV1249" s="9"/>
      <c r="AW1249" s="9"/>
      <c r="AX1249" s="15"/>
      <c r="AY1249" s="9"/>
      <c r="AZ1249" s="9"/>
      <c r="BA1249" s="9"/>
      <c r="BB1249" s="9"/>
      <c r="BC1249" s="9"/>
      <c r="BD1249" s="9"/>
      <c r="BE1249" s="9"/>
      <c r="BF1249" s="9"/>
      <c r="BG1249" s="9"/>
      <c r="BH1249" s="9"/>
      <c r="BI1249" s="9"/>
      <c r="BJ1249" s="11"/>
      <c r="BK1249" s="16"/>
      <c r="BL1249" s="11"/>
      <c r="BM1249" s="11"/>
      <c r="BN1249" s="11"/>
      <c r="BO1249" s="11"/>
      <c r="BP1249" s="11"/>
      <c r="BQ1249" s="11"/>
      <c r="BR1249" s="11"/>
      <c r="BS1249" s="11"/>
      <c r="BT1249" s="11"/>
      <c r="BU1249" s="11"/>
      <c r="BV1249" s="16"/>
      <c r="BW1249" s="11"/>
      <c r="BX1249" s="11"/>
      <c r="BY1249" s="11"/>
      <c r="BZ1249" s="11"/>
      <c r="CA1249" s="11"/>
      <c r="CB1249" s="11"/>
      <c r="CC1249" s="9"/>
      <c r="CD1249" s="9"/>
    </row>
    <row r="1250" hidden="1">
      <c r="A1250" s="11" t="s">
        <v>10237</v>
      </c>
      <c r="B1250" s="10">
        <v>2017.0</v>
      </c>
      <c r="C1250" s="11" t="s">
        <v>10238</v>
      </c>
      <c r="D1250" s="11" t="s">
        <v>10239</v>
      </c>
      <c r="E1250" s="9"/>
      <c r="F1250" s="11" t="s">
        <v>96</v>
      </c>
      <c r="G1250" s="10">
        <v>506.0</v>
      </c>
      <c r="H1250" s="9"/>
      <c r="I1250" s="10">
        <v>543.0</v>
      </c>
      <c r="J1250" s="10">
        <v>552.0</v>
      </c>
      <c r="K1250" s="11" t="s">
        <v>10240</v>
      </c>
      <c r="L1250" s="10">
        <v>4.0</v>
      </c>
      <c r="M1250" s="11" t="s">
        <v>10241</v>
      </c>
      <c r="N1250" s="11" t="s">
        <v>10242</v>
      </c>
      <c r="O1250" s="12" t="s">
        <v>10243</v>
      </c>
      <c r="P1250" s="11" t="s">
        <v>10244</v>
      </c>
      <c r="Q1250" s="11" t="s">
        <v>89</v>
      </c>
      <c r="R1250" s="9"/>
      <c r="S1250" s="9"/>
      <c r="T1250" s="9"/>
      <c r="U1250" s="9"/>
      <c r="V1250" s="17" t="s">
        <v>133</v>
      </c>
      <c r="W1250" s="11" t="s">
        <v>90</v>
      </c>
      <c r="X1250" s="13" t="s">
        <v>91</v>
      </c>
      <c r="Y1250" s="14"/>
      <c r="Z1250" s="9"/>
      <c r="AA1250" s="13" t="s">
        <v>91</v>
      </c>
      <c r="AB1250" s="9"/>
      <c r="AC1250" s="9"/>
      <c r="AD1250" s="9"/>
      <c r="AE1250" s="9"/>
      <c r="AF1250" s="9"/>
      <c r="AG1250" s="15"/>
      <c r="AH1250" s="9"/>
      <c r="AI1250" s="9"/>
      <c r="AJ1250" s="9"/>
      <c r="AK1250" s="9"/>
      <c r="AL1250" s="9"/>
      <c r="AM1250" s="9"/>
      <c r="AN1250" s="9"/>
      <c r="AO1250" s="15"/>
      <c r="AP1250" s="15"/>
      <c r="AQ1250" s="9"/>
      <c r="AR1250" s="9"/>
      <c r="AS1250" s="9"/>
      <c r="AT1250" s="9"/>
      <c r="AU1250" s="9"/>
      <c r="AV1250" s="9"/>
      <c r="AW1250" s="9"/>
      <c r="AX1250" s="15"/>
      <c r="AY1250" s="9"/>
      <c r="AZ1250" s="9"/>
      <c r="BA1250" s="9"/>
      <c r="BB1250" s="9"/>
      <c r="BC1250" s="9"/>
      <c r="BD1250" s="9"/>
      <c r="BE1250" s="9"/>
      <c r="BF1250" s="9"/>
      <c r="BG1250" s="9"/>
      <c r="BH1250" s="9"/>
      <c r="BI1250" s="9"/>
      <c r="BJ1250" s="11"/>
      <c r="BK1250" s="16"/>
      <c r="BL1250" s="11"/>
      <c r="BM1250" s="11"/>
      <c r="BN1250" s="11"/>
      <c r="BO1250" s="11"/>
      <c r="BP1250" s="11"/>
      <c r="BQ1250" s="11"/>
      <c r="BR1250" s="11"/>
      <c r="BS1250" s="11"/>
      <c r="BT1250" s="11"/>
      <c r="BU1250" s="11"/>
      <c r="BV1250" s="16"/>
      <c r="BW1250" s="11"/>
      <c r="BX1250" s="11"/>
      <c r="BY1250" s="11"/>
      <c r="BZ1250" s="11"/>
      <c r="CA1250" s="11"/>
      <c r="CB1250" s="11"/>
      <c r="CC1250" s="9"/>
      <c r="CD1250" s="9"/>
    </row>
    <row r="1251" hidden="1">
      <c r="A1251" s="11" t="s">
        <v>10245</v>
      </c>
      <c r="B1251" s="10">
        <v>2022.0</v>
      </c>
      <c r="C1251" s="11" t="s">
        <v>10246</v>
      </c>
      <c r="D1251" s="11" t="s">
        <v>10247</v>
      </c>
      <c r="E1251" s="9"/>
      <c r="F1251" s="11" t="s">
        <v>2394</v>
      </c>
      <c r="G1251" s="10">
        <v>10.0</v>
      </c>
      <c r="H1251" s="9"/>
      <c r="I1251" s="10">
        <v>86813.0</v>
      </c>
      <c r="J1251" s="10">
        <v>86823.0</v>
      </c>
      <c r="K1251" s="11" t="s">
        <v>10248</v>
      </c>
      <c r="M1251" s="11" t="s">
        <v>10249</v>
      </c>
      <c r="N1251" s="11" t="s">
        <v>10250</v>
      </c>
      <c r="O1251" s="12" t="s">
        <v>10251</v>
      </c>
      <c r="P1251" s="11" t="s">
        <v>10252</v>
      </c>
      <c r="Q1251" s="11" t="s">
        <v>89</v>
      </c>
      <c r="R1251" s="9"/>
      <c r="S1251" s="9"/>
      <c r="T1251" s="9"/>
      <c r="U1251" s="9"/>
      <c r="V1251" s="17" t="s">
        <v>133</v>
      </c>
      <c r="W1251" s="11" t="s">
        <v>90</v>
      </c>
      <c r="X1251" s="13" t="s">
        <v>91</v>
      </c>
      <c r="Y1251" s="14"/>
      <c r="Z1251" s="9"/>
      <c r="AA1251" s="13" t="s">
        <v>91</v>
      </c>
      <c r="AB1251" s="9"/>
      <c r="AC1251" s="9"/>
      <c r="AD1251" s="9"/>
      <c r="AE1251" s="9"/>
      <c r="AF1251" s="9"/>
      <c r="AG1251" s="15"/>
      <c r="AH1251" s="9"/>
      <c r="AI1251" s="9"/>
      <c r="AJ1251" s="9"/>
      <c r="AK1251" s="9"/>
      <c r="AL1251" s="9"/>
      <c r="AM1251" s="9"/>
      <c r="AN1251" s="9"/>
      <c r="AO1251" s="15"/>
      <c r="AP1251" s="15"/>
      <c r="AQ1251" s="9"/>
      <c r="AR1251" s="9"/>
      <c r="AS1251" s="9"/>
      <c r="AT1251" s="9"/>
      <c r="AU1251" s="9"/>
      <c r="AV1251" s="9"/>
      <c r="AW1251" s="9"/>
      <c r="AX1251" s="15"/>
      <c r="AY1251" s="9"/>
      <c r="AZ1251" s="9"/>
      <c r="BA1251" s="9"/>
      <c r="BB1251" s="9"/>
      <c r="BC1251" s="9"/>
      <c r="BD1251" s="9"/>
      <c r="BE1251" s="9"/>
      <c r="BF1251" s="9"/>
      <c r="BG1251" s="9"/>
      <c r="BH1251" s="9"/>
      <c r="BI1251" s="9"/>
      <c r="BJ1251" s="11"/>
      <c r="BK1251" s="16"/>
      <c r="BL1251" s="11"/>
      <c r="BM1251" s="11"/>
      <c r="BN1251" s="11"/>
      <c r="BO1251" s="11"/>
      <c r="BP1251" s="11"/>
      <c r="BQ1251" s="11"/>
      <c r="BR1251" s="11"/>
      <c r="BS1251" s="11"/>
      <c r="BT1251" s="11"/>
      <c r="BU1251" s="11"/>
      <c r="BV1251" s="16"/>
      <c r="BW1251" s="11"/>
      <c r="BX1251" s="11"/>
      <c r="BY1251" s="11"/>
      <c r="BZ1251" s="11"/>
      <c r="CA1251" s="11"/>
      <c r="CB1251" s="11"/>
      <c r="CC1251" s="9"/>
      <c r="CD1251" s="9"/>
    </row>
    <row r="1252" hidden="1">
      <c r="A1252" s="11" t="s">
        <v>10253</v>
      </c>
      <c r="B1252" s="10">
        <v>2021.0</v>
      </c>
      <c r="C1252" s="11" t="s">
        <v>10254</v>
      </c>
      <c r="D1252" s="11" t="s">
        <v>10255</v>
      </c>
      <c r="E1252" s="9"/>
      <c r="F1252" s="11" t="s">
        <v>4514</v>
      </c>
      <c r="G1252" s="10">
        <v>23.0</v>
      </c>
      <c r="H1252" s="10">
        <v>7.0</v>
      </c>
      <c r="I1252" s="10">
        <v>9949.0</v>
      </c>
      <c r="J1252" s="10">
        <v>9973.0</v>
      </c>
      <c r="K1252" s="11" t="s">
        <v>10256</v>
      </c>
      <c r="L1252" s="10">
        <v>10.0</v>
      </c>
      <c r="M1252" s="11" t="s">
        <v>10257</v>
      </c>
      <c r="N1252" s="11" t="s">
        <v>10258</v>
      </c>
      <c r="O1252" s="12" t="s">
        <v>10259</v>
      </c>
      <c r="P1252" s="11" t="s">
        <v>10260</v>
      </c>
      <c r="Q1252" s="11" t="s">
        <v>89</v>
      </c>
      <c r="R1252" s="9"/>
      <c r="S1252" s="9"/>
      <c r="T1252" s="9"/>
      <c r="U1252" s="9"/>
      <c r="V1252" s="17" t="s">
        <v>133</v>
      </c>
      <c r="W1252" s="11" t="s">
        <v>90</v>
      </c>
      <c r="X1252" s="13" t="s">
        <v>91</v>
      </c>
      <c r="Y1252" s="14"/>
      <c r="Z1252" s="9"/>
      <c r="AA1252" s="13" t="s">
        <v>91</v>
      </c>
      <c r="AB1252" s="9"/>
      <c r="AC1252" s="9"/>
      <c r="AD1252" s="9"/>
      <c r="AE1252" s="9"/>
      <c r="AF1252" s="9"/>
      <c r="AG1252" s="15"/>
      <c r="AH1252" s="9"/>
      <c r="AI1252" s="9"/>
      <c r="AJ1252" s="9"/>
      <c r="AK1252" s="9"/>
      <c r="AL1252" s="9"/>
      <c r="AM1252" s="9"/>
      <c r="AN1252" s="9"/>
      <c r="AO1252" s="15"/>
      <c r="AP1252" s="15"/>
      <c r="AQ1252" s="9"/>
      <c r="AR1252" s="9"/>
      <c r="AS1252" s="9"/>
      <c r="AT1252" s="9"/>
      <c r="AU1252" s="9"/>
      <c r="AV1252" s="9"/>
      <c r="AW1252" s="9"/>
      <c r="AX1252" s="15"/>
      <c r="AY1252" s="9"/>
      <c r="AZ1252" s="9"/>
      <c r="BA1252" s="9"/>
      <c r="BB1252" s="9"/>
      <c r="BC1252" s="9"/>
      <c r="BD1252" s="9"/>
      <c r="BE1252" s="9"/>
      <c r="BF1252" s="9"/>
      <c r="BG1252" s="9"/>
      <c r="BH1252" s="9"/>
      <c r="BI1252" s="9"/>
      <c r="BJ1252" s="11"/>
      <c r="BK1252" s="16"/>
      <c r="BL1252" s="11"/>
      <c r="BM1252" s="11"/>
      <c r="BN1252" s="11"/>
      <c r="BO1252" s="11"/>
      <c r="BP1252" s="11"/>
      <c r="BQ1252" s="11"/>
      <c r="BR1252" s="11"/>
      <c r="BS1252" s="11"/>
      <c r="BT1252" s="11"/>
      <c r="BU1252" s="11"/>
      <c r="BV1252" s="16"/>
      <c r="BW1252" s="11"/>
      <c r="BX1252" s="11"/>
      <c r="BY1252" s="11"/>
      <c r="BZ1252" s="11"/>
      <c r="CA1252" s="11"/>
      <c r="CB1252" s="11"/>
      <c r="CC1252" s="9"/>
      <c r="CD1252" s="9"/>
    </row>
    <row r="1253" hidden="1">
      <c r="A1253" s="11" t="s">
        <v>10261</v>
      </c>
      <c r="B1253" s="10">
        <v>2015.0</v>
      </c>
      <c r="C1253" s="11" t="s">
        <v>10262</v>
      </c>
      <c r="D1253" s="11" t="s">
        <v>10263</v>
      </c>
      <c r="E1253" s="9"/>
      <c r="F1253" s="11" t="s">
        <v>256</v>
      </c>
      <c r="G1253" s="10">
        <v>80.0</v>
      </c>
      <c r="H1253" s="30">
        <v>44565.0</v>
      </c>
      <c r="I1253" s="10">
        <v>427.0</v>
      </c>
      <c r="J1253" s="10">
        <v>445.0</v>
      </c>
      <c r="K1253" s="11" t="s">
        <v>10264</v>
      </c>
      <c r="L1253" s="10">
        <v>71.0</v>
      </c>
      <c r="M1253" s="11" t="s">
        <v>10265</v>
      </c>
      <c r="N1253" s="11" t="s">
        <v>10266</v>
      </c>
      <c r="O1253" s="12" t="s">
        <v>10267</v>
      </c>
      <c r="P1253" s="11" t="s">
        <v>10268</v>
      </c>
      <c r="Q1253" s="11" t="s">
        <v>89</v>
      </c>
      <c r="R1253" s="9"/>
      <c r="S1253" s="9"/>
      <c r="T1253" s="9"/>
      <c r="U1253" s="9"/>
      <c r="V1253" s="17" t="s">
        <v>133</v>
      </c>
      <c r="W1253" s="11" t="s">
        <v>90</v>
      </c>
      <c r="X1253" s="13" t="s">
        <v>91</v>
      </c>
      <c r="Y1253" s="14"/>
      <c r="Z1253" s="9"/>
      <c r="AA1253" s="13" t="s">
        <v>91</v>
      </c>
      <c r="AB1253" s="9"/>
      <c r="AC1253" s="9"/>
      <c r="AD1253" s="9"/>
      <c r="AE1253" s="9"/>
      <c r="AF1253" s="9"/>
      <c r="AG1253" s="15"/>
      <c r="AH1253" s="9"/>
      <c r="AI1253" s="9"/>
      <c r="AJ1253" s="9"/>
      <c r="AK1253" s="9"/>
      <c r="AL1253" s="9"/>
      <c r="AM1253" s="9"/>
      <c r="AN1253" s="9"/>
      <c r="AO1253" s="15"/>
      <c r="AP1253" s="15"/>
      <c r="AQ1253" s="9"/>
      <c r="AR1253" s="9"/>
      <c r="AS1253" s="9"/>
      <c r="AT1253" s="9"/>
      <c r="AU1253" s="9"/>
      <c r="AV1253" s="9"/>
      <c r="AW1253" s="9"/>
      <c r="AX1253" s="15"/>
      <c r="AY1253" s="9"/>
      <c r="AZ1253" s="9"/>
      <c r="BA1253" s="9"/>
      <c r="BB1253" s="9"/>
      <c r="BC1253" s="9"/>
      <c r="BD1253" s="9"/>
      <c r="BE1253" s="9"/>
      <c r="BF1253" s="9"/>
      <c r="BG1253" s="9"/>
      <c r="BH1253" s="9"/>
      <c r="BI1253" s="9"/>
      <c r="BJ1253" s="11"/>
      <c r="BK1253" s="16"/>
      <c r="BL1253" s="11"/>
      <c r="BM1253" s="11"/>
      <c r="BN1253" s="11"/>
      <c r="BO1253" s="11"/>
      <c r="BP1253" s="11"/>
      <c r="BQ1253" s="11"/>
      <c r="BR1253" s="11"/>
      <c r="BS1253" s="11"/>
      <c r="BT1253" s="11"/>
      <c r="BU1253" s="11"/>
      <c r="BV1253" s="16"/>
      <c r="BW1253" s="11"/>
      <c r="BX1253" s="11"/>
      <c r="BY1253" s="11"/>
      <c r="BZ1253" s="11"/>
      <c r="CA1253" s="11"/>
      <c r="CB1253" s="11"/>
      <c r="CC1253" s="9"/>
      <c r="CD1253" s="9"/>
    </row>
    <row r="1254" hidden="1">
      <c r="A1254" s="11" t="s">
        <v>10269</v>
      </c>
      <c r="B1254" s="10">
        <v>2021.0</v>
      </c>
      <c r="C1254" s="11" t="s">
        <v>10270</v>
      </c>
      <c r="D1254" s="11" t="s">
        <v>10271</v>
      </c>
      <c r="E1254" s="9"/>
      <c r="F1254" s="11" t="s">
        <v>10272</v>
      </c>
      <c r="G1254" s="10">
        <v>14.0</v>
      </c>
      <c r="H1254" s="10">
        <v>2.0</v>
      </c>
      <c r="I1254" s="10">
        <v>203.0</v>
      </c>
      <c r="J1254" s="10">
        <v>214.0</v>
      </c>
      <c r="K1254" s="11" t="s">
        <v>10273</v>
      </c>
      <c r="L1254" s="10">
        <v>5.0</v>
      </c>
      <c r="M1254" s="11" t="s">
        <v>10274</v>
      </c>
      <c r="N1254" s="11" t="s">
        <v>10275</v>
      </c>
      <c r="O1254" s="12" t="s">
        <v>10276</v>
      </c>
      <c r="P1254" s="11" t="s">
        <v>10277</v>
      </c>
      <c r="Q1254" s="11" t="s">
        <v>89</v>
      </c>
      <c r="R1254" s="9"/>
      <c r="S1254" s="9"/>
      <c r="T1254" s="9"/>
      <c r="U1254" s="9"/>
      <c r="V1254" s="17" t="s">
        <v>133</v>
      </c>
      <c r="W1254" s="11" t="s">
        <v>90</v>
      </c>
      <c r="X1254" s="13" t="s">
        <v>91</v>
      </c>
      <c r="Y1254" s="14"/>
      <c r="Z1254" s="9"/>
      <c r="AA1254" s="13" t="s">
        <v>91</v>
      </c>
      <c r="AB1254" s="9"/>
      <c r="AC1254" s="9"/>
      <c r="AD1254" s="9"/>
      <c r="AE1254" s="9"/>
      <c r="AF1254" s="9"/>
      <c r="AG1254" s="15"/>
      <c r="AH1254" s="9"/>
      <c r="AI1254" s="9"/>
      <c r="AJ1254" s="9"/>
      <c r="AK1254" s="9"/>
      <c r="AL1254" s="9"/>
      <c r="AM1254" s="9"/>
      <c r="AN1254" s="9"/>
      <c r="AO1254" s="15"/>
      <c r="AP1254" s="15"/>
      <c r="AQ1254" s="9"/>
      <c r="AR1254" s="9"/>
      <c r="AS1254" s="9"/>
      <c r="AT1254" s="9"/>
      <c r="AU1254" s="9"/>
      <c r="AV1254" s="9"/>
      <c r="AW1254" s="9"/>
      <c r="AX1254" s="15"/>
      <c r="AY1254" s="9"/>
      <c r="AZ1254" s="9"/>
      <c r="BA1254" s="9"/>
      <c r="BB1254" s="9"/>
      <c r="BC1254" s="9"/>
      <c r="BD1254" s="9"/>
      <c r="BE1254" s="9"/>
      <c r="BF1254" s="9"/>
      <c r="BG1254" s="9"/>
      <c r="BH1254" s="9"/>
      <c r="BI1254" s="9"/>
      <c r="BJ1254" s="11"/>
      <c r="BK1254" s="16"/>
      <c r="BL1254" s="11"/>
      <c r="BM1254" s="11"/>
      <c r="BN1254" s="11"/>
      <c r="BO1254" s="11"/>
      <c r="BP1254" s="11"/>
      <c r="BQ1254" s="11"/>
      <c r="BR1254" s="11"/>
      <c r="BS1254" s="11"/>
      <c r="BT1254" s="11"/>
      <c r="BU1254" s="11"/>
      <c r="BV1254" s="16"/>
      <c r="BW1254" s="11"/>
      <c r="BX1254" s="11"/>
      <c r="BY1254" s="11"/>
      <c r="BZ1254" s="11"/>
      <c r="CA1254" s="11"/>
      <c r="CB1254" s="11"/>
      <c r="CC1254" s="9"/>
      <c r="CD1254" s="9"/>
    </row>
    <row r="1255">
      <c r="A1255" s="11" t="s">
        <v>10278</v>
      </c>
      <c r="B1255" s="10">
        <v>2022.0</v>
      </c>
      <c r="C1255" s="11" t="s">
        <v>10279</v>
      </c>
      <c r="D1255" s="11" t="s">
        <v>10280</v>
      </c>
      <c r="E1255" s="11" t="s">
        <v>185</v>
      </c>
      <c r="F1255" s="11" t="s">
        <v>10281</v>
      </c>
      <c r="G1255" s="10">
        <v>14.0</v>
      </c>
      <c r="H1255" s="30">
        <v>44563.0</v>
      </c>
      <c r="I1255" s="10">
        <v>94.0</v>
      </c>
      <c r="J1255" s="10">
        <v>113.0</v>
      </c>
      <c r="K1255" s="11" t="s">
        <v>10282</v>
      </c>
      <c r="L1255" s="10">
        <v>1.0</v>
      </c>
      <c r="M1255" s="11" t="s">
        <v>10283</v>
      </c>
      <c r="N1255" s="11" t="s">
        <v>10284</v>
      </c>
      <c r="O1255" s="12" t="s">
        <v>10285</v>
      </c>
      <c r="P1255" s="11" t="s">
        <v>10286</v>
      </c>
      <c r="Q1255" s="11" t="s">
        <v>89</v>
      </c>
      <c r="R1255" s="9"/>
      <c r="S1255" s="9"/>
      <c r="T1255" s="9"/>
      <c r="U1255" s="9"/>
      <c r="V1255" s="17" t="s">
        <v>133</v>
      </c>
      <c r="W1255" s="9"/>
      <c r="X1255" s="17" t="s">
        <v>133</v>
      </c>
      <c r="Y1255" s="18"/>
      <c r="Z1255" s="9"/>
      <c r="AA1255" s="17" t="s">
        <v>133</v>
      </c>
      <c r="AB1255" s="11" t="s">
        <v>910</v>
      </c>
      <c r="AC1255" s="11" t="s">
        <v>10287</v>
      </c>
      <c r="AD1255" s="9"/>
      <c r="AE1255" s="9"/>
      <c r="AF1255" s="11" t="s">
        <v>194</v>
      </c>
      <c r="AG1255" s="20"/>
      <c r="AH1255" s="21"/>
      <c r="AI1255" s="23" t="s">
        <v>90</v>
      </c>
      <c r="AJ1255" s="21"/>
      <c r="AK1255" s="21"/>
      <c r="AL1255" s="23" t="s">
        <v>90</v>
      </c>
      <c r="AM1255" s="23" t="s">
        <v>90</v>
      </c>
      <c r="AN1255" s="21"/>
      <c r="AO1255" s="15"/>
      <c r="AP1255" s="16" t="s">
        <v>90</v>
      </c>
      <c r="AQ1255" s="9"/>
      <c r="AR1255" s="9"/>
      <c r="AS1255" s="9"/>
      <c r="AT1255" s="11" t="s">
        <v>90</v>
      </c>
      <c r="AU1255" s="9"/>
      <c r="AV1255" s="9"/>
      <c r="AW1255" s="9"/>
      <c r="AX1255" s="15"/>
      <c r="AY1255" s="9"/>
      <c r="AZ1255" s="9"/>
      <c r="BA1255" s="9"/>
      <c r="BB1255" s="9"/>
      <c r="BC1255" s="9"/>
      <c r="BD1255" s="9"/>
      <c r="BE1255" s="9"/>
      <c r="BF1255" s="9"/>
      <c r="BG1255" s="9"/>
      <c r="BH1255" s="9"/>
      <c r="BI1255" s="9"/>
      <c r="BJ1255" s="11" t="s">
        <v>5210</v>
      </c>
      <c r="BK1255" s="16"/>
      <c r="BL1255" s="11"/>
      <c r="BM1255" s="11"/>
      <c r="BN1255" s="11"/>
      <c r="BO1255" s="11"/>
      <c r="BP1255" s="11"/>
      <c r="BQ1255" s="11"/>
      <c r="BR1255" s="11"/>
      <c r="BS1255" s="11"/>
      <c r="BT1255" s="11"/>
      <c r="BU1255" s="11"/>
      <c r="BV1255" s="16" t="s">
        <v>90</v>
      </c>
      <c r="BW1255" s="11" t="s">
        <v>90</v>
      </c>
      <c r="BX1255" s="11"/>
      <c r="BY1255" s="11" t="s">
        <v>90</v>
      </c>
      <c r="BZ1255" s="11" t="s">
        <v>90</v>
      </c>
      <c r="CA1255" s="11"/>
      <c r="CB1255" s="11"/>
      <c r="CC1255" s="11" t="s">
        <v>680</v>
      </c>
      <c r="CD1255" s="11" t="s">
        <v>3915</v>
      </c>
    </row>
    <row r="1256">
      <c r="A1256" s="11" t="s">
        <v>10288</v>
      </c>
      <c r="B1256" s="10">
        <v>2022.0</v>
      </c>
      <c r="C1256" s="11" t="s">
        <v>10289</v>
      </c>
      <c r="D1256" s="11" t="s">
        <v>10290</v>
      </c>
      <c r="E1256" s="11" t="s">
        <v>185</v>
      </c>
      <c r="F1256" s="11" t="s">
        <v>1451</v>
      </c>
      <c r="K1256" s="11" t="s">
        <v>10291</v>
      </c>
      <c r="M1256" s="11" t="s">
        <v>10292</v>
      </c>
      <c r="N1256" s="11" t="s">
        <v>10293</v>
      </c>
      <c r="O1256" s="12" t="s">
        <v>10294</v>
      </c>
      <c r="P1256" s="11" t="s">
        <v>10295</v>
      </c>
      <c r="Q1256" s="11" t="s">
        <v>89</v>
      </c>
      <c r="R1256" s="9"/>
      <c r="S1256" s="9"/>
      <c r="T1256" s="9"/>
      <c r="U1256" s="9"/>
      <c r="V1256" s="17" t="s">
        <v>133</v>
      </c>
      <c r="W1256" s="9"/>
      <c r="X1256" s="17" t="s">
        <v>133</v>
      </c>
      <c r="Y1256" s="18"/>
      <c r="Z1256" s="9"/>
      <c r="AA1256" s="17" t="s">
        <v>133</v>
      </c>
      <c r="AB1256" s="11" t="s">
        <v>910</v>
      </c>
      <c r="AC1256" s="11" t="s">
        <v>10287</v>
      </c>
      <c r="AD1256" s="9"/>
      <c r="AE1256" s="9"/>
      <c r="AF1256" s="11" t="s">
        <v>194</v>
      </c>
      <c r="AG1256" s="20"/>
      <c r="AH1256" s="21"/>
      <c r="AI1256" s="23" t="s">
        <v>90</v>
      </c>
      <c r="AJ1256" s="21"/>
      <c r="AK1256" s="23" t="s">
        <v>90</v>
      </c>
      <c r="AL1256" s="23" t="s">
        <v>90</v>
      </c>
      <c r="AM1256" s="23" t="s">
        <v>90</v>
      </c>
      <c r="AN1256" s="23" t="s">
        <v>90</v>
      </c>
      <c r="AO1256" s="15"/>
      <c r="AP1256" s="16" t="s">
        <v>90</v>
      </c>
      <c r="AQ1256" s="9"/>
      <c r="AR1256" s="9"/>
      <c r="AS1256" s="11" t="s">
        <v>90</v>
      </c>
      <c r="AT1256" s="9"/>
      <c r="AU1256" s="9"/>
      <c r="AV1256" s="9"/>
      <c r="AW1256" s="9"/>
      <c r="AX1256" s="15"/>
      <c r="AY1256" s="11" t="s">
        <v>90</v>
      </c>
      <c r="AZ1256" s="9"/>
      <c r="BA1256" s="9"/>
      <c r="BB1256" s="9"/>
      <c r="BC1256" s="9"/>
      <c r="BD1256" s="9"/>
      <c r="BE1256" s="9"/>
      <c r="BF1256" s="9"/>
      <c r="BG1256" s="9"/>
      <c r="BH1256" s="9"/>
      <c r="BI1256" s="11" t="s">
        <v>90</v>
      </c>
      <c r="BJ1256" s="11" t="s">
        <v>5210</v>
      </c>
      <c r="BK1256" s="16"/>
      <c r="BL1256" s="11"/>
      <c r="BM1256" s="11"/>
      <c r="BN1256" s="11"/>
      <c r="BO1256" s="11" t="s">
        <v>90</v>
      </c>
      <c r="BP1256" s="11"/>
      <c r="BQ1256" s="11"/>
      <c r="BR1256" s="11"/>
      <c r="BS1256" s="11"/>
      <c r="BT1256" s="11" t="s">
        <v>90</v>
      </c>
      <c r="BU1256" s="11"/>
      <c r="BV1256" s="16"/>
      <c r="BW1256" s="11"/>
      <c r="BX1256" s="11"/>
      <c r="BY1256" s="11"/>
      <c r="BZ1256" s="11"/>
      <c r="CA1256" s="11"/>
      <c r="CB1256" s="11"/>
      <c r="CC1256" s="11" t="s">
        <v>432</v>
      </c>
      <c r="CD1256" s="11" t="s">
        <v>3915</v>
      </c>
    </row>
    <row r="1257" hidden="1">
      <c r="A1257" s="9"/>
      <c r="B1257" s="10">
        <v>2017.0</v>
      </c>
      <c r="C1257" s="11" t="s">
        <v>10296</v>
      </c>
      <c r="D1257" s="11" t="s">
        <v>10297</v>
      </c>
      <c r="E1257" s="9"/>
      <c r="F1257" s="11" t="s">
        <v>10298</v>
      </c>
      <c r="G1257" s="10">
        <v>65.0</v>
      </c>
      <c r="H1257" s="10">
        <v>3.0</v>
      </c>
      <c r="I1257" s="10">
        <v>132.0</v>
      </c>
      <c r="J1257" s="10">
        <v>137.0</v>
      </c>
      <c r="K1257" s="11" t="s">
        <v>10299</v>
      </c>
      <c r="L1257" s="10">
        <v>1.0</v>
      </c>
      <c r="M1257" s="11" t="s">
        <v>10300</v>
      </c>
      <c r="N1257" s="11" t="s">
        <v>10301</v>
      </c>
      <c r="O1257" s="12" t="s">
        <v>10302</v>
      </c>
      <c r="P1257" s="11" t="s">
        <v>10303</v>
      </c>
      <c r="Q1257" s="11" t="s">
        <v>89</v>
      </c>
      <c r="R1257" s="9"/>
      <c r="S1257" s="9"/>
      <c r="T1257" s="9"/>
      <c r="U1257" s="9"/>
      <c r="V1257" s="17" t="s">
        <v>133</v>
      </c>
      <c r="W1257" s="11" t="s">
        <v>90</v>
      </c>
      <c r="X1257" s="13" t="s">
        <v>91</v>
      </c>
      <c r="Y1257" s="14"/>
      <c r="Z1257" s="9"/>
      <c r="AA1257" s="13" t="s">
        <v>91</v>
      </c>
      <c r="AB1257" s="9"/>
      <c r="AC1257" s="9"/>
      <c r="AD1257" s="9"/>
      <c r="AE1257" s="9"/>
      <c r="AF1257" s="9"/>
      <c r="AG1257" s="15"/>
      <c r="AH1257" s="9"/>
      <c r="AI1257" s="9"/>
      <c r="AJ1257" s="9"/>
      <c r="AK1257" s="9"/>
      <c r="AL1257" s="9"/>
      <c r="AM1257" s="9"/>
      <c r="AN1257" s="9"/>
      <c r="AO1257" s="15"/>
      <c r="AP1257" s="15"/>
      <c r="AQ1257" s="9"/>
      <c r="AR1257" s="9"/>
      <c r="AS1257" s="9"/>
      <c r="AT1257" s="9"/>
      <c r="AU1257" s="9"/>
      <c r="AV1257" s="9"/>
      <c r="AW1257" s="9"/>
      <c r="AX1257" s="15"/>
      <c r="AY1257" s="9"/>
      <c r="AZ1257" s="9"/>
      <c r="BA1257" s="9"/>
      <c r="BB1257" s="9"/>
      <c r="BC1257" s="9"/>
      <c r="BD1257" s="9"/>
      <c r="BE1257" s="9"/>
      <c r="BF1257" s="9"/>
      <c r="BG1257" s="9"/>
      <c r="BH1257" s="9"/>
      <c r="BI1257" s="9"/>
      <c r="BJ1257" s="11"/>
      <c r="BK1257" s="16"/>
      <c r="BL1257" s="11"/>
      <c r="BM1257" s="11"/>
      <c r="BN1257" s="11"/>
      <c r="BO1257" s="11"/>
      <c r="BP1257" s="11"/>
      <c r="BQ1257" s="11"/>
      <c r="BR1257" s="11"/>
      <c r="BS1257" s="11"/>
      <c r="BT1257" s="11"/>
      <c r="BU1257" s="11"/>
      <c r="BV1257" s="16"/>
      <c r="BW1257" s="11"/>
      <c r="BX1257" s="11"/>
      <c r="BY1257" s="11"/>
      <c r="BZ1257" s="11"/>
      <c r="CA1257" s="11"/>
      <c r="CB1257" s="11"/>
      <c r="CC1257" s="9"/>
      <c r="CD1257" s="9"/>
    </row>
    <row r="1258" hidden="1">
      <c r="A1258" s="11" t="s">
        <v>10304</v>
      </c>
      <c r="B1258" s="10">
        <v>2020.0</v>
      </c>
      <c r="C1258" s="11" t="s">
        <v>10305</v>
      </c>
      <c r="D1258" s="11" t="s">
        <v>10306</v>
      </c>
      <c r="E1258" s="9"/>
      <c r="F1258" s="11" t="s">
        <v>8608</v>
      </c>
      <c r="G1258" s="10">
        <v>67.0</v>
      </c>
      <c r="H1258" s="10">
        <v>2.0</v>
      </c>
      <c r="I1258" s="10">
        <v>295.0</v>
      </c>
      <c r="J1258" s="10">
        <v>308.0</v>
      </c>
      <c r="K1258" s="11" t="s">
        <v>10307</v>
      </c>
      <c r="L1258" s="10">
        <v>6.0</v>
      </c>
      <c r="M1258" s="11" t="s">
        <v>10308</v>
      </c>
      <c r="N1258" s="11" t="s">
        <v>10309</v>
      </c>
      <c r="O1258" s="12" t="s">
        <v>10310</v>
      </c>
      <c r="P1258" s="11" t="s">
        <v>10311</v>
      </c>
      <c r="Q1258" s="11" t="s">
        <v>89</v>
      </c>
      <c r="R1258" s="9"/>
      <c r="S1258" s="9"/>
      <c r="T1258" s="9"/>
      <c r="U1258" s="9"/>
      <c r="V1258" s="17" t="s">
        <v>133</v>
      </c>
      <c r="W1258" s="11" t="s">
        <v>90</v>
      </c>
      <c r="X1258" s="13" t="s">
        <v>91</v>
      </c>
      <c r="Y1258" s="14"/>
      <c r="Z1258" s="9"/>
      <c r="AA1258" s="13" t="s">
        <v>91</v>
      </c>
      <c r="AB1258" s="9"/>
      <c r="AC1258" s="9"/>
      <c r="AD1258" s="9"/>
      <c r="AE1258" s="9"/>
      <c r="AF1258" s="9"/>
      <c r="AG1258" s="15"/>
      <c r="AH1258" s="9"/>
      <c r="AI1258" s="9"/>
      <c r="AJ1258" s="9"/>
      <c r="AK1258" s="9"/>
      <c r="AL1258" s="9"/>
      <c r="AM1258" s="9"/>
      <c r="AN1258" s="9"/>
      <c r="AO1258" s="15"/>
      <c r="AP1258" s="15"/>
      <c r="AQ1258" s="9"/>
      <c r="AR1258" s="9"/>
      <c r="AS1258" s="9"/>
      <c r="AT1258" s="9"/>
      <c r="AU1258" s="9"/>
      <c r="AV1258" s="9"/>
      <c r="AW1258" s="9"/>
      <c r="AX1258" s="15"/>
      <c r="AY1258" s="9"/>
      <c r="AZ1258" s="9"/>
      <c r="BA1258" s="9"/>
      <c r="BB1258" s="9"/>
      <c r="BC1258" s="9"/>
      <c r="BD1258" s="9"/>
      <c r="BE1258" s="9"/>
      <c r="BF1258" s="9"/>
      <c r="BG1258" s="9"/>
      <c r="BH1258" s="9"/>
      <c r="BI1258" s="9"/>
      <c r="BJ1258" s="11"/>
      <c r="BK1258" s="16"/>
      <c r="BL1258" s="11"/>
      <c r="BM1258" s="11"/>
      <c r="BN1258" s="11"/>
      <c r="BO1258" s="11"/>
      <c r="BP1258" s="11"/>
      <c r="BQ1258" s="11"/>
      <c r="BR1258" s="11"/>
      <c r="BS1258" s="11"/>
      <c r="BT1258" s="11"/>
      <c r="BU1258" s="11"/>
      <c r="BV1258" s="16"/>
      <c r="BW1258" s="11"/>
      <c r="BX1258" s="11"/>
      <c r="BY1258" s="11"/>
      <c r="BZ1258" s="11"/>
      <c r="CA1258" s="11"/>
      <c r="CB1258" s="11"/>
      <c r="CC1258" s="9"/>
      <c r="CD1258" s="9"/>
    </row>
    <row r="1259" hidden="1">
      <c r="A1259" s="11" t="s">
        <v>10312</v>
      </c>
      <c r="B1259" s="10">
        <v>2020.0</v>
      </c>
      <c r="C1259" s="11" t="s">
        <v>10313</v>
      </c>
      <c r="D1259" s="11" t="s">
        <v>10314</v>
      </c>
      <c r="E1259" s="9"/>
      <c r="F1259" s="11" t="s">
        <v>1415</v>
      </c>
      <c r="G1259" s="10">
        <v>228.0</v>
      </c>
      <c r="H1259" s="9"/>
      <c r="I1259" s="9"/>
      <c r="J1259" s="9"/>
      <c r="K1259" s="11" t="s">
        <v>10315</v>
      </c>
      <c r="L1259" s="10">
        <v>94.0</v>
      </c>
      <c r="M1259" s="11" t="s">
        <v>10316</v>
      </c>
      <c r="N1259" s="11" t="s">
        <v>10317</v>
      </c>
      <c r="O1259" s="12" t="s">
        <v>10318</v>
      </c>
      <c r="P1259" s="11" t="s">
        <v>10319</v>
      </c>
      <c r="Q1259" s="11" t="s">
        <v>89</v>
      </c>
      <c r="R1259" s="9"/>
      <c r="S1259" s="9"/>
      <c r="T1259" s="9"/>
      <c r="U1259" s="9"/>
      <c r="V1259" s="17" t="s">
        <v>133</v>
      </c>
      <c r="W1259" s="11" t="s">
        <v>90</v>
      </c>
      <c r="X1259" s="13" t="s">
        <v>91</v>
      </c>
      <c r="Y1259" s="14"/>
      <c r="Z1259" s="9"/>
      <c r="AA1259" s="13" t="s">
        <v>91</v>
      </c>
      <c r="AB1259" s="9"/>
      <c r="AC1259" s="9"/>
      <c r="AD1259" s="9"/>
      <c r="AE1259" s="9"/>
      <c r="AF1259" s="9"/>
      <c r="AG1259" s="15"/>
      <c r="AH1259" s="9"/>
      <c r="AI1259" s="9"/>
      <c r="AJ1259" s="9"/>
      <c r="AK1259" s="9"/>
      <c r="AL1259" s="9"/>
      <c r="AM1259" s="9"/>
      <c r="AN1259" s="9"/>
      <c r="AO1259" s="15"/>
      <c r="AP1259" s="15"/>
      <c r="AQ1259" s="9"/>
      <c r="AR1259" s="9"/>
      <c r="AS1259" s="9"/>
      <c r="AT1259" s="9"/>
      <c r="AU1259" s="9"/>
      <c r="AV1259" s="9"/>
      <c r="AW1259" s="9"/>
      <c r="AX1259" s="15"/>
      <c r="AY1259" s="9"/>
      <c r="AZ1259" s="9"/>
      <c r="BA1259" s="9"/>
      <c r="BB1259" s="9"/>
      <c r="BC1259" s="9"/>
      <c r="BD1259" s="9"/>
      <c r="BE1259" s="9"/>
      <c r="BF1259" s="9"/>
      <c r="BG1259" s="9"/>
      <c r="BH1259" s="9"/>
      <c r="BI1259" s="9"/>
      <c r="BJ1259" s="11"/>
      <c r="BK1259" s="16"/>
      <c r="BL1259" s="11"/>
      <c r="BM1259" s="11"/>
      <c r="BN1259" s="11"/>
      <c r="BO1259" s="11"/>
      <c r="BP1259" s="11"/>
      <c r="BQ1259" s="11"/>
      <c r="BR1259" s="11"/>
      <c r="BS1259" s="11"/>
      <c r="BT1259" s="11"/>
      <c r="BU1259" s="11"/>
      <c r="BV1259" s="16"/>
      <c r="BW1259" s="11"/>
      <c r="BX1259" s="11"/>
      <c r="BY1259" s="11"/>
      <c r="BZ1259" s="11"/>
      <c r="CA1259" s="11"/>
      <c r="CB1259" s="11"/>
      <c r="CC1259" s="9"/>
      <c r="CD1259" s="9"/>
    </row>
    <row r="1260" hidden="1">
      <c r="A1260" s="11" t="s">
        <v>10320</v>
      </c>
      <c r="B1260" s="10">
        <v>2015.0</v>
      </c>
      <c r="C1260" s="11" t="s">
        <v>10321</v>
      </c>
      <c r="D1260" s="11" t="s">
        <v>10322</v>
      </c>
      <c r="E1260" s="9"/>
      <c r="F1260" s="11" t="s">
        <v>3643</v>
      </c>
      <c r="G1260" s="10">
        <v>8.0</v>
      </c>
      <c r="H1260" s="10">
        <v>3.0</v>
      </c>
      <c r="I1260" s="10">
        <v>365.0</v>
      </c>
      <c r="J1260" s="10">
        <v>382.0</v>
      </c>
      <c r="K1260" s="11" t="s">
        <v>10323</v>
      </c>
      <c r="L1260" s="10">
        <v>6.0</v>
      </c>
      <c r="M1260" s="11" t="s">
        <v>10324</v>
      </c>
      <c r="N1260" s="11" t="s">
        <v>10325</v>
      </c>
      <c r="O1260" s="12" t="s">
        <v>10326</v>
      </c>
      <c r="P1260" s="11" t="s">
        <v>10327</v>
      </c>
      <c r="Q1260" s="11" t="s">
        <v>89</v>
      </c>
      <c r="R1260" s="9"/>
      <c r="S1260" s="9"/>
      <c r="T1260" s="9"/>
      <c r="U1260" s="9"/>
      <c r="V1260" s="17" t="s">
        <v>133</v>
      </c>
      <c r="W1260" s="11" t="s">
        <v>90</v>
      </c>
      <c r="X1260" s="13" t="s">
        <v>91</v>
      </c>
      <c r="Y1260" s="14"/>
      <c r="Z1260" s="9"/>
      <c r="AA1260" s="13" t="s">
        <v>91</v>
      </c>
      <c r="AB1260" s="9"/>
      <c r="AC1260" s="9"/>
      <c r="AD1260" s="9"/>
      <c r="AE1260" s="9"/>
      <c r="AF1260" s="9"/>
      <c r="AG1260" s="15"/>
      <c r="AH1260" s="9"/>
      <c r="AI1260" s="9"/>
      <c r="AJ1260" s="9"/>
      <c r="AK1260" s="9"/>
      <c r="AL1260" s="9"/>
      <c r="AM1260" s="9"/>
      <c r="AN1260" s="9"/>
      <c r="AO1260" s="15"/>
      <c r="AP1260" s="15"/>
      <c r="AQ1260" s="9"/>
      <c r="AR1260" s="9"/>
      <c r="AS1260" s="9"/>
      <c r="AT1260" s="9"/>
      <c r="AU1260" s="9"/>
      <c r="AV1260" s="9"/>
      <c r="AW1260" s="9"/>
      <c r="AX1260" s="15"/>
      <c r="AY1260" s="9"/>
      <c r="AZ1260" s="9"/>
      <c r="BA1260" s="9"/>
      <c r="BB1260" s="9"/>
      <c r="BC1260" s="9"/>
      <c r="BD1260" s="9"/>
      <c r="BE1260" s="9"/>
      <c r="BF1260" s="9"/>
      <c r="BG1260" s="9"/>
      <c r="BH1260" s="9"/>
      <c r="BI1260" s="9"/>
      <c r="BJ1260" s="11"/>
      <c r="BK1260" s="16"/>
      <c r="BL1260" s="11"/>
      <c r="BM1260" s="11"/>
      <c r="BN1260" s="11"/>
      <c r="BO1260" s="11"/>
      <c r="BP1260" s="11"/>
      <c r="BQ1260" s="11"/>
      <c r="BR1260" s="11"/>
      <c r="BS1260" s="11"/>
      <c r="BT1260" s="11"/>
      <c r="BU1260" s="11"/>
      <c r="BV1260" s="16"/>
      <c r="BW1260" s="11"/>
      <c r="BX1260" s="11"/>
      <c r="BY1260" s="11"/>
      <c r="BZ1260" s="11"/>
      <c r="CA1260" s="11"/>
      <c r="CB1260" s="11"/>
      <c r="CC1260" s="9"/>
      <c r="CD1260" s="9"/>
    </row>
    <row r="1261" hidden="1">
      <c r="A1261" s="11" t="s">
        <v>10328</v>
      </c>
      <c r="B1261" s="10">
        <v>2022.0</v>
      </c>
      <c r="C1261" s="11" t="s">
        <v>10329</v>
      </c>
      <c r="D1261" s="11" t="s">
        <v>10330</v>
      </c>
      <c r="E1261" s="9"/>
      <c r="F1261" s="11" t="s">
        <v>2057</v>
      </c>
      <c r="G1261" s="10">
        <v>10.0</v>
      </c>
      <c r="H1261" s="10">
        <v>4.0</v>
      </c>
      <c r="I1261" s="10">
        <v>1549.0</v>
      </c>
      <c r="J1261" s="10">
        <v>1560.0</v>
      </c>
      <c r="K1261" s="11" t="s">
        <v>10331</v>
      </c>
      <c r="M1261" s="11" t="s">
        <v>10332</v>
      </c>
      <c r="N1261" s="11" t="s">
        <v>10333</v>
      </c>
      <c r="O1261" s="12" t="s">
        <v>10334</v>
      </c>
      <c r="P1261" s="11" t="s">
        <v>10335</v>
      </c>
      <c r="Q1261" s="11" t="s">
        <v>89</v>
      </c>
      <c r="R1261" s="9"/>
      <c r="S1261" s="9"/>
      <c r="T1261" s="9"/>
      <c r="U1261" s="9"/>
      <c r="V1261" s="17" t="s">
        <v>133</v>
      </c>
      <c r="W1261" s="11" t="s">
        <v>90</v>
      </c>
      <c r="X1261" s="13" t="s">
        <v>91</v>
      </c>
      <c r="Y1261" s="14"/>
      <c r="Z1261" s="9"/>
      <c r="AA1261" s="13" t="s">
        <v>91</v>
      </c>
      <c r="AB1261" s="9"/>
      <c r="AC1261" s="9"/>
      <c r="AD1261" s="9"/>
      <c r="AE1261" s="9"/>
      <c r="AF1261" s="9"/>
      <c r="AG1261" s="15"/>
      <c r="AH1261" s="9"/>
      <c r="AI1261" s="9"/>
      <c r="AJ1261" s="9"/>
      <c r="AK1261" s="9"/>
      <c r="AL1261" s="9"/>
      <c r="AM1261" s="9"/>
      <c r="AN1261" s="9"/>
      <c r="AO1261" s="15"/>
      <c r="AP1261" s="15"/>
      <c r="AQ1261" s="9"/>
      <c r="AR1261" s="9"/>
      <c r="AS1261" s="9"/>
      <c r="AT1261" s="9"/>
      <c r="AU1261" s="9"/>
      <c r="AV1261" s="9"/>
      <c r="AW1261" s="9"/>
      <c r="AX1261" s="15"/>
      <c r="AY1261" s="9"/>
      <c r="AZ1261" s="9"/>
      <c r="BA1261" s="9"/>
      <c r="BB1261" s="9"/>
      <c r="BC1261" s="9"/>
      <c r="BD1261" s="9"/>
      <c r="BE1261" s="9"/>
      <c r="BF1261" s="9"/>
      <c r="BG1261" s="9"/>
      <c r="BH1261" s="9"/>
      <c r="BI1261" s="9"/>
      <c r="BJ1261" s="11"/>
      <c r="BK1261" s="16"/>
      <c r="BL1261" s="11"/>
      <c r="BM1261" s="11"/>
      <c r="BN1261" s="11"/>
      <c r="BO1261" s="11"/>
      <c r="BP1261" s="11"/>
      <c r="BQ1261" s="11"/>
      <c r="BR1261" s="11"/>
      <c r="BS1261" s="11"/>
      <c r="BT1261" s="11"/>
      <c r="BU1261" s="11"/>
      <c r="BV1261" s="16"/>
      <c r="BW1261" s="11"/>
      <c r="BX1261" s="11"/>
      <c r="BY1261" s="11"/>
      <c r="BZ1261" s="11"/>
      <c r="CA1261" s="11"/>
      <c r="CB1261" s="11"/>
      <c r="CC1261" s="9"/>
      <c r="CD1261" s="9"/>
    </row>
    <row r="1262" hidden="1">
      <c r="A1262" s="11" t="s">
        <v>10336</v>
      </c>
      <c r="B1262" s="10">
        <v>2013.0</v>
      </c>
      <c r="C1262" s="11" t="s">
        <v>10337</v>
      </c>
      <c r="D1262" s="11" t="s">
        <v>10338</v>
      </c>
      <c r="E1262" s="9"/>
      <c r="F1262" s="11" t="s">
        <v>4553</v>
      </c>
      <c r="G1262" s="10">
        <v>25.0</v>
      </c>
      <c r="H1262" s="10">
        <v>5.0</v>
      </c>
      <c r="I1262" s="10">
        <v>784.0</v>
      </c>
      <c r="J1262" s="10">
        <v>802.0</v>
      </c>
      <c r="K1262" s="11" t="s">
        <v>10339</v>
      </c>
      <c r="L1262" s="10">
        <v>31.0</v>
      </c>
      <c r="M1262" s="11" t="s">
        <v>10340</v>
      </c>
      <c r="N1262" s="11" t="s">
        <v>10341</v>
      </c>
      <c r="O1262" s="12" t="s">
        <v>10342</v>
      </c>
      <c r="P1262" s="11" t="s">
        <v>10343</v>
      </c>
      <c r="Q1262" s="11" t="s">
        <v>89</v>
      </c>
      <c r="R1262" s="9"/>
      <c r="S1262" s="9"/>
      <c r="T1262" s="9"/>
      <c r="U1262" s="9"/>
      <c r="V1262" s="17" t="s">
        <v>133</v>
      </c>
      <c r="W1262" s="11" t="s">
        <v>90</v>
      </c>
      <c r="X1262" s="13" t="s">
        <v>91</v>
      </c>
      <c r="Y1262" s="14"/>
      <c r="Z1262" s="9"/>
      <c r="AA1262" s="13" t="s">
        <v>91</v>
      </c>
      <c r="AB1262" s="9"/>
      <c r="AC1262" s="9"/>
      <c r="AD1262" s="9"/>
      <c r="AE1262" s="9"/>
      <c r="AF1262" s="9"/>
      <c r="AG1262" s="15"/>
      <c r="AH1262" s="9"/>
      <c r="AI1262" s="9"/>
      <c r="AJ1262" s="9"/>
      <c r="AK1262" s="9"/>
      <c r="AL1262" s="9"/>
      <c r="AM1262" s="9"/>
      <c r="AN1262" s="9"/>
      <c r="AO1262" s="15"/>
      <c r="AP1262" s="15"/>
      <c r="AQ1262" s="9"/>
      <c r="AR1262" s="9"/>
      <c r="AS1262" s="9"/>
      <c r="AT1262" s="9"/>
      <c r="AU1262" s="9"/>
      <c r="AV1262" s="9"/>
      <c r="AW1262" s="9"/>
      <c r="AX1262" s="15"/>
      <c r="AY1262" s="9"/>
      <c r="AZ1262" s="9"/>
      <c r="BA1262" s="9"/>
      <c r="BB1262" s="9"/>
      <c r="BC1262" s="9"/>
      <c r="BD1262" s="9"/>
      <c r="BE1262" s="9"/>
      <c r="BF1262" s="9"/>
      <c r="BG1262" s="9"/>
      <c r="BH1262" s="9"/>
      <c r="BI1262" s="9"/>
      <c r="BJ1262" s="11"/>
      <c r="BK1262" s="16"/>
      <c r="BL1262" s="11"/>
      <c r="BM1262" s="11"/>
      <c r="BN1262" s="11"/>
      <c r="BO1262" s="11"/>
      <c r="BP1262" s="11"/>
      <c r="BQ1262" s="11"/>
      <c r="BR1262" s="11"/>
      <c r="BS1262" s="11"/>
      <c r="BT1262" s="11"/>
      <c r="BU1262" s="11"/>
      <c r="BV1262" s="16"/>
      <c r="BW1262" s="11"/>
      <c r="BX1262" s="11"/>
      <c r="BY1262" s="11"/>
      <c r="BZ1262" s="11"/>
      <c r="CA1262" s="11"/>
      <c r="CB1262" s="11"/>
      <c r="CC1262" s="9"/>
      <c r="CD1262" s="9"/>
    </row>
    <row r="1263" hidden="1">
      <c r="A1263" s="11" t="s">
        <v>10344</v>
      </c>
      <c r="B1263" s="10">
        <v>2022.0</v>
      </c>
      <c r="C1263" s="11" t="s">
        <v>10345</v>
      </c>
      <c r="D1263" s="11" t="s">
        <v>10346</v>
      </c>
      <c r="E1263" s="9"/>
      <c r="F1263" s="11" t="s">
        <v>3841</v>
      </c>
      <c r="G1263" s="10">
        <v>20.0</v>
      </c>
      <c r="H1263" s="10">
        <v>2.0</v>
      </c>
      <c r="I1263" s="10">
        <v>31.0</v>
      </c>
      <c r="J1263" s="10">
        <v>41.0</v>
      </c>
      <c r="K1263" s="11" t="s">
        <v>10347</v>
      </c>
      <c r="M1263" s="11" t="s">
        <v>10348</v>
      </c>
      <c r="N1263" s="11" t="s">
        <v>10349</v>
      </c>
      <c r="O1263" s="12" t="s">
        <v>10350</v>
      </c>
      <c r="P1263" s="11" t="s">
        <v>10351</v>
      </c>
      <c r="Q1263" s="11" t="s">
        <v>89</v>
      </c>
      <c r="R1263" s="9"/>
      <c r="S1263" s="9"/>
      <c r="T1263" s="9"/>
      <c r="U1263" s="9"/>
      <c r="V1263" s="17" t="s">
        <v>133</v>
      </c>
      <c r="W1263" s="11" t="s">
        <v>90</v>
      </c>
      <c r="X1263" s="13" t="s">
        <v>91</v>
      </c>
      <c r="Y1263" s="14"/>
      <c r="Z1263" s="9"/>
      <c r="AA1263" s="13" t="s">
        <v>91</v>
      </c>
      <c r="AB1263" s="9"/>
      <c r="AC1263" s="9"/>
      <c r="AD1263" s="9"/>
      <c r="AE1263" s="9"/>
      <c r="AF1263" s="9"/>
      <c r="AG1263" s="15"/>
      <c r="AH1263" s="9"/>
      <c r="AI1263" s="9"/>
      <c r="AJ1263" s="9"/>
      <c r="AK1263" s="9"/>
      <c r="AL1263" s="9"/>
      <c r="AM1263" s="9"/>
      <c r="AN1263" s="9"/>
      <c r="AO1263" s="15"/>
      <c r="AP1263" s="15"/>
      <c r="AQ1263" s="9"/>
      <c r="AR1263" s="9"/>
      <c r="AS1263" s="9"/>
      <c r="AT1263" s="9"/>
      <c r="AU1263" s="9"/>
      <c r="AV1263" s="9"/>
      <c r="AW1263" s="9"/>
      <c r="AX1263" s="15"/>
      <c r="AY1263" s="9"/>
      <c r="AZ1263" s="9"/>
      <c r="BA1263" s="9"/>
      <c r="BB1263" s="9"/>
      <c r="BC1263" s="9"/>
      <c r="BD1263" s="9"/>
      <c r="BE1263" s="9"/>
      <c r="BF1263" s="9"/>
      <c r="BG1263" s="9"/>
      <c r="BH1263" s="9"/>
      <c r="BI1263" s="9"/>
      <c r="BJ1263" s="11"/>
      <c r="BK1263" s="16"/>
      <c r="BL1263" s="11"/>
      <c r="BM1263" s="11"/>
      <c r="BN1263" s="11"/>
      <c r="BO1263" s="11"/>
      <c r="BP1263" s="11"/>
      <c r="BQ1263" s="11"/>
      <c r="BR1263" s="11"/>
      <c r="BS1263" s="11"/>
      <c r="BT1263" s="11"/>
      <c r="BU1263" s="11"/>
      <c r="BV1263" s="16"/>
      <c r="BW1263" s="11"/>
      <c r="BX1263" s="11"/>
      <c r="BY1263" s="11"/>
      <c r="BZ1263" s="11"/>
      <c r="CA1263" s="11"/>
      <c r="CB1263" s="11"/>
      <c r="CC1263" s="9"/>
      <c r="CD1263" s="9"/>
    </row>
    <row r="1264" hidden="1">
      <c r="A1264" s="9"/>
      <c r="B1264" s="10">
        <v>2016.0</v>
      </c>
      <c r="C1264" s="11" t="s">
        <v>10352</v>
      </c>
      <c r="D1264" s="11" t="s">
        <v>10353</v>
      </c>
      <c r="E1264" s="9"/>
      <c r="F1264" s="11" t="s">
        <v>3324</v>
      </c>
      <c r="G1264" s="10">
        <v>14.0</v>
      </c>
      <c r="H1264" s="10">
        <v>3.0</v>
      </c>
      <c r="I1264" s="10">
        <v>2015.0</v>
      </c>
      <c r="J1264" s="10">
        <v>2042.0</v>
      </c>
      <c r="K1264" s="11" t="s">
        <v>10354</v>
      </c>
      <c r="L1264" s="10">
        <v>1.0</v>
      </c>
      <c r="M1264" s="11" t="s">
        <v>10355</v>
      </c>
      <c r="N1264" s="11" t="s">
        <v>10356</v>
      </c>
      <c r="O1264" s="12" t="s">
        <v>10357</v>
      </c>
      <c r="P1264" s="11" t="s">
        <v>10358</v>
      </c>
      <c r="Q1264" s="11" t="s">
        <v>89</v>
      </c>
      <c r="R1264" s="9"/>
      <c r="S1264" s="9"/>
      <c r="T1264" s="9"/>
      <c r="U1264" s="9"/>
      <c r="V1264" s="17" t="s">
        <v>133</v>
      </c>
      <c r="W1264" s="11" t="s">
        <v>90</v>
      </c>
      <c r="X1264" s="13" t="s">
        <v>91</v>
      </c>
      <c r="Y1264" s="14"/>
      <c r="Z1264" s="9"/>
      <c r="AA1264" s="13" t="s">
        <v>91</v>
      </c>
      <c r="AB1264" s="9"/>
      <c r="AC1264" s="9"/>
      <c r="AD1264" s="9"/>
      <c r="AE1264" s="9"/>
      <c r="AF1264" s="9"/>
      <c r="AG1264" s="15"/>
      <c r="AH1264" s="9"/>
      <c r="AI1264" s="9"/>
      <c r="AJ1264" s="9"/>
      <c r="AK1264" s="9"/>
      <c r="AL1264" s="9"/>
      <c r="AM1264" s="9"/>
      <c r="AN1264" s="9"/>
      <c r="AO1264" s="15"/>
      <c r="AP1264" s="15"/>
      <c r="AQ1264" s="9"/>
      <c r="AR1264" s="9"/>
      <c r="AS1264" s="9"/>
      <c r="AT1264" s="9"/>
      <c r="AU1264" s="9"/>
      <c r="AV1264" s="9"/>
      <c r="AW1264" s="9"/>
      <c r="AX1264" s="15"/>
      <c r="AY1264" s="9"/>
      <c r="AZ1264" s="9"/>
      <c r="BA1264" s="9"/>
      <c r="BB1264" s="9"/>
      <c r="BC1264" s="9"/>
      <c r="BD1264" s="9"/>
      <c r="BE1264" s="9"/>
      <c r="BF1264" s="9"/>
      <c r="BG1264" s="9"/>
      <c r="BH1264" s="9"/>
      <c r="BI1264" s="9"/>
      <c r="BJ1264" s="11"/>
      <c r="BK1264" s="16"/>
      <c r="BL1264" s="11"/>
      <c r="BM1264" s="11"/>
      <c r="BN1264" s="11"/>
      <c r="BO1264" s="11"/>
      <c r="BP1264" s="11"/>
      <c r="BQ1264" s="11"/>
      <c r="BR1264" s="11"/>
      <c r="BS1264" s="11"/>
      <c r="BT1264" s="11"/>
      <c r="BU1264" s="11"/>
      <c r="BV1264" s="16"/>
      <c r="BW1264" s="11"/>
      <c r="BX1264" s="11"/>
      <c r="BY1264" s="11"/>
      <c r="BZ1264" s="11"/>
      <c r="CA1264" s="11"/>
      <c r="CB1264" s="11"/>
      <c r="CC1264" s="9"/>
      <c r="CD1264" s="9"/>
    </row>
    <row r="1265" hidden="1">
      <c r="A1265" s="11" t="s">
        <v>10359</v>
      </c>
      <c r="B1265" s="10">
        <v>2022.0</v>
      </c>
      <c r="C1265" s="11" t="s">
        <v>10360</v>
      </c>
      <c r="D1265" s="11" t="s">
        <v>10361</v>
      </c>
      <c r="E1265" s="9"/>
      <c r="F1265" s="11" t="s">
        <v>2057</v>
      </c>
      <c r="G1265" s="10">
        <v>10.0</v>
      </c>
      <c r="H1265" s="10">
        <v>4.0</v>
      </c>
      <c r="I1265" s="10">
        <v>1271.0</v>
      </c>
      <c r="J1265" s="10">
        <v>1278.0</v>
      </c>
      <c r="K1265" s="11" t="s">
        <v>10362</v>
      </c>
      <c r="M1265" s="11" t="s">
        <v>10363</v>
      </c>
      <c r="N1265" s="11" t="s">
        <v>10364</v>
      </c>
      <c r="O1265" s="12" t="s">
        <v>10365</v>
      </c>
      <c r="P1265" s="11" t="s">
        <v>10366</v>
      </c>
      <c r="Q1265" s="11" t="s">
        <v>89</v>
      </c>
      <c r="R1265" s="9"/>
      <c r="S1265" s="9"/>
      <c r="T1265" s="9"/>
      <c r="U1265" s="9"/>
      <c r="V1265" s="17" t="s">
        <v>133</v>
      </c>
      <c r="W1265" s="11" t="s">
        <v>90</v>
      </c>
      <c r="X1265" s="13" t="s">
        <v>91</v>
      </c>
      <c r="Y1265" s="14"/>
      <c r="Z1265" s="9"/>
      <c r="AA1265" s="13" t="s">
        <v>91</v>
      </c>
      <c r="AB1265" s="9"/>
      <c r="AC1265" s="9"/>
      <c r="AD1265" s="9"/>
      <c r="AE1265" s="9"/>
      <c r="AF1265" s="9"/>
      <c r="AG1265" s="15"/>
      <c r="AH1265" s="9"/>
      <c r="AI1265" s="9"/>
      <c r="AJ1265" s="9"/>
      <c r="AK1265" s="9"/>
      <c r="AL1265" s="9"/>
      <c r="AM1265" s="9"/>
      <c r="AN1265" s="9"/>
      <c r="AO1265" s="15"/>
      <c r="AP1265" s="15"/>
      <c r="AQ1265" s="9"/>
      <c r="AR1265" s="9"/>
      <c r="AS1265" s="9"/>
      <c r="AT1265" s="9"/>
      <c r="AU1265" s="9"/>
      <c r="AV1265" s="9"/>
      <c r="AW1265" s="9"/>
      <c r="AX1265" s="15"/>
      <c r="AY1265" s="9"/>
      <c r="AZ1265" s="9"/>
      <c r="BA1265" s="9"/>
      <c r="BB1265" s="9"/>
      <c r="BC1265" s="9"/>
      <c r="BD1265" s="9"/>
      <c r="BE1265" s="9"/>
      <c r="BF1265" s="9"/>
      <c r="BG1265" s="9"/>
      <c r="BH1265" s="9"/>
      <c r="BI1265" s="9"/>
      <c r="BJ1265" s="11"/>
      <c r="BK1265" s="16"/>
      <c r="BL1265" s="11"/>
      <c r="BM1265" s="11"/>
      <c r="BN1265" s="11"/>
      <c r="BO1265" s="11"/>
      <c r="BP1265" s="11"/>
      <c r="BQ1265" s="11"/>
      <c r="BR1265" s="11"/>
      <c r="BS1265" s="11"/>
      <c r="BT1265" s="11"/>
      <c r="BU1265" s="11"/>
      <c r="BV1265" s="16"/>
      <c r="BW1265" s="11"/>
      <c r="BX1265" s="11"/>
      <c r="BY1265" s="11"/>
      <c r="BZ1265" s="11"/>
      <c r="CA1265" s="11"/>
      <c r="CB1265" s="11"/>
      <c r="CC1265" s="9"/>
      <c r="CD1265" s="9"/>
    </row>
    <row r="1266" hidden="1">
      <c r="A1266" s="11" t="s">
        <v>10367</v>
      </c>
      <c r="B1266" s="10">
        <v>2018.0</v>
      </c>
      <c r="C1266" s="11" t="s">
        <v>10368</v>
      </c>
      <c r="D1266" s="11" t="s">
        <v>10369</v>
      </c>
      <c r="E1266" s="9"/>
      <c r="F1266" s="11" t="s">
        <v>4360</v>
      </c>
      <c r="G1266" s="10">
        <v>2018.0</v>
      </c>
      <c r="H1266" s="9"/>
      <c r="I1266" s="9"/>
      <c r="J1266" s="9"/>
      <c r="K1266" s="9"/>
      <c r="L1266" s="10">
        <v>3.0</v>
      </c>
      <c r="M1266" s="11" t="s">
        <v>10370</v>
      </c>
      <c r="N1266" s="11" t="s">
        <v>10371</v>
      </c>
      <c r="O1266" s="12" t="s">
        <v>10372</v>
      </c>
      <c r="P1266" s="11" t="s">
        <v>10373</v>
      </c>
      <c r="Q1266" s="11" t="s">
        <v>89</v>
      </c>
      <c r="R1266" s="9"/>
      <c r="S1266" s="9"/>
      <c r="T1266" s="9"/>
      <c r="U1266" s="9"/>
      <c r="V1266" s="17" t="s">
        <v>133</v>
      </c>
      <c r="W1266" s="11" t="s">
        <v>90</v>
      </c>
      <c r="X1266" s="13" t="s">
        <v>91</v>
      </c>
      <c r="Y1266" s="14"/>
      <c r="Z1266" s="9"/>
      <c r="AA1266" s="13" t="s">
        <v>91</v>
      </c>
      <c r="AB1266" s="9"/>
      <c r="AC1266" s="9"/>
      <c r="AD1266" s="9"/>
      <c r="AE1266" s="9"/>
      <c r="AF1266" s="9"/>
      <c r="AG1266" s="15"/>
      <c r="AH1266" s="9"/>
      <c r="AI1266" s="9"/>
      <c r="AJ1266" s="9"/>
      <c r="AK1266" s="9"/>
      <c r="AL1266" s="9"/>
      <c r="AM1266" s="9"/>
      <c r="AN1266" s="9"/>
      <c r="AO1266" s="15"/>
      <c r="AP1266" s="15"/>
      <c r="AQ1266" s="9"/>
      <c r="AR1266" s="9"/>
      <c r="AS1266" s="9"/>
      <c r="AT1266" s="9"/>
      <c r="AU1266" s="9"/>
      <c r="AV1266" s="9"/>
      <c r="AW1266" s="9"/>
      <c r="AX1266" s="15"/>
      <c r="AY1266" s="9"/>
      <c r="AZ1266" s="9"/>
      <c r="BA1266" s="9"/>
      <c r="BB1266" s="9"/>
      <c r="BC1266" s="9"/>
      <c r="BD1266" s="9"/>
      <c r="BE1266" s="9"/>
      <c r="BF1266" s="9"/>
      <c r="BG1266" s="9"/>
      <c r="BH1266" s="9"/>
      <c r="BI1266" s="9"/>
      <c r="BJ1266" s="11"/>
      <c r="BK1266" s="16"/>
      <c r="BL1266" s="11"/>
      <c r="BM1266" s="11"/>
      <c r="BN1266" s="11"/>
      <c r="BO1266" s="11"/>
      <c r="BP1266" s="11"/>
      <c r="BQ1266" s="11"/>
      <c r="BR1266" s="11"/>
      <c r="BS1266" s="11"/>
      <c r="BT1266" s="11"/>
      <c r="BU1266" s="11"/>
      <c r="BV1266" s="16"/>
      <c r="BW1266" s="11"/>
      <c r="BX1266" s="11"/>
      <c r="BY1266" s="11"/>
      <c r="BZ1266" s="11"/>
      <c r="CA1266" s="11"/>
      <c r="CB1266" s="11"/>
      <c r="CC1266" s="9"/>
      <c r="CD1266" s="9"/>
    </row>
    <row r="1267" hidden="1">
      <c r="A1267" s="11" t="s">
        <v>10374</v>
      </c>
      <c r="B1267" s="10">
        <v>2014.0</v>
      </c>
      <c r="C1267" s="11" t="s">
        <v>10375</v>
      </c>
      <c r="D1267" s="11" t="s">
        <v>10376</v>
      </c>
      <c r="E1267" s="9"/>
      <c r="F1267" s="11" t="s">
        <v>422</v>
      </c>
      <c r="G1267" s="10">
        <v>41.0</v>
      </c>
      <c r="H1267" s="10">
        <v>6.0</v>
      </c>
      <c r="I1267" s="10">
        <v>3060.0</v>
      </c>
      <c r="J1267" s="10">
        <v>3068.0</v>
      </c>
      <c r="K1267" s="11" t="s">
        <v>10377</v>
      </c>
      <c r="L1267" s="10">
        <v>26.0</v>
      </c>
      <c r="M1267" s="11" t="s">
        <v>10378</v>
      </c>
      <c r="N1267" s="11" t="s">
        <v>10379</v>
      </c>
      <c r="O1267" s="12" t="s">
        <v>10380</v>
      </c>
      <c r="P1267" s="11" t="s">
        <v>10381</v>
      </c>
      <c r="Q1267" s="11" t="s">
        <v>89</v>
      </c>
      <c r="R1267" s="9"/>
      <c r="S1267" s="9"/>
      <c r="T1267" s="9"/>
      <c r="U1267" s="9"/>
      <c r="V1267" s="17" t="s">
        <v>133</v>
      </c>
      <c r="W1267" s="11" t="s">
        <v>90</v>
      </c>
      <c r="X1267" s="13" t="s">
        <v>91</v>
      </c>
      <c r="Y1267" s="14"/>
      <c r="Z1267" s="9"/>
      <c r="AA1267" s="13" t="s">
        <v>91</v>
      </c>
      <c r="AB1267" s="9"/>
      <c r="AC1267" s="9"/>
      <c r="AD1267" s="9"/>
      <c r="AE1267" s="9"/>
      <c r="AF1267" s="9"/>
      <c r="AG1267" s="15"/>
      <c r="AH1267" s="9"/>
      <c r="AI1267" s="9"/>
      <c r="AJ1267" s="9"/>
      <c r="AK1267" s="9"/>
      <c r="AL1267" s="9"/>
      <c r="AM1267" s="9"/>
      <c r="AN1267" s="9"/>
      <c r="AO1267" s="15"/>
      <c r="AP1267" s="15"/>
      <c r="AQ1267" s="9"/>
      <c r="AR1267" s="9"/>
      <c r="AS1267" s="9"/>
      <c r="AT1267" s="9"/>
      <c r="AU1267" s="9"/>
      <c r="AV1267" s="9"/>
      <c r="AW1267" s="9"/>
      <c r="AX1267" s="15"/>
      <c r="AY1267" s="9"/>
      <c r="AZ1267" s="9"/>
      <c r="BA1267" s="9"/>
      <c r="BB1267" s="9"/>
      <c r="BC1267" s="9"/>
      <c r="BD1267" s="9"/>
      <c r="BE1267" s="9"/>
      <c r="BF1267" s="9"/>
      <c r="BG1267" s="9"/>
      <c r="BH1267" s="9"/>
      <c r="BI1267" s="9"/>
      <c r="BJ1267" s="11"/>
      <c r="BK1267" s="16"/>
      <c r="BL1267" s="11"/>
      <c r="BM1267" s="11"/>
      <c r="BN1267" s="11"/>
      <c r="BO1267" s="11"/>
      <c r="BP1267" s="11"/>
      <c r="BQ1267" s="11"/>
      <c r="BR1267" s="11"/>
      <c r="BS1267" s="11"/>
      <c r="BT1267" s="11"/>
      <c r="BU1267" s="11"/>
      <c r="BV1267" s="16"/>
      <c r="BW1267" s="11"/>
      <c r="BX1267" s="11"/>
      <c r="BY1267" s="11"/>
      <c r="BZ1267" s="11"/>
      <c r="CA1267" s="11"/>
      <c r="CB1267" s="11"/>
      <c r="CC1267" s="9"/>
      <c r="CD1267" s="9"/>
    </row>
    <row r="1268" hidden="1">
      <c r="A1268" s="11" t="s">
        <v>10382</v>
      </c>
      <c r="B1268" s="10">
        <v>2022.0</v>
      </c>
      <c r="C1268" s="11" t="s">
        <v>10383</v>
      </c>
      <c r="D1268" s="11" t="s">
        <v>10384</v>
      </c>
      <c r="E1268" s="9"/>
      <c r="F1268" s="11" t="s">
        <v>8738</v>
      </c>
      <c r="G1268" s="10">
        <v>14.0</v>
      </c>
      <c r="H1268" s="10">
        <v>2.0</v>
      </c>
      <c r="I1268" s="10">
        <v>179.0</v>
      </c>
      <c r="J1268" s="10">
        <v>194.0</v>
      </c>
      <c r="K1268" s="11" t="s">
        <v>10385</v>
      </c>
      <c r="L1268" s="10">
        <v>2.0</v>
      </c>
      <c r="M1268" s="11" t="s">
        <v>10386</v>
      </c>
      <c r="N1268" s="11" t="s">
        <v>10387</v>
      </c>
      <c r="O1268" s="12" t="s">
        <v>10388</v>
      </c>
      <c r="P1268" s="11" t="s">
        <v>10389</v>
      </c>
      <c r="Q1268" s="11" t="s">
        <v>89</v>
      </c>
      <c r="R1268" s="9"/>
      <c r="S1268" s="9"/>
      <c r="T1268" s="9"/>
      <c r="U1268" s="9"/>
      <c r="V1268" s="17" t="s">
        <v>133</v>
      </c>
      <c r="W1268" s="11" t="s">
        <v>90</v>
      </c>
      <c r="X1268" s="13" t="s">
        <v>91</v>
      </c>
      <c r="Y1268" s="14"/>
      <c r="Z1268" s="9"/>
      <c r="AA1268" s="13" t="s">
        <v>91</v>
      </c>
      <c r="AB1268" s="9"/>
      <c r="AC1268" s="9"/>
      <c r="AD1268" s="9"/>
      <c r="AE1268" s="9"/>
      <c r="AF1268" s="9"/>
      <c r="AG1268" s="15"/>
      <c r="AH1268" s="9"/>
      <c r="AI1268" s="9"/>
      <c r="AJ1268" s="9"/>
      <c r="AK1268" s="9"/>
      <c r="AL1268" s="9"/>
      <c r="AM1268" s="9"/>
      <c r="AN1268" s="9"/>
      <c r="AO1268" s="15"/>
      <c r="AP1268" s="15"/>
      <c r="AQ1268" s="9"/>
      <c r="AR1268" s="9"/>
      <c r="AS1268" s="9"/>
      <c r="AT1268" s="9"/>
      <c r="AU1268" s="9"/>
      <c r="AV1268" s="9"/>
      <c r="AW1268" s="9"/>
      <c r="AX1268" s="15"/>
      <c r="AY1268" s="9"/>
      <c r="AZ1268" s="9"/>
      <c r="BA1268" s="9"/>
      <c r="BB1268" s="9"/>
      <c r="BC1268" s="9"/>
      <c r="BD1268" s="9"/>
      <c r="BE1268" s="9"/>
      <c r="BF1268" s="9"/>
      <c r="BG1268" s="9"/>
      <c r="BH1268" s="9"/>
      <c r="BI1268" s="9"/>
      <c r="BJ1268" s="11"/>
      <c r="BK1268" s="16"/>
      <c r="BL1268" s="11"/>
      <c r="BM1268" s="11"/>
      <c r="BN1268" s="11"/>
      <c r="BO1268" s="11"/>
      <c r="BP1268" s="11"/>
      <c r="BQ1268" s="11"/>
      <c r="BR1268" s="11"/>
      <c r="BS1268" s="11"/>
      <c r="BT1268" s="11"/>
      <c r="BU1268" s="11"/>
      <c r="BV1268" s="16"/>
      <c r="BW1268" s="11"/>
      <c r="BX1268" s="11"/>
      <c r="BY1268" s="11"/>
      <c r="BZ1268" s="11"/>
      <c r="CA1268" s="11"/>
      <c r="CB1268" s="11"/>
      <c r="CC1268" s="9"/>
      <c r="CD1268" s="9"/>
    </row>
    <row r="1269" hidden="1">
      <c r="A1269" s="11" t="s">
        <v>10390</v>
      </c>
      <c r="B1269" s="10">
        <v>2020.0</v>
      </c>
      <c r="C1269" s="11" t="s">
        <v>10391</v>
      </c>
      <c r="D1269" s="11" t="s">
        <v>10392</v>
      </c>
      <c r="E1269" s="9"/>
      <c r="F1269" s="11" t="s">
        <v>10393</v>
      </c>
      <c r="G1269" s="10">
        <v>36.0</v>
      </c>
      <c r="H1269" s="10">
        <v>4.0</v>
      </c>
      <c r="I1269" s="10">
        <v>576.0</v>
      </c>
      <c r="J1269" s="10">
        <v>602.0</v>
      </c>
      <c r="K1269" s="11" t="s">
        <v>10394</v>
      </c>
      <c r="L1269" s="10">
        <v>10.0</v>
      </c>
      <c r="M1269" s="11" t="s">
        <v>10395</v>
      </c>
      <c r="N1269" s="11" t="s">
        <v>10396</v>
      </c>
      <c r="O1269" s="12" t="s">
        <v>10397</v>
      </c>
      <c r="P1269" s="11" t="s">
        <v>10398</v>
      </c>
      <c r="Q1269" s="11" t="s">
        <v>89</v>
      </c>
      <c r="R1269" s="9"/>
      <c r="S1269" s="9"/>
      <c r="T1269" s="9"/>
      <c r="U1269" s="9"/>
      <c r="V1269" s="17" t="s">
        <v>133</v>
      </c>
      <c r="W1269" s="11" t="s">
        <v>90</v>
      </c>
      <c r="X1269" s="13" t="s">
        <v>91</v>
      </c>
      <c r="Y1269" s="14"/>
      <c r="Z1269" s="9"/>
      <c r="AA1269" s="13" t="s">
        <v>91</v>
      </c>
      <c r="AB1269" s="9"/>
      <c r="AC1269" s="9"/>
      <c r="AD1269" s="9"/>
      <c r="AE1269" s="9"/>
      <c r="AF1269" s="9"/>
      <c r="AG1269" s="15"/>
      <c r="AH1269" s="9"/>
      <c r="AI1269" s="9"/>
      <c r="AJ1269" s="9"/>
      <c r="AK1269" s="9"/>
      <c r="AL1269" s="9"/>
      <c r="AM1269" s="9"/>
      <c r="AN1269" s="9"/>
      <c r="AO1269" s="15"/>
      <c r="AP1269" s="15"/>
      <c r="AQ1269" s="9"/>
      <c r="AR1269" s="9"/>
      <c r="AS1269" s="9"/>
      <c r="AT1269" s="9"/>
      <c r="AU1269" s="9"/>
      <c r="AV1269" s="9"/>
      <c r="AW1269" s="9"/>
      <c r="AX1269" s="15"/>
      <c r="AY1269" s="9"/>
      <c r="AZ1269" s="9"/>
      <c r="BA1269" s="9"/>
      <c r="BB1269" s="9"/>
      <c r="BC1269" s="9"/>
      <c r="BD1269" s="9"/>
      <c r="BE1269" s="9"/>
      <c r="BF1269" s="9"/>
      <c r="BG1269" s="9"/>
      <c r="BH1269" s="9"/>
      <c r="BI1269" s="9"/>
      <c r="BJ1269" s="11"/>
      <c r="BK1269" s="16"/>
      <c r="BL1269" s="11"/>
      <c r="BM1269" s="11"/>
      <c r="BN1269" s="11"/>
      <c r="BO1269" s="11"/>
      <c r="BP1269" s="11"/>
      <c r="BQ1269" s="11"/>
      <c r="BR1269" s="11"/>
      <c r="BS1269" s="11"/>
      <c r="BT1269" s="11"/>
      <c r="BU1269" s="11"/>
      <c r="BV1269" s="16"/>
      <c r="BW1269" s="11"/>
      <c r="BX1269" s="11"/>
      <c r="BY1269" s="11"/>
      <c r="BZ1269" s="11"/>
      <c r="CA1269" s="11"/>
      <c r="CB1269" s="11"/>
      <c r="CC1269" s="9"/>
      <c r="CD1269" s="9"/>
    </row>
    <row r="1270" hidden="1">
      <c r="A1270" s="11" t="s">
        <v>10399</v>
      </c>
      <c r="B1270" s="10">
        <v>2022.0</v>
      </c>
      <c r="C1270" s="11" t="s">
        <v>10400</v>
      </c>
      <c r="D1270" s="11" t="s">
        <v>10401</v>
      </c>
      <c r="E1270" s="9"/>
      <c r="F1270" s="11" t="s">
        <v>2057</v>
      </c>
      <c r="G1270" s="10">
        <v>10.0</v>
      </c>
      <c r="H1270" s="10">
        <v>1.0</v>
      </c>
      <c r="I1270" s="10">
        <v>137.0</v>
      </c>
      <c r="J1270" s="10">
        <v>154.0</v>
      </c>
      <c r="K1270" s="11" t="s">
        <v>10402</v>
      </c>
      <c r="M1270" s="11" t="s">
        <v>10403</v>
      </c>
      <c r="N1270" s="11" t="s">
        <v>10404</v>
      </c>
      <c r="O1270" s="12" t="s">
        <v>10405</v>
      </c>
      <c r="P1270" s="11" t="s">
        <v>10406</v>
      </c>
      <c r="Q1270" s="11" t="s">
        <v>89</v>
      </c>
      <c r="R1270" s="9"/>
      <c r="S1270" s="9"/>
      <c r="T1270" s="9"/>
      <c r="U1270" s="9"/>
      <c r="V1270" s="17" t="s">
        <v>133</v>
      </c>
      <c r="W1270" s="11" t="s">
        <v>90</v>
      </c>
      <c r="X1270" s="13" t="s">
        <v>91</v>
      </c>
      <c r="Y1270" s="14"/>
      <c r="Z1270" s="9"/>
      <c r="AA1270" s="13" t="s">
        <v>91</v>
      </c>
      <c r="AB1270" s="9"/>
      <c r="AC1270" s="9"/>
      <c r="AD1270" s="9"/>
      <c r="AE1270" s="9"/>
      <c r="AF1270" s="9"/>
      <c r="AG1270" s="15"/>
      <c r="AH1270" s="9"/>
      <c r="AI1270" s="9"/>
      <c r="AJ1270" s="9"/>
      <c r="AK1270" s="9"/>
      <c r="AL1270" s="9"/>
      <c r="AM1270" s="9"/>
      <c r="AN1270" s="9"/>
      <c r="AO1270" s="15"/>
      <c r="AP1270" s="15"/>
      <c r="AQ1270" s="9"/>
      <c r="AR1270" s="9"/>
      <c r="AS1270" s="9"/>
      <c r="AT1270" s="9"/>
      <c r="AU1270" s="9"/>
      <c r="AV1270" s="9"/>
      <c r="AW1270" s="9"/>
      <c r="AX1270" s="15"/>
      <c r="AY1270" s="9"/>
      <c r="AZ1270" s="9"/>
      <c r="BA1270" s="9"/>
      <c r="BB1270" s="9"/>
      <c r="BC1270" s="9"/>
      <c r="BD1270" s="9"/>
      <c r="BE1270" s="9"/>
      <c r="BF1270" s="9"/>
      <c r="BG1270" s="9"/>
      <c r="BH1270" s="9"/>
      <c r="BI1270" s="9"/>
      <c r="BJ1270" s="11"/>
      <c r="BK1270" s="16"/>
      <c r="BL1270" s="11"/>
      <c r="BM1270" s="11"/>
      <c r="BN1270" s="11"/>
      <c r="BO1270" s="11"/>
      <c r="BP1270" s="11"/>
      <c r="BQ1270" s="11"/>
      <c r="BR1270" s="11"/>
      <c r="BS1270" s="11"/>
      <c r="BT1270" s="11"/>
      <c r="BU1270" s="11"/>
      <c r="BV1270" s="16"/>
      <c r="BW1270" s="11"/>
      <c r="BX1270" s="11"/>
      <c r="BY1270" s="11"/>
      <c r="BZ1270" s="11"/>
      <c r="CA1270" s="11"/>
      <c r="CB1270" s="11"/>
      <c r="CC1270" s="9"/>
      <c r="CD1270" s="9"/>
    </row>
    <row r="1271" hidden="1">
      <c r="A1271" s="11" t="s">
        <v>10407</v>
      </c>
      <c r="B1271" s="10">
        <v>2016.0</v>
      </c>
      <c r="C1271" s="11" t="s">
        <v>10408</v>
      </c>
      <c r="D1271" s="11" t="s">
        <v>10409</v>
      </c>
      <c r="E1271" s="9"/>
      <c r="F1271" s="11" t="s">
        <v>738</v>
      </c>
      <c r="G1271" s="10">
        <v>24.0</v>
      </c>
      <c r="H1271" s="10">
        <v>2.0</v>
      </c>
      <c r="I1271" s="10">
        <v>244.0</v>
      </c>
      <c r="J1271" s="10">
        <v>264.0</v>
      </c>
      <c r="K1271" s="11" t="s">
        <v>10410</v>
      </c>
      <c r="L1271" s="10">
        <v>1.0</v>
      </c>
      <c r="M1271" s="11" t="s">
        <v>10411</v>
      </c>
      <c r="N1271" s="11" t="s">
        <v>10412</v>
      </c>
      <c r="O1271" s="12" t="s">
        <v>10413</v>
      </c>
      <c r="P1271" s="11" t="s">
        <v>10414</v>
      </c>
      <c r="Q1271" s="11" t="s">
        <v>89</v>
      </c>
      <c r="R1271" s="9"/>
      <c r="S1271" s="9"/>
      <c r="T1271" s="9"/>
      <c r="U1271" s="9"/>
      <c r="V1271" s="17" t="s">
        <v>133</v>
      </c>
      <c r="W1271" s="11" t="s">
        <v>90</v>
      </c>
      <c r="X1271" s="13" t="s">
        <v>91</v>
      </c>
      <c r="Y1271" s="14"/>
      <c r="Z1271" s="9"/>
      <c r="AA1271" s="13" t="s">
        <v>91</v>
      </c>
      <c r="AB1271" s="9"/>
      <c r="AC1271" s="9"/>
      <c r="AD1271" s="9"/>
      <c r="AE1271" s="9"/>
      <c r="AF1271" s="9"/>
      <c r="AG1271" s="15"/>
      <c r="AH1271" s="9"/>
      <c r="AI1271" s="9"/>
      <c r="AJ1271" s="9"/>
      <c r="AK1271" s="9"/>
      <c r="AL1271" s="9"/>
      <c r="AM1271" s="9"/>
      <c r="AN1271" s="9"/>
      <c r="AO1271" s="15"/>
      <c r="AP1271" s="15"/>
      <c r="AQ1271" s="9"/>
      <c r="AR1271" s="9"/>
      <c r="AS1271" s="9"/>
      <c r="AT1271" s="9"/>
      <c r="AU1271" s="9"/>
      <c r="AV1271" s="9"/>
      <c r="AW1271" s="9"/>
      <c r="AX1271" s="15"/>
      <c r="AY1271" s="9"/>
      <c r="AZ1271" s="9"/>
      <c r="BA1271" s="9"/>
      <c r="BB1271" s="9"/>
      <c r="BC1271" s="9"/>
      <c r="BD1271" s="9"/>
      <c r="BE1271" s="9"/>
      <c r="BF1271" s="9"/>
      <c r="BG1271" s="9"/>
      <c r="BH1271" s="9"/>
      <c r="BI1271" s="9"/>
      <c r="BJ1271" s="11"/>
      <c r="BK1271" s="16"/>
      <c r="BL1271" s="11"/>
      <c r="BM1271" s="11"/>
      <c r="BN1271" s="11"/>
      <c r="BO1271" s="11"/>
      <c r="BP1271" s="11"/>
      <c r="BQ1271" s="11"/>
      <c r="BR1271" s="11"/>
      <c r="BS1271" s="11"/>
      <c r="BT1271" s="11"/>
      <c r="BU1271" s="11"/>
      <c r="BV1271" s="16"/>
      <c r="BW1271" s="11"/>
      <c r="BX1271" s="11"/>
      <c r="BY1271" s="11"/>
      <c r="BZ1271" s="11"/>
      <c r="CA1271" s="11"/>
      <c r="CB1271" s="11"/>
      <c r="CC1271" s="9"/>
      <c r="CD1271" s="9"/>
    </row>
    <row r="1272">
      <c r="A1272" s="11" t="s">
        <v>10415</v>
      </c>
      <c r="B1272" s="10">
        <v>2021.0</v>
      </c>
      <c r="C1272" s="11" t="s">
        <v>10416</v>
      </c>
      <c r="D1272" s="11" t="s">
        <v>10417</v>
      </c>
      <c r="E1272" s="11" t="s">
        <v>775</v>
      </c>
      <c r="F1272" s="11" t="s">
        <v>96</v>
      </c>
      <c r="G1272" s="11" t="s">
        <v>10418</v>
      </c>
      <c r="H1272" s="9"/>
      <c r="I1272" s="10">
        <v>455.0</v>
      </c>
      <c r="J1272" s="10">
        <v>464.0</v>
      </c>
      <c r="K1272" s="11" t="s">
        <v>10419</v>
      </c>
      <c r="L1272" s="10">
        <v>4.0</v>
      </c>
      <c r="M1272" s="11" t="s">
        <v>10420</v>
      </c>
      <c r="N1272" s="11" t="s">
        <v>10421</v>
      </c>
      <c r="O1272" s="12" t="s">
        <v>10422</v>
      </c>
      <c r="P1272" s="11" t="s">
        <v>10423</v>
      </c>
      <c r="Q1272" s="11" t="s">
        <v>89</v>
      </c>
      <c r="R1272" s="9"/>
      <c r="S1272" s="9"/>
      <c r="T1272" s="9"/>
      <c r="U1272" s="9"/>
      <c r="V1272" s="17" t="s">
        <v>133</v>
      </c>
      <c r="W1272" s="9"/>
      <c r="X1272" s="17" t="s">
        <v>133</v>
      </c>
      <c r="Y1272" s="18"/>
      <c r="Z1272" s="9"/>
      <c r="AA1272" s="17" t="s">
        <v>133</v>
      </c>
      <c r="AB1272" s="11" t="s">
        <v>910</v>
      </c>
      <c r="AC1272" s="9"/>
      <c r="AD1272" s="9"/>
      <c r="AE1272" s="9"/>
      <c r="AF1272" s="11" t="s">
        <v>194</v>
      </c>
      <c r="AG1272" s="20"/>
      <c r="AH1272" s="21"/>
      <c r="AI1272" s="21"/>
      <c r="AJ1272" s="21"/>
      <c r="AK1272" s="23" t="s">
        <v>90</v>
      </c>
      <c r="AL1272" s="21"/>
      <c r="AM1272" s="23"/>
      <c r="AN1272" s="21"/>
      <c r="AO1272" s="16" t="s">
        <v>90</v>
      </c>
      <c r="AP1272" s="16"/>
      <c r="AQ1272" s="9"/>
      <c r="AR1272" s="9"/>
      <c r="AS1272" s="9"/>
      <c r="AT1272" s="9"/>
      <c r="AU1272" s="9"/>
      <c r="AV1272" s="9"/>
      <c r="AW1272" s="9"/>
      <c r="AX1272" s="16" t="s">
        <v>90</v>
      </c>
      <c r="AY1272" s="9"/>
      <c r="AZ1272" s="9"/>
      <c r="BA1272" s="9"/>
      <c r="BB1272" s="9"/>
      <c r="BC1272" s="11" t="s">
        <v>90</v>
      </c>
      <c r="BD1272" s="9"/>
      <c r="BE1272" s="9"/>
      <c r="BF1272" s="9"/>
      <c r="BG1272" s="9"/>
      <c r="BH1272" s="11" t="s">
        <v>90</v>
      </c>
      <c r="BI1272" s="9"/>
      <c r="BJ1272" s="33" t="s">
        <v>10424</v>
      </c>
      <c r="BK1272" s="16"/>
      <c r="BL1272" s="11"/>
      <c r="BM1272" s="11"/>
      <c r="BN1272" s="11"/>
      <c r="BO1272" s="11"/>
      <c r="BP1272" s="11"/>
      <c r="BQ1272" s="11"/>
      <c r="BR1272" s="11"/>
      <c r="BS1272" s="11"/>
      <c r="BT1272" s="11"/>
      <c r="BU1272" s="11"/>
      <c r="BV1272" s="16"/>
      <c r="BW1272" s="11"/>
      <c r="BX1272" s="11"/>
      <c r="BY1272" s="11"/>
      <c r="BZ1272" s="11"/>
      <c r="CA1272" s="11"/>
      <c r="CB1272" s="11"/>
      <c r="CC1272" s="11" t="s">
        <v>680</v>
      </c>
      <c r="CD1272" s="11" t="s">
        <v>197</v>
      </c>
    </row>
    <row r="1273" hidden="1">
      <c r="A1273" s="11" t="s">
        <v>10425</v>
      </c>
      <c r="B1273" s="10">
        <v>2012.0</v>
      </c>
      <c r="C1273" s="11" t="s">
        <v>10426</v>
      </c>
      <c r="D1273" s="11" t="s">
        <v>10427</v>
      </c>
      <c r="E1273" s="9"/>
      <c r="F1273" s="11" t="s">
        <v>10428</v>
      </c>
      <c r="G1273" s="10">
        <v>32.0</v>
      </c>
      <c r="H1273" s="10">
        <v>1.0</v>
      </c>
      <c r="I1273" s="10">
        <v>10.0</v>
      </c>
      <c r="J1273" s="10">
        <v>17.0</v>
      </c>
      <c r="K1273" s="11" t="s">
        <v>10429</v>
      </c>
      <c r="L1273" s="10">
        <v>3.0</v>
      </c>
      <c r="M1273" s="11" t="s">
        <v>10430</v>
      </c>
      <c r="N1273" s="11" t="s">
        <v>10431</v>
      </c>
      <c r="O1273" s="12" t="s">
        <v>10432</v>
      </c>
      <c r="P1273" s="11" t="s">
        <v>10433</v>
      </c>
      <c r="Q1273" s="11" t="s">
        <v>89</v>
      </c>
      <c r="R1273" s="9"/>
      <c r="S1273" s="9"/>
      <c r="T1273" s="9"/>
      <c r="U1273" s="9"/>
      <c r="V1273" s="17" t="s">
        <v>133</v>
      </c>
      <c r="W1273" s="11" t="s">
        <v>90</v>
      </c>
      <c r="X1273" s="13" t="s">
        <v>91</v>
      </c>
      <c r="Y1273" s="14"/>
      <c r="Z1273" s="9"/>
      <c r="AA1273" s="13" t="s">
        <v>91</v>
      </c>
      <c r="AB1273" s="9"/>
      <c r="AC1273" s="9"/>
      <c r="AD1273" s="9"/>
      <c r="AE1273" s="9"/>
      <c r="AF1273" s="9"/>
      <c r="AG1273" s="15"/>
      <c r="AH1273" s="9"/>
      <c r="AI1273" s="9"/>
      <c r="AJ1273" s="9"/>
      <c r="AK1273" s="9"/>
      <c r="AL1273" s="9"/>
      <c r="AM1273" s="9"/>
      <c r="AN1273" s="9"/>
      <c r="AO1273" s="15"/>
      <c r="AP1273" s="15"/>
      <c r="AQ1273" s="9"/>
      <c r="AR1273" s="9"/>
      <c r="AS1273" s="9"/>
      <c r="AT1273" s="9"/>
      <c r="AU1273" s="9"/>
      <c r="AV1273" s="9"/>
      <c r="AW1273" s="9"/>
      <c r="AX1273" s="15"/>
      <c r="AY1273" s="9"/>
      <c r="AZ1273" s="9"/>
      <c r="BA1273" s="9"/>
      <c r="BB1273" s="9"/>
      <c r="BC1273" s="9"/>
      <c r="BD1273" s="9"/>
      <c r="BE1273" s="9"/>
      <c r="BF1273" s="9"/>
      <c r="BG1273" s="9"/>
      <c r="BH1273" s="9"/>
      <c r="BI1273" s="9"/>
      <c r="BJ1273" s="11"/>
      <c r="BK1273" s="16"/>
      <c r="BL1273" s="11"/>
      <c r="BM1273" s="11"/>
      <c r="BN1273" s="11"/>
      <c r="BO1273" s="11"/>
      <c r="BP1273" s="11"/>
      <c r="BQ1273" s="11"/>
      <c r="BR1273" s="11"/>
      <c r="BS1273" s="11"/>
      <c r="BT1273" s="11"/>
      <c r="BU1273" s="11"/>
      <c r="BV1273" s="16"/>
      <c r="BW1273" s="11"/>
      <c r="BX1273" s="11"/>
      <c r="BY1273" s="11"/>
      <c r="BZ1273" s="11"/>
      <c r="CA1273" s="11"/>
      <c r="CB1273" s="11"/>
      <c r="CC1273" s="9"/>
      <c r="CD1273" s="9"/>
    </row>
    <row r="1274" hidden="1">
      <c r="A1274" s="11" t="s">
        <v>10434</v>
      </c>
      <c r="B1274" s="10">
        <v>2017.0</v>
      </c>
      <c r="C1274" s="11" t="s">
        <v>10435</v>
      </c>
      <c r="D1274" s="11" t="s">
        <v>10436</v>
      </c>
      <c r="E1274" s="9"/>
      <c r="F1274" s="11" t="s">
        <v>1025</v>
      </c>
      <c r="G1274" s="10">
        <v>259.0</v>
      </c>
      <c r="H1274" s="10">
        <v>2.0</v>
      </c>
      <c r="I1274" s="10">
        <v>486.0</v>
      </c>
      <c r="J1274" s="10">
        <v>499.0</v>
      </c>
      <c r="K1274" s="11" t="s">
        <v>10437</v>
      </c>
      <c r="L1274" s="10">
        <v>198.0</v>
      </c>
      <c r="M1274" s="11" t="s">
        <v>10438</v>
      </c>
      <c r="N1274" s="11" t="s">
        <v>10439</v>
      </c>
      <c r="O1274" s="12" t="s">
        <v>10440</v>
      </c>
      <c r="P1274" s="11" t="s">
        <v>10441</v>
      </c>
      <c r="Q1274" s="11" t="s">
        <v>89</v>
      </c>
      <c r="R1274" s="9"/>
      <c r="S1274" s="9"/>
      <c r="T1274" s="9"/>
      <c r="U1274" s="9"/>
      <c r="V1274" s="17" t="s">
        <v>133</v>
      </c>
      <c r="W1274" s="11" t="s">
        <v>90</v>
      </c>
      <c r="X1274" s="13" t="s">
        <v>91</v>
      </c>
      <c r="Y1274" s="14"/>
      <c r="Z1274" s="9"/>
      <c r="AA1274" s="13" t="s">
        <v>91</v>
      </c>
      <c r="AB1274" s="9"/>
      <c r="AC1274" s="9"/>
      <c r="AD1274" s="9"/>
      <c r="AE1274" s="9"/>
      <c r="AF1274" s="9"/>
      <c r="AG1274" s="15"/>
      <c r="AH1274" s="9"/>
      <c r="AI1274" s="9"/>
      <c r="AJ1274" s="9"/>
      <c r="AK1274" s="9"/>
      <c r="AL1274" s="9"/>
      <c r="AM1274" s="9"/>
      <c r="AN1274" s="9"/>
      <c r="AO1274" s="15"/>
      <c r="AP1274" s="15"/>
      <c r="AQ1274" s="9"/>
      <c r="AR1274" s="9"/>
      <c r="AS1274" s="9"/>
      <c r="AT1274" s="9"/>
      <c r="AU1274" s="9"/>
      <c r="AV1274" s="9"/>
      <c r="AW1274" s="9"/>
      <c r="AX1274" s="15"/>
      <c r="AY1274" s="9"/>
      <c r="AZ1274" s="9"/>
      <c r="BA1274" s="9"/>
      <c r="BB1274" s="9"/>
      <c r="BC1274" s="9"/>
      <c r="BD1274" s="9"/>
      <c r="BE1274" s="9"/>
      <c r="BF1274" s="9"/>
      <c r="BG1274" s="9"/>
      <c r="BH1274" s="9"/>
      <c r="BI1274" s="9"/>
      <c r="BJ1274" s="11"/>
      <c r="BK1274" s="16"/>
      <c r="BL1274" s="11"/>
      <c r="BM1274" s="11"/>
      <c r="BN1274" s="11"/>
      <c r="BO1274" s="11"/>
      <c r="BP1274" s="11"/>
      <c r="BQ1274" s="11"/>
      <c r="BR1274" s="11"/>
      <c r="BS1274" s="11"/>
      <c r="BT1274" s="11"/>
      <c r="BU1274" s="11"/>
      <c r="BV1274" s="16"/>
      <c r="BW1274" s="11"/>
      <c r="BX1274" s="11"/>
      <c r="BY1274" s="11"/>
      <c r="BZ1274" s="11"/>
      <c r="CA1274" s="11"/>
      <c r="CB1274" s="11"/>
      <c r="CC1274" s="9"/>
      <c r="CD1274" s="9"/>
    </row>
    <row r="1275" hidden="1">
      <c r="A1275" s="11" t="s">
        <v>10442</v>
      </c>
      <c r="B1275" s="10">
        <v>2022.0</v>
      </c>
      <c r="C1275" s="11" t="s">
        <v>10443</v>
      </c>
      <c r="D1275" s="11" t="s">
        <v>10444</v>
      </c>
      <c r="E1275" s="9"/>
      <c r="F1275" s="11" t="s">
        <v>1043</v>
      </c>
      <c r="I1275" s="9"/>
      <c r="J1275" s="9"/>
      <c r="K1275" s="11" t="s">
        <v>10445</v>
      </c>
      <c r="L1275" s="10">
        <v>1.0</v>
      </c>
      <c r="M1275" s="11" t="s">
        <v>10446</v>
      </c>
      <c r="N1275" s="11" t="s">
        <v>10447</v>
      </c>
      <c r="O1275" s="12" t="s">
        <v>10448</v>
      </c>
      <c r="P1275" s="11" t="s">
        <v>10449</v>
      </c>
      <c r="Q1275" s="11" t="s">
        <v>89</v>
      </c>
      <c r="R1275" s="9"/>
      <c r="S1275" s="9"/>
      <c r="T1275" s="9"/>
      <c r="U1275" s="9"/>
      <c r="V1275" s="17" t="s">
        <v>133</v>
      </c>
      <c r="W1275" s="11" t="s">
        <v>90</v>
      </c>
      <c r="X1275" s="13" t="s">
        <v>91</v>
      </c>
      <c r="Y1275" s="14"/>
      <c r="Z1275" s="9"/>
      <c r="AA1275" s="13" t="s">
        <v>91</v>
      </c>
      <c r="AB1275" s="9"/>
      <c r="AC1275" s="9"/>
      <c r="AD1275" s="9"/>
      <c r="AE1275" s="9"/>
      <c r="AF1275" s="9"/>
      <c r="AG1275" s="15"/>
      <c r="AH1275" s="9"/>
      <c r="AI1275" s="9"/>
      <c r="AJ1275" s="9"/>
      <c r="AK1275" s="9"/>
      <c r="AL1275" s="9"/>
      <c r="AM1275" s="9"/>
      <c r="AN1275" s="9"/>
      <c r="AO1275" s="15"/>
      <c r="AP1275" s="15"/>
      <c r="AQ1275" s="9"/>
      <c r="AR1275" s="9"/>
      <c r="AS1275" s="9"/>
      <c r="AT1275" s="9"/>
      <c r="AU1275" s="9"/>
      <c r="AV1275" s="9"/>
      <c r="AW1275" s="9"/>
      <c r="AX1275" s="15"/>
      <c r="AY1275" s="9"/>
      <c r="AZ1275" s="9"/>
      <c r="BA1275" s="9"/>
      <c r="BB1275" s="9"/>
      <c r="BC1275" s="9"/>
      <c r="BD1275" s="9"/>
      <c r="BE1275" s="9"/>
      <c r="BF1275" s="9"/>
      <c r="BG1275" s="9"/>
      <c r="BH1275" s="9"/>
      <c r="BI1275" s="9"/>
      <c r="BJ1275" s="11"/>
      <c r="BK1275" s="16"/>
      <c r="BL1275" s="11"/>
      <c r="BM1275" s="11"/>
      <c r="BN1275" s="11"/>
      <c r="BO1275" s="11"/>
      <c r="BP1275" s="11"/>
      <c r="BQ1275" s="11"/>
      <c r="BR1275" s="11"/>
      <c r="BS1275" s="11"/>
      <c r="BT1275" s="11"/>
      <c r="BU1275" s="11"/>
      <c r="BV1275" s="16"/>
      <c r="BW1275" s="11"/>
      <c r="BX1275" s="11"/>
      <c r="BY1275" s="11"/>
      <c r="BZ1275" s="11"/>
      <c r="CA1275" s="11"/>
      <c r="CB1275" s="11"/>
      <c r="CC1275" s="9"/>
      <c r="CD1275" s="9"/>
    </row>
    <row r="1276" hidden="1">
      <c r="A1276" s="11" t="s">
        <v>10450</v>
      </c>
      <c r="B1276" s="10">
        <v>2017.0</v>
      </c>
      <c r="C1276" s="11" t="s">
        <v>10451</v>
      </c>
      <c r="D1276" s="11" t="s">
        <v>10452</v>
      </c>
      <c r="E1276" s="9"/>
      <c r="F1276" s="11" t="s">
        <v>1277</v>
      </c>
      <c r="G1276" s="10">
        <v>22.0</v>
      </c>
      <c r="H1276" s="10">
        <v>1.0</v>
      </c>
      <c r="I1276" s="10">
        <v>1.0</v>
      </c>
      <c r="J1276" s="10">
        <v>15.0</v>
      </c>
      <c r="K1276" s="11" t="s">
        <v>10453</v>
      </c>
      <c r="L1276" s="10">
        <v>69.0</v>
      </c>
      <c r="M1276" s="11" t="s">
        <v>10454</v>
      </c>
      <c r="N1276" s="11" t="s">
        <v>10455</v>
      </c>
      <c r="O1276" s="12" t="s">
        <v>10456</v>
      </c>
      <c r="P1276" s="11" t="s">
        <v>10457</v>
      </c>
      <c r="Q1276" s="11" t="s">
        <v>89</v>
      </c>
      <c r="R1276" s="9"/>
      <c r="S1276" s="9"/>
      <c r="T1276" s="9"/>
      <c r="U1276" s="9"/>
      <c r="V1276" s="17" t="s">
        <v>133</v>
      </c>
      <c r="W1276" s="11" t="s">
        <v>90</v>
      </c>
      <c r="X1276" s="13" t="s">
        <v>91</v>
      </c>
      <c r="Y1276" s="14"/>
      <c r="Z1276" s="9"/>
      <c r="AA1276" s="13" t="s">
        <v>91</v>
      </c>
      <c r="AB1276" s="9"/>
      <c r="AC1276" s="9"/>
      <c r="AD1276" s="9"/>
      <c r="AE1276" s="9"/>
      <c r="AF1276" s="9"/>
      <c r="AG1276" s="15"/>
      <c r="AH1276" s="9"/>
      <c r="AI1276" s="9"/>
      <c r="AJ1276" s="9"/>
      <c r="AK1276" s="9"/>
      <c r="AL1276" s="9"/>
      <c r="AM1276" s="9"/>
      <c r="AN1276" s="9"/>
      <c r="AO1276" s="15"/>
      <c r="AP1276" s="15"/>
      <c r="AQ1276" s="9"/>
      <c r="AR1276" s="9"/>
      <c r="AS1276" s="9"/>
      <c r="AT1276" s="9"/>
      <c r="AU1276" s="9"/>
      <c r="AV1276" s="9"/>
      <c r="AW1276" s="9"/>
      <c r="AX1276" s="15"/>
      <c r="AY1276" s="9"/>
      <c r="AZ1276" s="9"/>
      <c r="BA1276" s="9"/>
      <c r="BB1276" s="9"/>
      <c r="BC1276" s="9"/>
      <c r="BD1276" s="9"/>
      <c r="BE1276" s="9"/>
      <c r="BF1276" s="9"/>
      <c r="BG1276" s="9"/>
      <c r="BH1276" s="9"/>
      <c r="BI1276" s="9"/>
      <c r="BJ1276" s="11"/>
      <c r="BK1276" s="16"/>
      <c r="BL1276" s="11"/>
      <c r="BM1276" s="11"/>
      <c r="BN1276" s="11"/>
      <c r="BO1276" s="11"/>
      <c r="BP1276" s="11"/>
      <c r="BQ1276" s="11"/>
      <c r="BR1276" s="11"/>
      <c r="BS1276" s="11"/>
      <c r="BT1276" s="11"/>
      <c r="BU1276" s="11"/>
      <c r="BV1276" s="16"/>
      <c r="BW1276" s="11"/>
      <c r="BX1276" s="11"/>
      <c r="BY1276" s="11"/>
      <c r="BZ1276" s="11"/>
      <c r="CA1276" s="11"/>
      <c r="CB1276" s="11"/>
      <c r="CC1276" s="9"/>
      <c r="CD1276" s="9"/>
    </row>
    <row r="1277" hidden="1">
      <c r="A1277" s="11" t="s">
        <v>10450</v>
      </c>
      <c r="B1277" s="10">
        <v>2017.0</v>
      </c>
      <c r="C1277" s="11" t="s">
        <v>10458</v>
      </c>
      <c r="D1277" s="11" t="s">
        <v>10459</v>
      </c>
      <c r="E1277" s="9"/>
      <c r="F1277" s="11" t="s">
        <v>2132</v>
      </c>
      <c r="G1277" s="10">
        <v>22.0</v>
      </c>
      <c r="H1277" s="10">
        <v>1.0</v>
      </c>
      <c r="I1277" s="10">
        <v>1.0</v>
      </c>
      <c r="J1277" s="10">
        <v>15.0</v>
      </c>
      <c r="K1277" s="11" t="s">
        <v>10460</v>
      </c>
      <c r="L1277" s="10">
        <v>67.0</v>
      </c>
      <c r="M1277" s="11" t="s">
        <v>10461</v>
      </c>
      <c r="N1277" s="11" t="s">
        <v>10462</v>
      </c>
      <c r="O1277" s="12" t="s">
        <v>10463</v>
      </c>
      <c r="P1277" s="11" t="s">
        <v>10464</v>
      </c>
      <c r="Q1277" s="11" t="s">
        <v>125</v>
      </c>
      <c r="S1277" s="9"/>
      <c r="T1277" s="9"/>
      <c r="U1277" s="11" t="s">
        <v>90</v>
      </c>
      <c r="V1277" s="13" t="s">
        <v>91</v>
      </c>
      <c r="W1277" s="9"/>
      <c r="X1277" s="13" t="s">
        <v>91</v>
      </c>
      <c r="Y1277" s="14"/>
      <c r="Z1277" s="9"/>
      <c r="AA1277" s="13" t="s">
        <v>91</v>
      </c>
      <c r="AB1277" s="9"/>
      <c r="AC1277" s="9"/>
      <c r="AD1277" s="9"/>
      <c r="AE1277" s="9"/>
      <c r="AF1277" s="9"/>
      <c r="AG1277" s="15"/>
      <c r="AH1277" s="9"/>
      <c r="AI1277" s="9"/>
      <c r="AJ1277" s="9"/>
      <c r="AK1277" s="9"/>
      <c r="AL1277" s="9"/>
      <c r="AM1277" s="9"/>
      <c r="AN1277" s="9"/>
      <c r="AO1277" s="15"/>
      <c r="AP1277" s="15"/>
      <c r="AQ1277" s="9"/>
      <c r="AR1277" s="9"/>
      <c r="AS1277" s="9"/>
      <c r="AT1277" s="9"/>
      <c r="AU1277" s="9"/>
      <c r="AV1277" s="9"/>
      <c r="AW1277" s="9"/>
      <c r="AX1277" s="15"/>
      <c r="AY1277" s="9"/>
      <c r="AZ1277" s="9"/>
      <c r="BA1277" s="9"/>
      <c r="BB1277" s="9"/>
      <c r="BC1277" s="9"/>
      <c r="BD1277" s="9"/>
      <c r="BE1277" s="9"/>
      <c r="BF1277" s="9"/>
      <c r="BG1277" s="9"/>
      <c r="BH1277" s="9"/>
      <c r="BI1277" s="9"/>
      <c r="BJ1277" s="11"/>
      <c r="BK1277" s="16"/>
      <c r="BL1277" s="11"/>
      <c r="BM1277" s="11"/>
      <c r="BN1277" s="11"/>
      <c r="BO1277" s="11"/>
      <c r="BP1277" s="11"/>
      <c r="BQ1277" s="11"/>
      <c r="BR1277" s="11"/>
      <c r="BS1277" s="11"/>
      <c r="BT1277" s="11"/>
      <c r="BU1277" s="11"/>
      <c r="BV1277" s="16"/>
      <c r="BW1277" s="11"/>
      <c r="BX1277" s="11"/>
      <c r="BY1277" s="11"/>
      <c r="BZ1277" s="11"/>
      <c r="CA1277" s="11"/>
      <c r="CB1277" s="11"/>
      <c r="CC1277" s="9"/>
      <c r="CD1277" s="9"/>
    </row>
    <row r="1278" hidden="1">
      <c r="A1278" s="11" t="s">
        <v>10465</v>
      </c>
      <c r="B1278" s="10">
        <v>2012.0</v>
      </c>
      <c r="C1278" s="11" t="s">
        <v>10466</v>
      </c>
      <c r="D1278" s="11" t="s">
        <v>10467</v>
      </c>
      <c r="E1278" s="9"/>
      <c r="F1278" s="11" t="s">
        <v>96</v>
      </c>
      <c r="G1278" s="11" t="s">
        <v>10468</v>
      </c>
      <c r="H1278" s="9"/>
      <c r="I1278" s="10">
        <v>526.0</v>
      </c>
      <c r="J1278" s="10">
        <v>533.0</v>
      </c>
      <c r="K1278" s="11" t="s">
        <v>10469</v>
      </c>
      <c r="M1278" s="11" t="s">
        <v>10470</v>
      </c>
      <c r="N1278" s="11" t="s">
        <v>10471</v>
      </c>
      <c r="O1278" s="12" t="s">
        <v>10472</v>
      </c>
      <c r="P1278" s="11" t="s">
        <v>10473</v>
      </c>
      <c r="Q1278" s="11" t="s">
        <v>89</v>
      </c>
      <c r="R1278" s="9"/>
      <c r="S1278" s="9"/>
      <c r="T1278" s="9"/>
      <c r="U1278" s="9"/>
      <c r="V1278" s="17" t="s">
        <v>133</v>
      </c>
      <c r="W1278" s="11" t="s">
        <v>90</v>
      </c>
      <c r="X1278" s="13" t="s">
        <v>91</v>
      </c>
      <c r="Y1278" s="14"/>
      <c r="Z1278" s="9"/>
      <c r="AA1278" s="13" t="s">
        <v>91</v>
      </c>
      <c r="AB1278" s="9"/>
      <c r="AC1278" s="9"/>
      <c r="AD1278" s="9"/>
      <c r="AE1278" s="9"/>
      <c r="AF1278" s="9"/>
      <c r="AG1278" s="15"/>
      <c r="AH1278" s="9"/>
      <c r="AI1278" s="9"/>
      <c r="AJ1278" s="9"/>
      <c r="AK1278" s="9"/>
      <c r="AL1278" s="9"/>
      <c r="AM1278" s="9"/>
      <c r="AN1278" s="9"/>
      <c r="AO1278" s="15"/>
      <c r="AP1278" s="15"/>
      <c r="AQ1278" s="9"/>
      <c r="AR1278" s="9"/>
      <c r="AS1278" s="9"/>
      <c r="AT1278" s="9"/>
      <c r="AU1278" s="9"/>
      <c r="AV1278" s="9"/>
      <c r="AW1278" s="9"/>
      <c r="AX1278" s="15"/>
      <c r="AY1278" s="9"/>
      <c r="AZ1278" s="9"/>
      <c r="BA1278" s="9"/>
      <c r="BB1278" s="9"/>
      <c r="BC1278" s="9"/>
      <c r="BD1278" s="9"/>
      <c r="BE1278" s="9"/>
      <c r="BF1278" s="9"/>
      <c r="BG1278" s="9"/>
      <c r="BH1278" s="9"/>
      <c r="BI1278" s="9"/>
      <c r="BJ1278" s="11"/>
      <c r="BK1278" s="16"/>
      <c r="BL1278" s="11"/>
      <c r="BM1278" s="11"/>
      <c r="BN1278" s="11"/>
      <c r="BO1278" s="11"/>
      <c r="BP1278" s="11"/>
      <c r="BQ1278" s="11"/>
      <c r="BR1278" s="11"/>
      <c r="BS1278" s="11"/>
      <c r="BT1278" s="11"/>
      <c r="BU1278" s="11"/>
      <c r="BV1278" s="16"/>
      <c r="BW1278" s="11"/>
      <c r="BX1278" s="11"/>
      <c r="BY1278" s="11"/>
      <c r="BZ1278" s="11"/>
      <c r="CA1278" s="11"/>
      <c r="CB1278" s="11"/>
      <c r="CC1278" s="9"/>
      <c r="CD1278" s="9"/>
    </row>
    <row r="1279" hidden="1">
      <c r="A1279" s="9"/>
      <c r="B1279" s="10">
        <v>2016.0</v>
      </c>
      <c r="C1279" s="11" t="s">
        <v>10474</v>
      </c>
      <c r="D1279" s="11" t="s">
        <v>10475</v>
      </c>
      <c r="E1279" s="9"/>
      <c r="F1279" s="11" t="s">
        <v>4129</v>
      </c>
      <c r="I1279" s="10">
        <v>85.0</v>
      </c>
      <c r="J1279" s="10">
        <v>95.0</v>
      </c>
      <c r="K1279" s="9"/>
      <c r="L1279" s="10">
        <v>4.0</v>
      </c>
      <c r="M1279" s="11" t="s">
        <v>10476</v>
      </c>
      <c r="N1279" s="11" t="s">
        <v>1705</v>
      </c>
      <c r="O1279" s="12" t="s">
        <v>10477</v>
      </c>
      <c r="P1279" s="11" t="s">
        <v>10478</v>
      </c>
      <c r="Q1279" s="11" t="s">
        <v>89</v>
      </c>
      <c r="R1279" s="9"/>
      <c r="S1279" s="9"/>
      <c r="T1279" s="11" t="s">
        <v>90</v>
      </c>
      <c r="U1279" s="9"/>
      <c r="V1279" s="13" t="s">
        <v>91</v>
      </c>
      <c r="W1279" s="9"/>
      <c r="X1279" s="13" t="s">
        <v>91</v>
      </c>
      <c r="Y1279" s="14"/>
      <c r="Z1279" s="9"/>
      <c r="AA1279" s="13" t="s">
        <v>91</v>
      </c>
      <c r="AB1279" s="9"/>
      <c r="AC1279" s="9"/>
      <c r="AD1279" s="9"/>
      <c r="AE1279" s="9"/>
      <c r="AF1279" s="9"/>
      <c r="AG1279" s="15"/>
      <c r="AH1279" s="9"/>
      <c r="AI1279" s="9"/>
      <c r="AJ1279" s="9"/>
      <c r="AK1279" s="9"/>
      <c r="AL1279" s="9"/>
      <c r="AM1279" s="9"/>
      <c r="AN1279" s="9"/>
      <c r="AO1279" s="15"/>
      <c r="AP1279" s="15"/>
      <c r="AQ1279" s="9"/>
      <c r="AR1279" s="9"/>
      <c r="AS1279" s="9"/>
      <c r="AT1279" s="9"/>
      <c r="AU1279" s="9"/>
      <c r="AV1279" s="9"/>
      <c r="AW1279" s="9"/>
      <c r="AX1279" s="15"/>
      <c r="AY1279" s="9"/>
      <c r="AZ1279" s="9"/>
      <c r="BA1279" s="9"/>
      <c r="BB1279" s="9"/>
      <c r="BC1279" s="9"/>
      <c r="BD1279" s="9"/>
      <c r="BE1279" s="9"/>
      <c r="BF1279" s="9"/>
      <c r="BG1279" s="9"/>
      <c r="BH1279" s="9"/>
      <c r="BI1279" s="9"/>
      <c r="BJ1279" s="11"/>
      <c r="BK1279" s="16"/>
      <c r="BL1279" s="11"/>
      <c r="BM1279" s="11"/>
      <c r="BN1279" s="11"/>
      <c r="BO1279" s="11"/>
      <c r="BP1279" s="11"/>
      <c r="BQ1279" s="11"/>
      <c r="BR1279" s="11"/>
      <c r="BS1279" s="11"/>
      <c r="BT1279" s="11"/>
      <c r="BU1279" s="11"/>
      <c r="BV1279" s="16"/>
      <c r="BW1279" s="11"/>
      <c r="BX1279" s="11"/>
      <c r="BY1279" s="11"/>
      <c r="BZ1279" s="11"/>
      <c r="CA1279" s="11"/>
      <c r="CB1279" s="11"/>
      <c r="CC1279" s="9"/>
      <c r="CD1279" s="9"/>
    </row>
    <row r="1280" hidden="1">
      <c r="A1280" s="11" t="s">
        <v>10479</v>
      </c>
      <c r="B1280" s="10">
        <v>2013.0</v>
      </c>
      <c r="C1280" s="11" t="s">
        <v>10480</v>
      </c>
      <c r="D1280" s="11" t="s">
        <v>10481</v>
      </c>
      <c r="E1280" s="9"/>
      <c r="F1280" s="11" t="s">
        <v>738</v>
      </c>
      <c r="G1280" s="10">
        <v>14.0</v>
      </c>
      <c r="H1280" s="10">
        <v>3.0</v>
      </c>
      <c r="I1280" s="10">
        <v>315.0</v>
      </c>
      <c r="J1280" s="10">
        <v>328.0</v>
      </c>
      <c r="K1280" s="11" t="s">
        <v>10482</v>
      </c>
      <c r="L1280" s="10">
        <v>1.0</v>
      </c>
      <c r="M1280" s="11" t="s">
        <v>10483</v>
      </c>
      <c r="N1280" s="11" t="s">
        <v>10484</v>
      </c>
      <c r="O1280" s="12" t="s">
        <v>10485</v>
      </c>
      <c r="P1280" s="11" t="s">
        <v>10486</v>
      </c>
      <c r="Q1280" s="11" t="s">
        <v>89</v>
      </c>
      <c r="R1280" s="9"/>
      <c r="S1280" s="9"/>
      <c r="T1280" s="9"/>
      <c r="U1280" s="9"/>
      <c r="V1280" s="17" t="s">
        <v>133</v>
      </c>
      <c r="W1280" s="11" t="s">
        <v>90</v>
      </c>
      <c r="X1280" s="13" t="s">
        <v>91</v>
      </c>
      <c r="Y1280" s="14"/>
      <c r="Z1280" s="9"/>
      <c r="AA1280" s="13" t="s">
        <v>91</v>
      </c>
      <c r="AB1280" s="9"/>
      <c r="AC1280" s="9"/>
      <c r="AD1280" s="9"/>
      <c r="AE1280" s="9"/>
      <c r="AF1280" s="9"/>
      <c r="AG1280" s="15"/>
      <c r="AH1280" s="9"/>
      <c r="AI1280" s="9"/>
      <c r="AJ1280" s="9"/>
      <c r="AK1280" s="9"/>
      <c r="AL1280" s="9"/>
      <c r="AM1280" s="9"/>
      <c r="AN1280" s="9"/>
      <c r="AO1280" s="15"/>
      <c r="AP1280" s="15"/>
      <c r="AQ1280" s="9"/>
      <c r="AR1280" s="9"/>
      <c r="AS1280" s="9"/>
      <c r="AT1280" s="9"/>
      <c r="AU1280" s="9"/>
      <c r="AV1280" s="9"/>
      <c r="AW1280" s="9"/>
      <c r="AX1280" s="15"/>
      <c r="AY1280" s="9"/>
      <c r="AZ1280" s="9"/>
      <c r="BA1280" s="9"/>
      <c r="BB1280" s="9"/>
      <c r="BC1280" s="9"/>
      <c r="BD1280" s="9"/>
      <c r="BE1280" s="9"/>
      <c r="BF1280" s="9"/>
      <c r="BG1280" s="9"/>
      <c r="BH1280" s="9"/>
      <c r="BI1280" s="9"/>
      <c r="BJ1280" s="11"/>
      <c r="BK1280" s="16"/>
      <c r="BL1280" s="11"/>
      <c r="BM1280" s="11"/>
      <c r="BN1280" s="11"/>
      <c r="BO1280" s="11"/>
      <c r="BP1280" s="11"/>
      <c r="BQ1280" s="11"/>
      <c r="BR1280" s="11"/>
      <c r="BS1280" s="11"/>
      <c r="BT1280" s="11"/>
      <c r="BU1280" s="11"/>
      <c r="BV1280" s="16"/>
      <c r="BW1280" s="11"/>
      <c r="BX1280" s="11"/>
      <c r="BY1280" s="11"/>
      <c r="BZ1280" s="11"/>
      <c r="CA1280" s="11"/>
      <c r="CB1280" s="11"/>
      <c r="CC1280" s="9"/>
      <c r="CD1280" s="9"/>
    </row>
    <row r="1281" hidden="1">
      <c r="A1281" s="11" t="s">
        <v>10487</v>
      </c>
      <c r="B1281" s="10">
        <v>2021.0</v>
      </c>
      <c r="C1281" s="11" t="s">
        <v>10488</v>
      </c>
      <c r="D1281" s="11" t="s">
        <v>10489</v>
      </c>
      <c r="E1281" s="9"/>
      <c r="F1281" s="11" t="s">
        <v>2450</v>
      </c>
      <c r="G1281" s="10">
        <v>36.0</v>
      </c>
      <c r="H1281" s="10">
        <v>8.0</v>
      </c>
      <c r="I1281" s="10">
        <v>1474.0</v>
      </c>
      <c r="J1281" s="10">
        <v>1485.0</v>
      </c>
      <c r="K1281" s="11" t="s">
        <v>10490</v>
      </c>
      <c r="L1281" s="10">
        <v>2.0</v>
      </c>
      <c r="M1281" s="11" t="s">
        <v>10491</v>
      </c>
      <c r="N1281" s="11" t="s">
        <v>10492</v>
      </c>
      <c r="O1281" s="12" t="s">
        <v>10493</v>
      </c>
      <c r="P1281" s="11" t="s">
        <v>10494</v>
      </c>
      <c r="Q1281" s="11" t="s">
        <v>89</v>
      </c>
      <c r="R1281" s="9"/>
      <c r="S1281" s="9"/>
      <c r="T1281" s="9"/>
      <c r="U1281" s="9"/>
      <c r="V1281" s="17" t="s">
        <v>133</v>
      </c>
      <c r="W1281" s="11" t="s">
        <v>90</v>
      </c>
      <c r="X1281" s="13" t="s">
        <v>91</v>
      </c>
      <c r="Y1281" s="14"/>
      <c r="Z1281" s="9"/>
      <c r="AA1281" s="13" t="s">
        <v>91</v>
      </c>
      <c r="AB1281" s="9"/>
      <c r="AC1281" s="9"/>
      <c r="AD1281" s="9"/>
      <c r="AE1281" s="9"/>
      <c r="AF1281" s="9"/>
      <c r="AG1281" s="15"/>
      <c r="AH1281" s="9"/>
      <c r="AI1281" s="9"/>
      <c r="AJ1281" s="9"/>
      <c r="AK1281" s="9"/>
      <c r="AL1281" s="9"/>
      <c r="AM1281" s="9"/>
      <c r="AN1281" s="9"/>
      <c r="AO1281" s="15"/>
      <c r="AP1281" s="15"/>
      <c r="AQ1281" s="9"/>
      <c r="AR1281" s="9"/>
      <c r="AS1281" s="9"/>
      <c r="AT1281" s="9"/>
      <c r="AU1281" s="9"/>
      <c r="AV1281" s="9"/>
      <c r="AW1281" s="9"/>
      <c r="AX1281" s="15"/>
      <c r="AY1281" s="9"/>
      <c r="AZ1281" s="9"/>
      <c r="BA1281" s="9"/>
      <c r="BB1281" s="9"/>
      <c r="BC1281" s="9"/>
      <c r="BD1281" s="9"/>
      <c r="BE1281" s="9"/>
      <c r="BF1281" s="9"/>
      <c r="BG1281" s="9"/>
      <c r="BH1281" s="9"/>
      <c r="BI1281" s="9"/>
      <c r="BJ1281" s="11"/>
      <c r="BK1281" s="16"/>
      <c r="BL1281" s="11"/>
      <c r="BM1281" s="11"/>
      <c r="BN1281" s="11"/>
      <c r="BO1281" s="11"/>
      <c r="BP1281" s="11"/>
      <c r="BQ1281" s="11"/>
      <c r="BR1281" s="11"/>
      <c r="BS1281" s="11"/>
      <c r="BT1281" s="11"/>
      <c r="BU1281" s="11"/>
      <c r="BV1281" s="16"/>
      <c r="BW1281" s="11"/>
      <c r="BX1281" s="11"/>
      <c r="BY1281" s="11"/>
      <c r="BZ1281" s="11"/>
      <c r="CA1281" s="11"/>
      <c r="CB1281" s="11"/>
      <c r="CC1281" s="9"/>
      <c r="CD1281" s="9"/>
    </row>
    <row r="1282" hidden="1">
      <c r="A1282" s="11" t="s">
        <v>10495</v>
      </c>
      <c r="B1282" s="10">
        <v>2022.0</v>
      </c>
      <c r="C1282" s="11" t="s">
        <v>10496</v>
      </c>
      <c r="D1282" s="11" t="s">
        <v>10497</v>
      </c>
      <c r="E1282" s="9"/>
      <c r="F1282" s="11" t="s">
        <v>10498</v>
      </c>
      <c r="G1282" s="10">
        <v>178.0</v>
      </c>
      <c r="H1282" s="9"/>
      <c r="I1282" s="9"/>
      <c r="J1282" s="9"/>
      <c r="K1282" s="11" t="s">
        <v>10499</v>
      </c>
      <c r="L1282" s="10">
        <v>0.0</v>
      </c>
      <c r="M1282" s="11" t="s">
        <v>10500</v>
      </c>
      <c r="N1282" s="11" t="s">
        <v>10501</v>
      </c>
      <c r="O1282" s="12" t="s">
        <v>10502</v>
      </c>
      <c r="P1282" s="11" t="s">
        <v>10503</v>
      </c>
      <c r="Q1282" s="11" t="s">
        <v>125</v>
      </c>
      <c r="S1282" s="9"/>
      <c r="T1282" s="9"/>
      <c r="U1282" s="9"/>
      <c r="V1282" s="17" t="s">
        <v>133</v>
      </c>
      <c r="W1282" s="11" t="s">
        <v>90</v>
      </c>
      <c r="X1282" s="13" t="s">
        <v>91</v>
      </c>
      <c r="Y1282" s="14"/>
      <c r="Z1282" s="9"/>
      <c r="AA1282" s="13" t="s">
        <v>91</v>
      </c>
      <c r="AB1282" s="9"/>
      <c r="AC1282" s="9"/>
      <c r="AD1282" s="9"/>
      <c r="AE1282" s="9"/>
      <c r="AF1282" s="9"/>
      <c r="AG1282" s="15"/>
      <c r="AH1282" s="9"/>
      <c r="AI1282" s="9"/>
      <c r="AJ1282" s="9"/>
      <c r="AK1282" s="9"/>
      <c r="AL1282" s="9"/>
      <c r="AM1282" s="9"/>
      <c r="AN1282" s="9"/>
      <c r="AO1282" s="15"/>
      <c r="AP1282" s="15"/>
      <c r="AQ1282" s="9"/>
      <c r="AR1282" s="9"/>
      <c r="AS1282" s="9"/>
      <c r="AT1282" s="9"/>
      <c r="AU1282" s="9"/>
      <c r="AV1282" s="9"/>
      <c r="AW1282" s="9"/>
      <c r="AX1282" s="15"/>
      <c r="AY1282" s="9"/>
      <c r="AZ1282" s="9"/>
      <c r="BA1282" s="9"/>
      <c r="BB1282" s="9"/>
      <c r="BC1282" s="9"/>
      <c r="BD1282" s="9"/>
      <c r="BE1282" s="9"/>
      <c r="BF1282" s="9"/>
      <c r="BG1282" s="9"/>
      <c r="BH1282" s="9"/>
      <c r="BI1282" s="9"/>
      <c r="BJ1282" s="11"/>
      <c r="BK1282" s="16"/>
      <c r="BL1282" s="11"/>
      <c r="BM1282" s="11"/>
      <c r="BN1282" s="11"/>
      <c r="BO1282" s="11"/>
      <c r="BP1282" s="11"/>
      <c r="BQ1282" s="11"/>
      <c r="BR1282" s="11"/>
      <c r="BS1282" s="11"/>
      <c r="BT1282" s="11"/>
      <c r="BU1282" s="11"/>
      <c r="BV1282" s="16"/>
      <c r="BW1282" s="11"/>
      <c r="BX1282" s="11"/>
      <c r="BY1282" s="11"/>
      <c r="BZ1282" s="11"/>
      <c r="CA1282" s="11"/>
      <c r="CB1282" s="11"/>
      <c r="CC1282" s="9"/>
      <c r="CD1282" s="9"/>
    </row>
    <row r="1283" hidden="1">
      <c r="A1283" s="11" t="s">
        <v>10504</v>
      </c>
      <c r="B1283" s="10">
        <v>2021.0</v>
      </c>
      <c r="C1283" s="11" t="s">
        <v>10505</v>
      </c>
      <c r="D1283" s="11" t="s">
        <v>10506</v>
      </c>
      <c r="E1283" s="9"/>
      <c r="F1283" s="11" t="s">
        <v>1801</v>
      </c>
      <c r="G1283" s="10">
        <v>11.0</v>
      </c>
      <c r="H1283" s="10">
        <v>8.0</v>
      </c>
      <c r="I1283" s="9"/>
      <c r="J1283" s="9"/>
      <c r="K1283" s="11" t="s">
        <v>10507</v>
      </c>
      <c r="L1283" s="10">
        <v>7.0</v>
      </c>
      <c r="M1283" s="11" t="s">
        <v>10508</v>
      </c>
      <c r="N1283" s="11" t="s">
        <v>10509</v>
      </c>
      <c r="O1283" s="12" t="s">
        <v>10510</v>
      </c>
      <c r="P1283" s="11" t="s">
        <v>10511</v>
      </c>
      <c r="Q1283" s="11" t="s">
        <v>125</v>
      </c>
      <c r="S1283" s="9"/>
      <c r="T1283" s="9"/>
      <c r="U1283" s="11" t="s">
        <v>90</v>
      </c>
      <c r="V1283" s="13" t="s">
        <v>91</v>
      </c>
      <c r="W1283" s="9"/>
      <c r="X1283" s="13" t="s">
        <v>91</v>
      </c>
      <c r="Y1283" s="14"/>
      <c r="Z1283" s="9"/>
      <c r="AA1283" s="13" t="s">
        <v>91</v>
      </c>
      <c r="AB1283" s="9"/>
      <c r="AC1283" s="9"/>
      <c r="AD1283" s="9"/>
      <c r="AE1283" s="9"/>
      <c r="AF1283" s="9"/>
      <c r="AG1283" s="15"/>
      <c r="AH1283" s="9"/>
      <c r="AI1283" s="9"/>
      <c r="AJ1283" s="9"/>
      <c r="AK1283" s="9"/>
      <c r="AL1283" s="9"/>
      <c r="AM1283" s="9"/>
      <c r="AN1283" s="9"/>
      <c r="AO1283" s="15"/>
      <c r="AP1283" s="15"/>
      <c r="AQ1283" s="9"/>
      <c r="AR1283" s="9"/>
      <c r="AS1283" s="9"/>
      <c r="AT1283" s="9"/>
      <c r="AU1283" s="9"/>
      <c r="AV1283" s="9"/>
      <c r="AW1283" s="9"/>
      <c r="AX1283" s="15"/>
      <c r="AY1283" s="9"/>
      <c r="AZ1283" s="9"/>
      <c r="BA1283" s="9"/>
      <c r="BB1283" s="9"/>
      <c r="BC1283" s="9"/>
      <c r="BD1283" s="9"/>
      <c r="BE1283" s="9"/>
      <c r="BF1283" s="9"/>
      <c r="BG1283" s="9"/>
      <c r="BH1283" s="9"/>
      <c r="BI1283" s="9"/>
      <c r="BJ1283" s="11"/>
      <c r="BK1283" s="16"/>
      <c r="BL1283" s="11"/>
      <c r="BM1283" s="11"/>
      <c r="BN1283" s="11"/>
      <c r="BO1283" s="11"/>
      <c r="BP1283" s="11"/>
      <c r="BQ1283" s="11"/>
      <c r="BR1283" s="11"/>
      <c r="BS1283" s="11"/>
      <c r="BT1283" s="11"/>
      <c r="BU1283" s="11"/>
      <c r="BV1283" s="16"/>
      <c r="BW1283" s="11"/>
      <c r="BX1283" s="11"/>
      <c r="BY1283" s="11"/>
      <c r="BZ1283" s="11"/>
      <c r="CA1283" s="11"/>
      <c r="CB1283" s="11"/>
      <c r="CC1283" s="9"/>
      <c r="CD1283" s="9"/>
    </row>
    <row r="1284" hidden="1">
      <c r="A1284" s="11" t="s">
        <v>10504</v>
      </c>
      <c r="B1284" s="10">
        <v>2021.0</v>
      </c>
      <c r="C1284" s="11" t="s">
        <v>10512</v>
      </c>
      <c r="D1284" s="11" t="s">
        <v>10513</v>
      </c>
      <c r="E1284" s="9"/>
      <c r="F1284" s="11" t="s">
        <v>1809</v>
      </c>
      <c r="G1284" s="10">
        <v>11.0</v>
      </c>
      <c r="H1284" s="10">
        <v>8.0</v>
      </c>
      <c r="I1284" s="9"/>
      <c r="J1284" s="9"/>
      <c r="K1284" s="11" t="s">
        <v>10514</v>
      </c>
      <c r="L1284" s="10">
        <v>6.0</v>
      </c>
      <c r="M1284" s="11" t="s">
        <v>10515</v>
      </c>
      <c r="N1284" s="11" t="s">
        <v>10516</v>
      </c>
      <c r="O1284" s="12" t="s">
        <v>10517</v>
      </c>
      <c r="P1284" s="11" t="s">
        <v>10518</v>
      </c>
      <c r="Q1284" s="11" t="s">
        <v>89</v>
      </c>
      <c r="R1284" s="9"/>
      <c r="S1284" s="9"/>
      <c r="T1284" s="9"/>
      <c r="U1284" s="9"/>
      <c r="V1284" s="17" t="s">
        <v>133</v>
      </c>
      <c r="W1284" s="11" t="s">
        <v>90</v>
      </c>
      <c r="X1284" s="13" t="s">
        <v>91</v>
      </c>
      <c r="Y1284" s="14"/>
      <c r="Z1284" s="9"/>
      <c r="AA1284" s="13" t="s">
        <v>91</v>
      </c>
      <c r="AB1284" s="9"/>
      <c r="AC1284" s="9"/>
      <c r="AD1284" s="9"/>
      <c r="AE1284" s="9"/>
      <c r="AF1284" s="9"/>
      <c r="AG1284" s="15"/>
      <c r="AH1284" s="9"/>
      <c r="AI1284" s="9"/>
      <c r="AJ1284" s="9"/>
      <c r="AK1284" s="9"/>
      <c r="AL1284" s="9"/>
      <c r="AM1284" s="9"/>
      <c r="AN1284" s="9"/>
      <c r="AO1284" s="15"/>
      <c r="AP1284" s="15"/>
      <c r="AQ1284" s="9"/>
      <c r="AR1284" s="9"/>
      <c r="AS1284" s="9"/>
      <c r="AT1284" s="9"/>
      <c r="AU1284" s="9"/>
      <c r="AV1284" s="9"/>
      <c r="AW1284" s="9"/>
      <c r="AX1284" s="15"/>
      <c r="AY1284" s="9"/>
      <c r="AZ1284" s="9"/>
      <c r="BA1284" s="9"/>
      <c r="BB1284" s="9"/>
      <c r="BC1284" s="9"/>
      <c r="BD1284" s="9"/>
      <c r="BE1284" s="9"/>
      <c r="BF1284" s="9"/>
      <c r="BG1284" s="9"/>
      <c r="BH1284" s="9"/>
      <c r="BI1284" s="9"/>
      <c r="BJ1284" s="11"/>
      <c r="BK1284" s="16"/>
      <c r="BL1284" s="11"/>
      <c r="BM1284" s="11"/>
      <c r="BN1284" s="11"/>
      <c r="BO1284" s="11"/>
      <c r="BP1284" s="11"/>
      <c r="BQ1284" s="11"/>
      <c r="BR1284" s="11"/>
      <c r="BS1284" s="11"/>
      <c r="BT1284" s="11"/>
      <c r="BU1284" s="11"/>
      <c r="BV1284" s="16"/>
      <c r="BW1284" s="11"/>
      <c r="BX1284" s="11"/>
      <c r="BY1284" s="11"/>
      <c r="BZ1284" s="11"/>
      <c r="CA1284" s="11"/>
      <c r="CB1284" s="11"/>
      <c r="CC1284" s="9"/>
      <c r="CD1284" s="9"/>
    </row>
    <row r="1285" hidden="1">
      <c r="A1285" s="11" t="s">
        <v>10519</v>
      </c>
      <c r="B1285" s="10">
        <v>2016.0</v>
      </c>
      <c r="C1285" s="11" t="s">
        <v>10520</v>
      </c>
      <c r="D1285" s="11" t="s">
        <v>10521</v>
      </c>
      <c r="E1285" s="9"/>
      <c r="F1285" s="11" t="s">
        <v>1277</v>
      </c>
      <c r="G1285" s="10">
        <v>21.0</v>
      </c>
      <c r="H1285" s="10">
        <v>4.0</v>
      </c>
      <c r="I1285" s="10">
        <v>433.0</v>
      </c>
      <c r="J1285" s="10">
        <v>452.0</v>
      </c>
      <c r="K1285" s="11" t="s">
        <v>10522</v>
      </c>
      <c r="L1285" s="10">
        <v>61.0</v>
      </c>
      <c r="M1285" s="11" t="s">
        <v>10523</v>
      </c>
      <c r="N1285" s="11" t="s">
        <v>10524</v>
      </c>
      <c r="O1285" s="12" t="s">
        <v>10525</v>
      </c>
      <c r="P1285" s="11" t="s">
        <v>10526</v>
      </c>
      <c r="Q1285" s="11" t="s">
        <v>89</v>
      </c>
      <c r="R1285" s="9"/>
      <c r="S1285" s="9"/>
      <c r="T1285" s="9"/>
      <c r="U1285" s="9"/>
      <c r="V1285" s="17" t="s">
        <v>133</v>
      </c>
      <c r="W1285" s="11" t="s">
        <v>90</v>
      </c>
      <c r="X1285" s="13" t="s">
        <v>91</v>
      </c>
      <c r="Y1285" s="14"/>
      <c r="Z1285" s="9"/>
      <c r="AA1285" s="13" t="s">
        <v>91</v>
      </c>
      <c r="AB1285" s="9"/>
      <c r="AC1285" s="9"/>
      <c r="AD1285" s="9"/>
      <c r="AE1285" s="9"/>
      <c r="AF1285" s="9"/>
      <c r="AG1285" s="15"/>
      <c r="AH1285" s="9"/>
      <c r="AI1285" s="9"/>
      <c r="AJ1285" s="9"/>
      <c r="AK1285" s="9"/>
      <c r="AL1285" s="9"/>
      <c r="AM1285" s="9"/>
      <c r="AN1285" s="9"/>
      <c r="AO1285" s="15"/>
      <c r="AP1285" s="15"/>
      <c r="AQ1285" s="9"/>
      <c r="AR1285" s="9"/>
      <c r="AS1285" s="9"/>
      <c r="AT1285" s="9"/>
      <c r="AU1285" s="9"/>
      <c r="AV1285" s="9"/>
      <c r="AW1285" s="9"/>
      <c r="AX1285" s="15"/>
      <c r="AY1285" s="9"/>
      <c r="AZ1285" s="9"/>
      <c r="BA1285" s="9"/>
      <c r="BB1285" s="9"/>
      <c r="BC1285" s="9"/>
      <c r="BD1285" s="9"/>
      <c r="BE1285" s="9"/>
      <c r="BF1285" s="9"/>
      <c r="BG1285" s="9"/>
      <c r="BH1285" s="9"/>
      <c r="BI1285" s="9"/>
      <c r="BJ1285" s="11"/>
      <c r="BK1285" s="16"/>
      <c r="BL1285" s="11"/>
      <c r="BM1285" s="11"/>
      <c r="BN1285" s="11"/>
      <c r="BO1285" s="11"/>
      <c r="BP1285" s="11"/>
      <c r="BQ1285" s="11"/>
      <c r="BR1285" s="11"/>
      <c r="BS1285" s="11"/>
      <c r="BT1285" s="11"/>
      <c r="BU1285" s="11"/>
      <c r="BV1285" s="16"/>
      <c r="BW1285" s="11"/>
      <c r="BX1285" s="11"/>
      <c r="BY1285" s="11"/>
      <c r="BZ1285" s="11"/>
      <c r="CA1285" s="11"/>
      <c r="CB1285" s="11"/>
      <c r="CC1285" s="9"/>
      <c r="CD1285" s="9"/>
    </row>
    <row r="1286" hidden="1">
      <c r="A1286" s="11" t="s">
        <v>10527</v>
      </c>
      <c r="B1286" s="10">
        <v>2022.0</v>
      </c>
      <c r="C1286" s="11" t="s">
        <v>10528</v>
      </c>
      <c r="D1286" s="11" t="s">
        <v>10529</v>
      </c>
      <c r="E1286" s="9"/>
      <c r="F1286" s="11" t="s">
        <v>3375</v>
      </c>
      <c r="G1286" s="10">
        <v>26.0</v>
      </c>
      <c r="H1286" s="10">
        <v>4.0</v>
      </c>
      <c r="I1286" s="10">
        <v>319.0</v>
      </c>
      <c r="J1286" s="10">
        <v>331.0</v>
      </c>
      <c r="K1286" s="11" t="s">
        <v>10530</v>
      </c>
      <c r="M1286" s="11" t="s">
        <v>10531</v>
      </c>
      <c r="N1286" s="11" t="s">
        <v>10532</v>
      </c>
      <c r="O1286" s="12" t="s">
        <v>10533</v>
      </c>
      <c r="P1286" s="11" t="s">
        <v>10534</v>
      </c>
      <c r="Q1286" s="11" t="s">
        <v>89</v>
      </c>
      <c r="R1286" s="9"/>
      <c r="S1286" s="9"/>
      <c r="T1286" s="9"/>
      <c r="U1286" s="9"/>
      <c r="V1286" s="17" t="s">
        <v>133</v>
      </c>
      <c r="W1286" s="11" t="s">
        <v>90</v>
      </c>
      <c r="X1286" s="13" t="s">
        <v>91</v>
      </c>
      <c r="Y1286" s="14"/>
      <c r="Z1286" s="9"/>
      <c r="AA1286" s="13" t="s">
        <v>91</v>
      </c>
      <c r="AB1286" s="9"/>
      <c r="AC1286" s="9"/>
      <c r="AD1286" s="9"/>
      <c r="AE1286" s="9"/>
      <c r="AF1286" s="9"/>
      <c r="AG1286" s="15"/>
      <c r="AH1286" s="9"/>
      <c r="AI1286" s="9"/>
      <c r="AJ1286" s="9"/>
      <c r="AK1286" s="9"/>
      <c r="AL1286" s="9"/>
      <c r="AM1286" s="9"/>
      <c r="AN1286" s="9"/>
      <c r="AO1286" s="15"/>
      <c r="AP1286" s="15"/>
      <c r="AQ1286" s="9"/>
      <c r="AR1286" s="9"/>
      <c r="AS1286" s="9"/>
      <c r="AT1286" s="9"/>
      <c r="AU1286" s="9"/>
      <c r="AV1286" s="9"/>
      <c r="AW1286" s="9"/>
      <c r="AX1286" s="15"/>
      <c r="AY1286" s="9"/>
      <c r="AZ1286" s="9"/>
      <c r="BA1286" s="9"/>
      <c r="BB1286" s="9"/>
      <c r="BC1286" s="9"/>
      <c r="BD1286" s="9"/>
      <c r="BE1286" s="9"/>
      <c r="BF1286" s="9"/>
      <c r="BG1286" s="9"/>
      <c r="BH1286" s="9"/>
      <c r="BI1286" s="9"/>
      <c r="BJ1286" s="11"/>
      <c r="BK1286" s="16"/>
      <c r="BL1286" s="11"/>
      <c r="BM1286" s="11"/>
      <c r="BN1286" s="11"/>
      <c r="BO1286" s="11"/>
      <c r="BP1286" s="11"/>
      <c r="BQ1286" s="11"/>
      <c r="BR1286" s="11"/>
      <c r="BS1286" s="11"/>
      <c r="BT1286" s="11"/>
      <c r="BU1286" s="11"/>
      <c r="BV1286" s="16"/>
      <c r="BW1286" s="11"/>
      <c r="BX1286" s="11"/>
      <c r="BY1286" s="11"/>
      <c r="BZ1286" s="11"/>
      <c r="CA1286" s="11"/>
      <c r="CB1286" s="11"/>
      <c r="CC1286" s="9"/>
      <c r="CD1286" s="9"/>
    </row>
    <row r="1287" hidden="1">
      <c r="A1287" s="9"/>
      <c r="B1287" s="10">
        <v>2020.0</v>
      </c>
      <c r="C1287" s="11" t="s">
        <v>10535</v>
      </c>
      <c r="D1287" s="11" t="s">
        <v>10536</v>
      </c>
      <c r="E1287" s="9"/>
      <c r="F1287" s="11" t="s">
        <v>2577</v>
      </c>
      <c r="G1287" s="10">
        <v>9.0</v>
      </c>
      <c r="H1287" s="10">
        <v>2.0</v>
      </c>
      <c r="I1287" s="10">
        <v>545.0</v>
      </c>
      <c r="J1287" s="10">
        <v>552.0</v>
      </c>
      <c r="K1287" s="11" t="s">
        <v>10537</v>
      </c>
      <c r="L1287" s="10">
        <v>1.0</v>
      </c>
      <c r="M1287" s="11" t="s">
        <v>10538</v>
      </c>
      <c r="N1287" s="11" t="s">
        <v>10539</v>
      </c>
      <c r="O1287" s="12" t="s">
        <v>10540</v>
      </c>
      <c r="P1287" s="11" t="s">
        <v>10541</v>
      </c>
      <c r="Q1287" s="11" t="s">
        <v>89</v>
      </c>
      <c r="R1287" s="9"/>
      <c r="S1287" s="9"/>
      <c r="T1287" s="9"/>
      <c r="U1287" s="9"/>
      <c r="V1287" s="17" t="s">
        <v>133</v>
      </c>
      <c r="W1287" s="11" t="s">
        <v>90</v>
      </c>
      <c r="X1287" s="13" t="s">
        <v>91</v>
      </c>
      <c r="Y1287" s="14"/>
      <c r="Z1287" s="9"/>
      <c r="AA1287" s="13" t="s">
        <v>91</v>
      </c>
      <c r="AB1287" s="9"/>
      <c r="AC1287" s="9"/>
      <c r="AD1287" s="9"/>
      <c r="AE1287" s="9"/>
      <c r="AF1287" s="9"/>
      <c r="AG1287" s="15"/>
      <c r="AH1287" s="9"/>
      <c r="AI1287" s="9"/>
      <c r="AJ1287" s="9"/>
      <c r="AK1287" s="9"/>
      <c r="AL1287" s="9"/>
      <c r="AM1287" s="9"/>
      <c r="AN1287" s="9"/>
      <c r="AO1287" s="15"/>
      <c r="AP1287" s="15"/>
      <c r="AQ1287" s="9"/>
      <c r="AR1287" s="9"/>
      <c r="AS1287" s="9"/>
      <c r="AT1287" s="9"/>
      <c r="AU1287" s="9"/>
      <c r="AV1287" s="9"/>
      <c r="AW1287" s="9"/>
      <c r="AX1287" s="15"/>
      <c r="AY1287" s="9"/>
      <c r="AZ1287" s="9"/>
      <c r="BA1287" s="9"/>
      <c r="BB1287" s="9"/>
      <c r="BC1287" s="9"/>
      <c r="BD1287" s="9"/>
      <c r="BE1287" s="9"/>
      <c r="BF1287" s="9"/>
      <c r="BG1287" s="9"/>
      <c r="BH1287" s="9"/>
      <c r="BI1287" s="9"/>
      <c r="BJ1287" s="11"/>
      <c r="BK1287" s="16"/>
      <c r="BL1287" s="11"/>
      <c r="BM1287" s="11"/>
      <c r="BN1287" s="11"/>
      <c r="BO1287" s="11"/>
      <c r="BP1287" s="11"/>
      <c r="BQ1287" s="11"/>
      <c r="BR1287" s="11"/>
      <c r="BS1287" s="11"/>
      <c r="BT1287" s="11"/>
      <c r="BU1287" s="11"/>
      <c r="BV1287" s="16"/>
      <c r="BW1287" s="11"/>
      <c r="BX1287" s="11"/>
      <c r="BY1287" s="11"/>
      <c r="BZ1287" s="11"/>
      <c r="CA1287" s="11"/>
      <c r="CB1287" s="11"/>
      <c r="CC1287" s="9"/>
      <c r="CD1287" s="9"/>
    </row>
    <row r="1288" hidden="1">
      <c r="A1288" s="11" t="s">
        <v>10542</v>
      </c>
      <c r="B1288" s="10">
        <v>2017.0</v>
      </c>
      <c r="C1288" s="11" t="s">
        <v>10543</v>
      </c>
      <c r="D1288" s="11" t="s">
        <v>10544</v>
      </c>
      <c r="E1288" s="9"/>
      <c r="F1288" s="11" t="s">
        <v>10545</v>
      </c>
      <c r="G1288" s="10">
        <v>12.0</v>
      </c>
      <c r="H1288" s="10">
        <v>1.0</v>
      </c>
      <c r="I1288" s="10">
        <v>29.0</v>
      </c>
      <c r="J1288" s="10">
        <v>40.0</v>
      </c>
      <c r="K1288" s="11" t="s">
        <v>10546</v>
      </c>
      <c r="L1288" s="10">
        <v>30.0</v>
      </c>
      <c r="M1288" s="11" t="s">
        <v>10547</v>
      </c>
      <c r="N1288" s="11" t="s">
        <v>10548</v>
      </c>
      <c r="O1288" s="12" t="s">
        <v>10549</v>
      </c>
      <c r="P1288" s="11" t="s">
        <v>10550</v>
      </c>
      <c r="Q1288" s="11" t="s">
        <v>89</v>
      </c>
      <c r="R1288" s="9"/>
      <c r="S1288" s="9"/>
      <c r="T1288" s="9"/>
      <c r="U1288" s="9"/>
      <c r="V1288" s="17" t="s">
        <v>133</v>
      </c>
      <c r="W1288" s="11" t="s">
        <v>90</v>
      </c>
      <c r="X1288" s="13" t="s">
        <v>91</v>
      </c>
      <c r="Y1288" s="14"/>
      <c r="Z1288" s="9"/>
      <c r="AA1288" s="13" t="s">
        <v>91</v>
      </c>
      <c r="AB1288" s="9"/>
      <c r="AC1288" s="9"/>
      <c r="AD1288" s="9"/>
      <c r="AE1288" s="9"/>
      <c r="AF1288" s="9"/>
      <c r="AG1288" s="15"/>
      <c r="AH1288" s="9"/>
      <c r="AI1288" s="9"/>
      <c r="AJ1288" s="9"/>
      <c r="AK1288" s="9"/>
      <c r="AL1288" s="9"/>
      <c r="AM1288" s="9"/>
      <c r="AN1288" s="9"/>
      <c r="AO1288" s="15"/>
      <c r="AP1288" s="15"/>
      <c r="AQ1288" s="9"/>
      <c r="AR1288" s="9"/>
      <c r="AS1288" s="9"/>
      <c r="AT1288" s="9"/>
      <c r="AU1288" s="9"/>
      <c r="AV1288" s="9"/>
      <c r="AW1288" s="9"/>
      <c r="AX1288" s="15"/>
      <c r="AY1288" s="9"/>
      <c r="AZ1288" s="9"/>
      <c r="BA1288" s="9"/>
      <c r="BB1288" s="9"/>
      <c r="BC1288" s="9"/>
      <c r="BD1288" s="9"/>
      <c r="BE1288" s="9"/>
      <c r="BF1288" s="9"/>
      <c r="BG1288" s="9"/>
      <c r="BH1288" s="9"/>
      <c r="BI1288" s="9"/>
      <c r="BJ1288" s="11"/>
      <c r="BK1288" s="16"/>
      <c r="BL1288" s="11"/>
      <c r="BM1288" s="11"/>
      <c r="BN1288" s="11"/>
      <c r="BO1288" s="11"/>
      <c r="BP1288" s="11"/>
      <c r="BQ1288" s="11"/>
      <c r="BR1288" s="11"/>
      <c r="BS1288" s="11"/>
      <c r="BT1288" s="11"/>
      <c r="BU1288" s="11"/>
      <c r="BV1288" s="16"/>
      <c r="BW1288" s="11"/>
      <c r="BX1288" s="11"/>
      <c r="BY1288" s="11"/>
      <c r="BZ1288" s="11"/>
      <c r="CA1288" s="11"/>
      <c r="CB1288" s="11"/>
      <c r="CC1288" s="9"/>
      <c r="CD1288" s="9"/>
    </row>
    <row r="1289" hidden="1">
      <c r="A1289" s="11" t="s">
        <v>10551</v>
      </c>
      <c r="B1289" s="10">
        <v>2013.0</v>
      </c>
      <c r="C1289" s="11" t="s">
        <v>10552</v>
      </c>
      <c r="D1289" s="11" t="s">
        <v>10553</v>
      </c>
      <c r="E1289" s="9"/>
      <c r="F1289" s="11" t="s">
        <v>210</v>
      </c>
      <c r="G1289" s="10">
        <v>46.0</v>
      </c>
      <c r="H1289" s="10">
        <v>9.0</v>
      </c>
      <c r="I1289" s="10">
        <v>1944.0</v>
      </c>
      <c r="J1289" s="10">
        <v>1949.0</v>
      </c>
      <c r="K1289" s="11" t="s">
        <v>10554</v>
      </c>
      <c r="L1289" s="10">
        <v>4.0</v>
      </c>
      <c r="M1289" s="11" t="s">
        <v>10555</v>
      </c>
      <c r="N1289" s="11" t="s">
        <v>10556</v>
      </c>
      <c r="O1289" s="12" t="s">
        <v>10557</v>
      </c>
      <c r="P1289" s="11" t="s">
        <v>10558</v>
      </c>
      <c r="Q1289" s="11" t="s">
        <v>89</v>
      </c>
      <c r="R1289" s="9"/>
      <c r="S1289" s="9"/>
      <c r="T1289" s="9"/>
      <c r="U1289" s="9"/>
      <c r="V1289" s="17" t="s">
        <v>133</v>
      </c>
      <c r="W1289" s="11" t="s">
        <v>90</v>
      </c>
      <c r="X1289" s="13" t="s">
        <v>91</v>
      </c>
      <c r="Y1289" s="14"/>
      <c r="Z1289" s="9"/>
      <c r="AA1289" s="13" t="s">
        <v>91</v>
      </c>
      <c r="AB1289" s="9"/>
      <c r="AC1289" s="9"/>
      <c r="AD1289" s="9"/>
      <c r="AE1289" s="9"/>
      <c r="AF1289" s="9"/>
      <c r="AG1289" s="15"/>
      <c r="AH1289" s="9"/>
      <c r="AI1289" s="9"/>
      <c r="AJ1289" s="9"/>
      <c r="AK1289" s="9"/>
      <c r="AL1289" s="9"/>
      <c r="AM1289" s="9"/>
      <c r="AN1289" s="9"/>
      <c r="AO1289" s="15"/>
      <c r="AP1289" s="15"/>
      <c r="AQ1289" s="9"/>
      <c r="AR1289" s="9"/>
      <c r="AS1289" s="9"/>
      <c r="AT1289" s="9"/>
      <c r="AU1289" s="9"/>
      <c r="AV1289" s="9"/>
      <c r="AW1289" s="9"/>
      <c r="AX1289" s="15"/>
      <c r="AY1289" s="9"/>
      <c r="AZ1289" s="9"/>
      <c r="BA1289" s="9"/>
      <c r="BB1289" s="9"/>
      <c r="BC1289" s="9"/>
      <c r="BD1289" s="9"/>
      <c r="BE1289" s="9"/>
      <c r="BF1289" s="9"/>
      <c r="BG1289" s="9"/>
      <c r="BH1289" s="9"/>
      <c r="BI1289" s="9"/>
      <c r="BJ1289" s="11"/>
      <c r="BK1289" s="16"/>
      <c r="BL1289" s="11"/>
      <c r="BM1289" s="11"/>
      <c r="BN1289" s="11"/>
      <c r="BO1289" s="11"/>
      <c r="BP1289" s="11"/>
      <c r="BQ1289" s="11"/>
      <c r="BR1289" s="11"/>
      <c r="BS1289" s="11"/>
      <c r="BT1289" s="11"/>
      <c r="BU1289" s="11"/>
      <c r="BV1289" s="16"/>
      <c r="BW1289" s="11"/>
      <c r="BX1289" s="11"/>
      <c r="BY1289" s="11"/>
      <c r="BZ1289" s="11"/>
      <c r="CA1289" s="11"/>
      <c r="CB1289" s="11"/>
      <c r="CC1289" s="9"/>
      <c r="CD1289" s="9"/>
    </row>
    <row r="1290" hidden="1">
      <c r="A1290" s="11" t="s">
        <v>10559</v>
      </c>
      <c r="B1290" s="10">
        <v>2022.0</v>
      </c>
      <c r="C1290" s="11" t="s">
        <v>10560</v>
      </c>
      <c r="D1290" s="11" t="s">
        <v>10561</v>
      </c>
      <c r="E1290" s="9"/>
      <c r="F1290" s="11" t="s">
        <v>3107</v>
      </c>
      <c r="G1290" s="10">
        <v>33.0</v>
      </c>
      <c r="H1290" s="10">
        <v>2.0</v>
      </c>
      <c r="I1290" s="10">
        <v>590.0</v>
      </c>
      <c r="J1290" s="10">
        <v>619.0</v>
      </c>
      <c r="K1290" s="11" t="s">
        <v>10562</v>
      </c>
      <c r="L1290" s="10">
        <v>1.0</v>
      </c>
      <c r="M1290" s="11" t="s">
        <v>10563</v>
      </c>
      <c r="N1290" s="11" t="s">
        <v>10564</v>
      </c>
      <c r="O1290" s="12" t="s">
        <v>10565</v>
      </c>
      <c r="P1290" s="11" t="s">
        <v>10566</v>
      </c>
      <c r="Q1290" s="11" t="s">
        <v>89</v>
      </c>
      <c r="R1290" s="9"/>
      <c r="S1290" s="9"/>
      <c r="T1290" s="9"/>
      <c r="U1290" s="9"/>
      <c r="V1290" s="17" t="s">
        <v>133</v>
      </c>
      <c r="W1290" s="11" t="s">
        <v>90</v>
      </c>
      <c r="X1290" s="13" t="s">
        <v>91</v>
      </c>
      <c r="Y1290" s="14"/>
      <c r="Z1290" s="9"/>
      <c r="AA1290" s="13" t="s">
        <v>91</v>
      </c>
      <c r="AB1290" s="9"/>
      <c r="AC1290" s="9"/>
      <c r="AD1290" s="9"/>
      <c r="AE1290" s="9"/>
      <c r="AF1290" s="9"/>
      <c r="AG1290" s="15"/>
      <c r="AH1290" s="9"/>
      <c r="AI1290" s="9"/>
      <c r="AJ1290" s="9"/>
      <c r="AK1290" s="9"/>
      <c r="AL1290" s="9"/>
      <c r="AM1290" s="9"/>
      <c r="AN1290" s="9"/>
      <c r="AO1290" s="15"/>
      <c r="AP1290" s="15"/>
      <c r="AQ1290" s="9"/>
      <c r="AR1290" s="9"/>
      <c r="AS1290" s="9"/>
      <c r="AT1290" s="9"/>
      <c r="AU1290" s="9"/>
      <c r="AV1290" s="9"/>
      <c r="AW1290" s="9"/>
      <c r="AX1290" s="15"/>
      <c r="AY1290" s="9"/>
      <c r="AZ1290" s="9"/>
      <c r="BA1290" s="9"/>
      <c r="BB1290" s="9"/>
      <c r="BC1290" s="9"/>
      <c r="BD1290" s="9"/>
      <c r="BE1290" s="9"/>
      <c r="BF1290" s="9"/>
      <c r="BG1290" s="9"/>
      <c r="BH1290" s="9"/>
      <c r="BI1290" s="9"/>
      <c r="BJ1290" s="11"/>
      <c r="BK1290" s="16"/>
      <c r="BL1290" s="11"/>
      <c r="BM1290" s="11"/>
      <c r="BN1290" s="11"/>
      <c r="BO1290" s="11"/>
      <c r="BP1290" s="11"/>
      <c r="BQ1290" s="11"/>
      <c r="BR1290" s="11"/>
      <c r="BS1290" s="11"/>
      <c r="BT1290" s="11"/>
      <c r="BU1290" s="11"/>
      <c r="BV1290" s="16"/>
      <c r="BW1290" s="11"/>
      <c r="BX1290" s="11"/>
      <c r="BY1290" s="11"/>
      <c r="BZ1290" s="11"/>
      <c r="CA1290" s="11"/>
      <c r="CB1290" s="11"/>
      <c r="CC1290" s="9"/>
      <c r="CD1290" s="9"/>
    </row>
    <row r="1291" hidden="1">
      <c r="A1291" s="9"/>
      <c r="B1291" s="10">
        <v>2013.0</v>
      </c>
      <c r="C1291" s="11" t="s">
        <v>10567</v>
      </c>
      <c r="D1291" s="11" t="s">
        <v>10568</v>
      </c>
      <c r="E1291" s="9"/>
      <c r="F1291" s="11" t="s">
        <v>10569</v>
      </c>
      <c r="G1291" s="10">
        <v>2.0</v>
      </c>
      <c r="H1291" s="9"/>
      <c r="I1291" s="10">
        <v>1525.0</v>
      </c>
      <c r="J1291" s="10">
        <v>1539.0</v>
      </c>
      <c r="K1291" s="11" t="s">
        <v>10570</v>
      </c>
      <c r="M1291" s="11" t="s">
        <v>10571</v>
      </c>
      <c r="N1291" s="11" t="s">
        <v>10572</v>
      </c>
      <c r="O1291" s="12" t="s">
        <v>10573</v>
      </c>
      <c r="P1291" s="11" t="s">
        <v>10574</v>
      </c>
      <c r="Q1291" s="11" t="s">
        <v>89</v>
      </c>
      <c r="R1291" s="9"/>
      <c r="S1291" s="9"/>
      <c r="T1291" s="9"/>
      <c r="U1291" s="9"/>
      <c r="V1291" s="17" t="s">
        <v>133</v>
      </c>
      <c r="W1291" s="11" t="s">
        <v>90</v>
      </c>
      <c r="X1291" s="13" t="s">
        <v>91</v>
      </c>
      <c r="Y1291" s="14"/>
      <c r="Z1291" s="9"/>
      <c r="AA1291" s="13" t="s">
        <v>91</v>
      </c>
      <c r="AB1291" s="9"/>
      <c r="AC1291" s="9"/>
      <c r="AD1291" s="9"/>
      <c r="AE1291" s="9"/>
      <c r="AF1291" s="9"/>
      <c r="AG1291" s="15"/>
      <c r="AH1291" s="9"/>
      <c r="AI1291" s="9"/>
      <c r="AJ1291" s="9"/>
      <c r="AK1291" s="9"/>
      <c r="AL1291" s="9"/>
      <c r="AM1291" s="9"/>
      <c r="AN1291" s="9"/>
      <c r="AO1291" s="15"/>
      <c r="AP1291" s="15"/>
      <c r="AQ1291" s="9"/>
      <c r="AR1291" s="9"/>
      <c r="AS1291" s="9"/>
      <c r="AT1291" s="9"/>
      <c r="AU1291" s="9"/>
      <c r="AV1291" s="9"/>
      <c r="AW1291" s="9"/>
      <c r="AX1291" s="15"/>
      <c r="AY1291" s="9"/>
      <c r="AZ1291" s="9"/>
      <c r="BA1291" s="9"/>
      <c r="BB1291" s="9"/>
      <c r="BC1291" s="9"/>
      <c r="BD1291" s="9"/>
      <c r="BE1291" s="9"/>
      <c r="BF1291" s="9"/>
      <c r="BG1291" s="9"/>
      <c r="BH1291" s="9"/>
      <c r="BI1291" s="9"/>
      <c r="BJ1291" s="11"/>
      <c r="BK1291" s="16"/>
      <c r="BL1291" s="11"/>
      <c r="BM1291" s="11"/>
      <c r="BN1291" s="11"/>
      <c r="BO1291" s="11"/>
      <c r="BP1291" s="11"/>
      <c r="BQ1291" s="11"/>
      <c r="BR1291" s="11"/>
      <c r="BS1291" s="11"/>
      <c r="BT1291" s="11"/>
      <c r="BU1291" s="11"/>
      <c r="BV1291" s="16"/>
      <c r="BW1291" s="11"/>
      <c r="BX1291" s="11"/>
      <c r="BY1291" s="11"/>
      <c r="BZ1291" s="11"/>
      <c r="CA1291" s="11"/>
      <c r="CB1291" s="11"/>
      <c r="CC1291" s="9"/>
      <c r="CD1291" s="9"/>
    </row>
    <row r="1292" hidden="1">
      <c r="A1292" s="11" t="s">
        <v>10495</v>
      </c>
      <c r="B1292" s="10">
        <v>2022.0</v>
      </c>
      <c r="C1292" s="11" t="s">
        <v>10496</v>
      </c>
      <c r="D1292" s="11" t="s">
        <v>10575</v>
      </c>
      <c r="E1292" s="9"/>
      <c r="F1292" s="11" t="s">
        <v>10498</v>
      </c>
      <c r="G1292" s="10">
        <v>178.0</v>
      </c>
      <c r="H1292" s="9"/>
      <c r="I1292" s="9"/>
      <c r="J1292" s="9"/>
      <c r="K1292" s="11" t="s">
        <v>10499</v>
      </c>
      <c r="L1292" s="10">
        <v>0.0</v>
      </c>
      <c r="M1292" s="11" t="s">
        <v>10500</v>
      </c>
      <c r="N1292" s="11" t="s">
        <v>10501</v>
      </c>
      <c r="O1292" s="12" t="s">
        <v>10502</v>
      </c>
      <c r="P1292" s="11" t="s">
        <v>10503</v>
      </c>
      <c r="Q1292" s="11" t="s">
        <v>125</v>
      </c>
      <c r="S1292" s="9"/>
      <c r="T1292" s="9"/>
      <c r="U1292" s="11" t="s">
        <v>90</v>
      </c>
      <c r="V1292" s="13" t="s">
        <v>91</v>
      </c>
      <c r="W1292" s="9"/>
      <c r="X1292" s="13" t="s">
        <v>91</v>
      </c>
      <c r="Y1292" s="14"/>
      <c r="Z1292" s="9"/>
      <c r="AA1292" s="13" t="s">
        <v>91</v>
      </c>
      <c r="AB1292" s="9"/>
      <c r="AC1292" s="9"/>
      <c r="AD1292" s="9"/>
      <c r="AE1292" s="9"/>
      <c r="AF1292" s="9"/>
      <c r="AG1292" s="15"/>
      <c r="AH1292" s="9"/>
      <c r="AI1292" s="9"/>
      <c r="AJ1292" s="9"/>
      <c r="AK1292" s="9"/>
      <c r="AL1292" s="9"/>
      <c r="AM1292" s="9"/>
      <c r="AN1292" s="9"/>
      <c r="AO1292" s="15"/>
      <c r="AP1292" s="15"/>
      <c r="AQ1292" s="9"/>
      <c r="AR1292" s="9"/>
      <c r="AS1292" s="9"/>
      <c r="AT1292" s="9"/>
      <c r="AU1292" s="9"/>
      <c r="AV1292" s="9"/>
      <c r="AW1292" s="9"/>
      <c r="AX1292" s="15"/>
      <c r="AY1292" s="9"/>
      <c r="AZ1292" s="9"/>
      <c r="BA1292" s="9"/>
      <c r="BB1292" s="9"/>
      <c r="BC1292" s="9"/>
      <c r="BD1292" s="9"/>
      <c r="BE1292" s="9"/>
      <c r="BF1292" s="9"/>
      <c r="BG1292" s="9"/>
      <c r="BH1292" s="9"/>
      <c r="BI1292" s="9"/>
      <c r="BJ1292" s="11"/>
      <c r="BK1292" s="16"/>
      <c r="BL1292" s="11"/>
      <c r="BM1292" s="11"/>
      <c r="BN1292" s="11"/>
      <c r="BO1292" s="11"/>
      <c r="BP1292" s="11"/>
      <c r="BQ1292" s="11"/>
      <c r="BR1292" s="11"/>
      <c r="BS1292" s="11"/>
      <c r="BT1292" s="11"/>
      <c r="BU1292" s="11"/>
      <c r="BV1292" s="16"/>
      <c r="BW1292" s="11"/>
      <c r="BX1292" s="11"/>
      <c r="BY1292" s="11"/>
      <c r="BZ1292" s="11"/>
      <c r="CA1292" s="11"/>
      <c r="CB1292" s="11"/>
      <c r="CC1292" s="9"/>
      <c r="CD1292" s="9"/>
    </row>
    <row r="1293" hidden="1">
      <c r="A1293" s="11" t="s">
        <v>10495</v>
      </c>
      <c r="B1293" s="10">
        <v>2022.0</v>
      </c>
      <c r="C1293" s="11" t="s">
        <v>10496</v>
      </c>
      <c r="D1293" s="11" t="s">
        <v>10576</v>
      </c>
      <c r="E1293" s="9"/>
      <c r="F1293" s="11" t="s">
        <v>9935</v>
      </c>
      <c r="G1293" s="10">
        <v>178.0</v>
      </c>
      <c r="H1293" s="9"/>
      <c r="I1293" s="9"/>
      <c r="J1293" s="9"/>
      <c r="K1293" s="11" t="s">
        <v>10577</v>
      </c>
      <c r="L1293" s="10">
        <v>5.0</v>
      </c>
      <c r="M1293" s="11" t="s">
        <v>10578</v>
      </c>
      <c r="N1293" s="11" t="s">
        <v>10579</v>
      </c>
      <c r="O1293" s="12" t="s">
        <v>10580</v>
      </c>
      <c r="P1293" s="11" t="s">
        <v>10581</v>
      </c>
      <c r="Q1293" s="11" t="s">
        <v>89</v>
      </c>
      <c r="R1293" s="9"/>
      <c r="S1293" s="9"/>
      <c r="T1293" s="9"/>
      <c r="U1293" s="9"/>
      <c r="V1293" s="17" t="s">
        <v>133</v>
      </c>
      <c r="W1293" s="11" t="s">
        <v>90</v>
      </c>
      <c r="X1293" s="13" t="s">
        <v>91</v>
      </c>
      <c r="Y1293" s="14"/>
      <c r="Z1293" s="9"/>
      <c r="AA1293" s="13" t="s">
        <v>91</v>
      </c>
      <c r="AB1293" s="9"/>
      <c r="AC1293" s="9"/>
      <c r="AD1293" s="9"/>
      <c r="AE1293" s="9"/>
      <c r="AF1293" s="9"/>
      <c r="AG1293" s="15"/>
      <c r="AH1293" s="9"/>
      <c r="AI1293" s="9"/>
      <c r="AJ1293" s="9"/>
      <c r="AK1293" s="9"/>
      <c r="AL1293" s="9"/>
      <c r="AM1293" s="9"/>
      <c r="AN1293" s="9"/>
      <c r="AO1293" s="15"/>
      <c r="AP1293" s="15"/>
      <c r="AQ1293" s="9"/>
      <c r="AR1293" s="9"/>
      <c r="AS1293" s="9"/>
      <c r="AT1293" s="9"/>
      <c r="AU1293" s="9"/>
      <c r="AV1293" s="9"/>
      <c r="AW1293" s="9"/>
      <c r="AX1293" s="15"/>
      <c r="AY1293" s="9"/>
      <c r="AZ1293" s="9"/>
      <c r="BA1293" s="9"/>
      <c r="BB1293" s="9"/>
      <c r="BC1293" s="9"/>
      <c r="BD1293" s="9"/>
      <c r="BE1293" s="9"/>
      <c r="BF1293" s="9"/>
      <c r="BG1293" s="9"/>
      <c r="BH1293" s="9"/>
      <c r="BI1293" s="9"/>
      <c r="BJ1293" s="11"/>
      <c r="BK1293" s="16"/>
      <c r="BL1293" s="11"/>
      <c r="BM1293" s="11"/>
      <c r="BN1293" s="11"/>
      <c r="BO1293" s="11"/>
      <c r="BP1293" s="11"/>
      <c r="BQ1293" s="11"/>
      <c r="BR1293" s="11"/>
      <c r="BS1293" s="11"/>
      <c r="BT1293" s="11"/>
      <c r="BU1293" s="11"/>
      <c r="BV1293" s="16"/>
      <c r="BW1293" s="11"/>
      <c r="BX1293" s="11"/>
      <c r="BY1293" s="11"/>
      <c r="BZ1293" s="11"/>
      <c r="CA1293" s="11"/>
      <c r="CB1293" s="11"/>
      <c r="CC1293" s="9"/>
      <c r="CD1293" s="9"/>
    </row>
    <row r="1294" hidden="1">
      <c r="A1294" s="11" t="s">
        <v>10582</v>
      </c>
      <c r="B1294" s="10">
        <v>2014.0</v>
      </c>
      <c r="C1294" s="11" t="s">
        <v>10583</v>
      </c>
      <c r="D1294" s="11" t="s">
        <v>10584</v>
      </c>
      <c r="E1294" s="9"/>
      <c r="F1294" s="11" t="s">
        <v>1415</v>
      </c>
      <c r="G1294" s="10">
        <v>147.0</v>
      </c>
      <c r="H1294" s="11" t="s">
        <v>7304</v>
      </c>
      <c r="I1294" s="10">
        <v>307.0</v>
      </c>
      <c r="J1294" s="10">
        <v>316.0</v>
      </c>
      <c r="K1294" s="11" t="s">
        <v>10585</v>
      </c>
      <c r="L1294" s="10">
        <v>245.0</v>
      </c>
      <c r="M1294" s="11" t="s">
        <v>10586</v>
      </c>
      <c r="N1294" s="11" t="s">
        <v>10587</v>
      </c>
      <c r="O1294" s="12" t="s">
        <v>10588</v>
      </c>
      <c r="P1294" s="11" t="s">
        <v>10589</v>
      </c>
      <c r="Q1294" s="11" t="s">
        <v>89</v>
      </c>
      <c r="R1294" s="9"/>
      <c r="S1294" s="9"/>
      <c r="T1294" s="9"/>
      <c r="U1294" s="9"/>
      <c r="V1294" s="17" t="s">
        <v>133</v>
      </c>
      <c r="W1294" s="11" t="s">
        <v>90</v>
      </c>
      <c r="X1294" s="13" t="s">
        <v>91</v>
      </c>
      <c r="Y1294" s="14"/>
      <c r="Z1294" s="9"/>
      <c r="AA1294" s="13" t="s">
        <v>91</v>
      </c>
      <c r="AB1294" s="9"/>
      <c r="AC1294" s="9"/>
      <c r="AD1294" s="9"/>
      <c r="AE1294" s="9"/>
      <c r="AF1294" s="9"/>
      <c r="AG1294" s="15"/>
      <c r="AH1294" s="9"/>
      <c r="AI1294" s="9"/>
      <c r="AJ1294" s="9"/>
      <c r="AK1294" s="9"/>
      <c r="AL1294" s="9"/>
      <c r="AM1294" s="9"/>
      <c r="AN1294" s="9"/>
      <c r="AO1294" s="15"/>
      <c r="AP1294" s="15"/>
      <c r="AQ1294" s="9"/>
      <c r="AR1294" s="9"/>
      <c r="AS1294" s="9"/>
      <c r="AT1294" s="9"/>
      <c r="AU1294" s="9"/>
      <c r="AV1294" s="9"/>
      <c r="AW1294" s="9"/>
      <c r="AX1294" s="15"/>
      <c r="AY1294" s="9"/>
      <c r="AZ1294" s="9"/>
      <c r="BA1294" s="9"/>
      <c r="BB1294" s="9"/>
      <c r="BC1294" s="9"/>
      <c r="BD1294" s="9"/>
      <c r="BE1294" s="9"/>
      <c r="BF1294" s="9"/>
      <c r="BG1294" s="9"/>
      <c r="BH1294" s="9"/>
      <c r="BI1294" s="9"/>
      <c r="BJ1294" s="11"/>
      <c r="BK1294" s="16"/>
      <c r="BL1294" s="11"/>
      <c r="BM1294" s="11"/>
      <c r="BN1294" s="11"/>
      <c r="BO1294" s="11"/>
      <c r="BP1294" s="11"/>
      <c r="BQ1294" s="11"/>
      <c r="BR1294" s="11"/>
      <c r="BS1294" s="11"/>
      <c r="BT1294" s="11"/>
      <c r="BU1294" s="11"/>
      <c r="BV1294" s="16"/>
      <c r="BW1294" s="11"/>
      <c r="BX1294" s="11"/>
      <c r="BY1294" s="11"/>
      <c r="BZ1294" s="11"/>
      <c r="CA1294" s="11"/>
      <c r="CB1294" s="11"/>
      <c r="CC1294" s="9"/>
      <c r="CD1294" s="9"/>
    </row>
    <row r="1295" hidden="1">
      <c r="A1295" s="11" t="s">
        <v>10590</v>
      </c>
      <c r="B1295" s="10">
        <v>2013.0</v>
      </c>
      <c r="C1295" s="11" t="s">
        <v>10591</v>
      </c>
      <c r="D1295" s="11" t="s">
        <v>10592</v>
      </c>
      <c r="E1295" s="9"/>
      <c r="F1295" s="11" t="s">
        <v>593</v>
      </c>
      <c r="H1295" s="9"/>
      <c r="I1295" s="10">
        <v>489.0</v>
      </c>
      <c r="J1295" s="10">
        <v>498.0</v>
      </c>
      <c r="K1295" s="11" t="s">
        <v>10593</v>
      </c>
      <c r="M1295" s="11" t="s">
        <v>10594</v>
      </c>
      <c r="N1295" s="11" t="s">
        <v>10595</v>
      </c>
      <c r="O1295" s="12" t="s">
        <v>10596</v>
      </c>
      <c r="P1295" s="11" t="s">
        <v>10597</v>
      </c>
      <c r="Q1295" s="11" t="s">
        <v>89</v>
      </c>
      <c r="R1295" s="9"/>
      <c r="S1295" s="9"/>
      <c r="T1295" s="9"/>
      <c r="U1295" s="9"/>
      <c r="V1295" s="17" t="s">
        <v>133</v>
      </c>
      <c r="W1295" s="11" t="s">
        <v>90</v>
      </c>
      <c r="X1295" s="13" t="s">
        <v>91</v>
      </c>
      <c r="Y1295" s="14"/>
      <c r="Z1295" s="9"/>
      <c r="AA1295" s="13" t="s">
        <v>91</v>
      </c>
      <c r="AB1295" s="9"/>
      <c r="AC1295" s="9"/>
      <c r="AD1295" s="9"/>
      <c r="AE1295" s="9"/>
      <c r="AF1295" s="9"/>
      <c r="AG1295" s="15"/>
      <c r="AH1295" s="9"/>
      <c r="AI1295" s="9"/>
      <c r="AJ1295" s="9"/>
      <c r="AK1295" s="9"/>
      <c r="AL1295" s="9"/>
      <c r="AM1295" s="9"/>
      <c r="AN1295" s="9"/>
      <c r="AO1295" s="15"/>
      <c r="AP1295" s="15"/>
      <c r="AQ1295" s="9"/>
      <c r="AR1295" s="9"/>
      <c r="AS1295" s="9"/>
      <c r="AT1295" s="9"/>
      <c r="AU1295" s="9"/>
      <c r="AV1295" s="9"/>
      <c r="AW1295" s="9"/>
      <c r="AX1295" s="15"/>
      <c r="AY1295" s="9"/>
      <c r="AZ1295" s="9"/>
      <c r="BA1295" s="9"/>
      <c r="BB1295" s="9"/>
      <c r="BC1295" s="9"/>
      <c r="BD1295" s="9"/>
      <c r="BE1295" s="9"/>
      <c r="BF1295" s="9"/>
      <c r="BG1295" s="9"/>
      <c r="BH1295" s="9"/>
      <c r="BI1295" s="9"/>
      <c r="BJ1295" s="11"/>
      <c r="BK1295" s="16"/>
      <c r="BL1295" s="11"/>
      <c r="BM1295" s="11"/>
      <c r="BN1295" s="11"/>
      <c r="BO1295" s="11"/>
      <c r="BP1295" s="11"/>
      <c r="BQ1295" s="11"/>
      <c r="BR1295" s="11"/>
      <c r="BS1295" s="11"/>
      <c r="BT1295" s="11"/>
      <c r="BU1295" s="11"/>
      <c r="BV1295" s="16"/>
      <c r="BW1295" s="11"/>
      <c r="BX1295" s="11"/>
      <c r="BY1295" s="11"/>
      <c r="BZ1295" s="11"/>
      <c r="CA1295" s="11"/>
      <c r="CB1295" s="11"/>
      <c r="CC1295" s="9"/>
      <c r="CD1295" s="9"/>
    </row>
    <row r="1296" hidden="1">
      <c r="A1296" s="9"/>
      <c r="B1296" s="10">
        <v>2015.0</v>
      </c>
      <c r="C1296" s="11" t="s">
        <v>10598</v>
      </c>
      <c r="D1296" s="11" t="s">
        <v>10599</v>
      </c>
      <c r="E1296" s="9"/>
      <c r="F1296" s="11" t="s">
        <v>1444</v>
      </c>
      <c r="G1296" s="10">
        <v>22.0</v>
      </c>
      <c r="H1296" s="10">
        <v>1.0</v>
      </c>
      <c r="I1296" s="10">
        <v>23.0</v>
      </c>
      <c r="J1296" s="10">
        <v>34.0</v>
      </c>
      <c r="K1296" s="11" t="s">
        <v>10600</v>
      </c>
      <c r="L1296" s="10">
        <v>0.0</v>
      </c>
      <c r="M1296" s="11" t="s">
        <v>10601</v>
      </c>
      <c r="N1296" s="11" t="s">
        <v>10602</v>
      </c>
      <c r="Q1296" s="11" t="s">
        <v>125</v>
      </c>
      <c r="S1296" s="9"/>
      <c r="T1296" s="9"/>
      <c r="U1296" s="9"/>
      <c r="V1296" s="17" t="s">
        <v>133</v>
      </c>
      <c r="W1296" s="11" t="s">
        <v>90</v>
      </c>
      <c r="X1296" s="13" t="s">
        <v>91</v>
      </c>
      <c r="Y1296" s="14"/>
      <c r="Z1296" s="9"/>
      <c r="AA1296" s="13" t="s">
        <v>91</v>
      </c>
      <c r="AB1296" s="9"/>
      <c r="AC1296" s="9"/>
      <c r="AD1296" s="9"/>
      <c r="AE1296" s="9"/>
      <c r="AF1296" s="9"/>
      <c r="AG1296" s="15"/>
      <c r="AH1296" s="9"/>
      <c r="AI1296" s="9"/>
      <c r="AJ1296" s="9"/>
      <c r="AK1296" s="9"/>
      <c r="AL1296" s="9"/>
      <c r="AM1296" s="9"/>
      <c r="AN1296" s="9"/>
      <c r="AO1296" s="15"/>
      <c r="AP1296" s="15"/>
      <c r="AQ1296" s="9"/>
      <c r="AR1296" s="9"/>
      <c r="AS1296" s="9"/>
      <c r="AT1296" s="9"/>
      <c r="AU1296" s="9"/>
      <c r="AV1296" s="9"/>
      <c r="AW1296" s="9"/>
      <c r="AX1296" s="15"/>
      <c r="AY1296" s="9"/>
      <c r="AZ1296" s="9"/>
      <c r="BA1296" s="9"/>
      <c r="BB1296" s="9"/>
      <c r="BC1296" s="9"/>
      <c r="BD1296" s="9"/>
      <c r="BE1296" s="9"/>
      <c r="BF1296" s="9"/>
      <c r="BG1296" s="9"/>
      <c r="BH1296" s="9"/>
      <c r="BI1296" s="9"/>
      <c r="BJ1296" s="11"/>
      <c r="BK1296" s="16"/>
      <c r="BL1296" s="11"/>
      <c r="BM1296" s="11"/>
      <c r="BN1296" s="11"/>
      <c r="BO1296" s="11"/>
      <c r="BP1296" s="11"/>
      <c r="BQ1296" s="11"/>
      <c r="BR1296" s="11"/>
      <c r="BS1296" s="11"/>
      <c r="BT1296" s="11"/>
      <c r="BU1296" s="11"/>
      <c r="BV1296" s="16"/>
      <c r="BW1296" s="11"/>
      <c r="BX1296" s="11"/>
      <c r="BY1296" s="11"/>
      <c r="BZ1296" s="11"/>
      <c r="CA1296" s="11"/>
      <c r="CB1296" s="11"/>
      <c r="CC1296" s="9"/>
      <c r="CD1296" s="9"/>
    </row>
    <row r="1297" hidden="1">
      <c r="A1297" s="11" t="s">
        <v>10603</v>
      </c>
      <c r="B1297" s="10">
        <v>2016.0</v>
      </c>
      <c r="C1297" s="11" t="s">
        <v>10604</v>
      </c>
      <c r="D1297" s="11" t="s">
        <v>10605</v>
      </c>
      <c r="E1297" s="9"/>
      <c r="F1297" s="11" t="s">
        <v>10606</v>
      </c>
      <c r="G1297" s="10">
        <v>182.0</v>
      </c>
      <c r="H1297" s="9"/>
      <c r="I1297" s="10">
        <v>73.0</v>
      </c>
      <c r="J1297" s="10">
        <v>85.0</v>
      </c>
      <c r="K1297" s="11" t="s">
        <v>10607</v>
      </c>
      <c r="L1297" s="10">
        <v>43.0</v>
      </c>
      <c r="M1297" s="11" t="s">
        <v>10608</v>
      </c>
      <c r="N1297" s="11" t="s">
        <v>10609</v>
      </c>
      <c r="O1297" s="12" t="s">
        <v>10610</v>
      </c>
      <c r="P1297" s="11" t="s">
        <v>10611</v>
      </c>
      <c r="Q1297" s="11" t="s">
        <v>125</v>
      </c>
      <c r="S1297" s="9"/>
      <c r="T1297" s="9"/>
      <c r="U1297" s="11" t="s">
        <v>90</v>
      </c>
      <c r="V1297" s="13" t="s">
        <v>91</v>
      </c>
      <c r="W1297" s="9"/>
      <c r="X1297" s="13" t="s">
        <v>91</v>
      </c>
      <c r="Y1297" s="14"/>
      <c r="Z1297" s="9"/>
      <c r="AA1297" s="13" t="s">
        <v>91</v>
      </c>
      <c r="AB1297" s="9"/>
      <c r="AC1297" s="9"/>
      <c r="AD1297" s="9"/>
      <c r="AE1297" s="9"/>
      <c r="AF1297" s="9"/>
      <c r="AG1297" s="15"/>
      <c r="AH1297" s="9"/>
      <c r="AI1297" s="9"/>
      <c r="AJ1297" s="9"/>
      <c r="AK1297" s="9"/>
      <c r="AL1297" s="9"/>
      <c r="AM1297" s="9"/>
      <c r="AN1297" s="9"/>
      <c r="AO1297" s="15"/>
      <c r="AP1297" s="15"/>
      <c r="AQ1297" s="9"/>
      <c r="AR1297" s="9"/>
      <c r="AS1297" s="9"/>
      <c r="AT1297" s="9"/>
      <c r="AU1297" s="9"/>
      <c r="AV1297" s="9"/>
      <c r="AW1297" s="9"/>
      <c r="AX1297" s="15"/>
      <c r="AY1297" s="9"/>
      <c r="AZ1297" s="9"/>
      <c r="BA1297" s="9"/>
      <c r="BB1297" s="9"/>
      <c r="BC1297" s="9"/>
      <c r="BD1297" s="9"/>
      <c r="BE1297" s="9"/>
      <c r="BF1297" s="9"/>
      <c r="BG1297" s="9"/>
      <c r="BH1297" s="9"/>
      <c r="BI1297" s="9"/>
      <c r="BJ1297" s="11"/>
      <c r="BK1297" s="16"/>
      <c r="BL1297" s="11"/>
      <c r="BM1297" s="11"/>
      <c r="BN1297" s="11"/>
      <c r="BO1297" s="11"/>
      <c r="BP1297" s="11"/>
      <c r="BQ1297" s="11"/>
      <c r="BR1297" s="11"/>
      <c r="BS1297" s="11"/>
      <c r="BT1297" s="11"/>
      <c r="BU1297" s="11"/>
      <c r="BV1297" s="16"/>
      <c r="BW1297" s="11"/>
      <c r="BX1297" s="11"/>
      <c r="BY1297" s="11"/>
      <c r="BZ1297" s="11"/>
      <c r="CA1297" s="11"/>
      <c r="CB1297" s="11"/>
      <c r="CC1297" s="9"/>
      <c r="CD1297" s="9"/>
    </row>
    <row r="1298" hidden="1">
      <c r="A1298" s="11" t="s">
        <v>10603</v>
      </c>
      <c r="B1298" s="10">
        <v>2016.0</v>
      </c>
      <c r="C1298" s="11" t="s">
        <v>10604</v>
      </c>
      <c r="D1298" s="11" t="s">
        <v>10605</v>
      </c>
      <c r="E1298" s="9"/>
      <c r="F1298" s="11" t="s">
        <v>1415</v>
      </c>
      <c r="G1298" s="10">
        <v>182.0</v>
      </c>
      <c r="H1298" s="9"/>
      <c r="I1298" s="10">
        <v>73.0</v>
      </c>
      <c r="J1298" s="10">
        <v>85.0</v>
      </c>
      <c r="K1298" s="11" t="s">
        <v>10612</v>
      </c>
      <c r="L1298" s="10">
        <v>46.0</v>
      </c>
      <c r="M1298" s="11" t="s">
        <v>10613</v>
      </c>
      <c r="N1298" s="11" t="s">
        <v>10614</v>
      </c>
      <c r="O1298" s="12" t="s">
        <v>10615</v>
      </c>
      <c r="P1298" s="11" t="s">
        <v>10616</v>
      </c>
      <c r="Q1298" s="11" t="s">
        <v>89</v>
      </c>
      <c r="R1298" s="9"/>
      <c r="S1298" s="9"/>
      <c r="T1298" s="9"/>
      <c r="U1298" s="9"/>
      <c r="V1298" s="17" t="s">
        <v>133</v>
      </c>
      <c r="W1298" s="11" t="s">
        <v>90</v>
      </c>
      <c r="X1298" s="13" t="s">
        <v>91</v>
      </c>
      <c r="Y1298" s="14"/>
      <c r="Z1298" s="9"/>
      <c r="AA1298" s="13" t="s">
        <v>91</v>
      </c>
      <c r="AB1298" s="9"/>
      <c r="AC1298" s="9"/>
      <c r="AD1298" s="9"/>
      <c r="AE1298" s="9"/>
      <c r="AF1298" s="9"/>
      <c r="AG1298" s="15"/>
      <c r="AH1298" s="9"/>
      <c r="AI1298" s="9"/>
      <c r="AJ1298" s="9"/>
      <c r="AK1298" s="9"/>
      <c r="AL1298" s="9"/>
      <c r="AM1298" s="9"/>
      <c r="AN1298" s="9"/>
      <c r="AO1298" s="15"/>
      <c r="AP1298" s="15"/>
      <c r="AQ1298" s="9"/>
      <c r="AR1298" s="9"/>
      <c r="AS1298" s="9"/>
      <c r="AT1298" s="9"/>
      <c r="AU1298" s="9"/>
      <c r="AV1298" s="9"/>
      <c r="AW1298" s="9"/>
      <c r="AX1298" s="15"/>
      <c r="AY1298" s="9"/>
      <c r="AZ1298" s="9"/>
      <c r="BA1298" s="9"/>
      <c r="BB1298" s="9"/>
      <c r="BC1298" s="9"/>
      <c r="BD1298" s="9"/>
      <c r="BE1298" s="9"/>
      <c r="BF1298" s="9"/>
      <c r="BG1298" s="9"/>
      <c r="BH1298" s="9"/>
      <c r="BI1298" s="9"/>
      <c r="BJ1298" s="11"/>
      <c r="BK1298" s="16"/>
      <c r="BL1298" s="11"/>
      <c r="BM1298" s="11"/>
      <c r="BN1298" s="11"/>
      <c r="BO1298" s="11"/>
      <c r="BP1298" s="11"/>
      <c r="BQ1298" s="11"/>
      <c r="BR1298" s="11"/>
      <c r="BS1298" s="11"/>
      <c r="BT1298" s="11"/>
      <c r="BU1298" s="11"/>
      <c r="BV1298" s="16"/>
      <c r="BW1298" s="11"/>
      <c r="BX1298" s="11"/>
      <c r="BY1298" s="11"/>
      <c r="BZ1298" s="11"/>
      <c r="CA1298" s="11"/>
      <c r="CB1298" s="11"/>
      <c r="CC1298" s="9"/>
      <c r="CD1298" s="9"/>
    </row>
    <row r="1299" hidden="1">
      <c r="A1299" s="11" t="s">
        <v>10617</v>
      </c>
      <c r="B1299" s="10">
        <v>2022.0</v>
      </c>
      <c r="C1299" s="11" t="s">
        <v>10618</v>
      </c>
      <c r="D1299" s="11" t="s">
        <v>10619</v>
      </c>
      <c r="E1299" s="9"/>
      <c r="F1299" s="11" t="s">
        <v>1043</v>
      </c>
      <c r="I1299" s="9"/>
      <c r="J1299" s="9"/>
      <c r="K1299" s="11" t="s">
        <v>10620</v>
      </c>
      <c r="L1299" s="10">
        <v>1.0</v>
      </c>
      <c r="M1299" s="11" t="s">
        <v>10621</v>
      </c>
      <c r="N1299" s="11" t="s">
        <v>10622</v>
      </c>
      <c r="O1299" s="12" t="s">
        <v>10623</v>
      </c>
      <c r="P1299" s="11" t="s">
        <v>10624</v>
      </c>
      <c r="Q1299" s="11" t="s">
        <v>89</v>
      </c>
      <c r="R1299" s="9"/>
      <c r="S1299" s="9"/>
      <c r="T1299" s="9"/>
      <c r="U1299" s="9"/>
      <c r="V1299" s="17" t="s">
        <v>133</v>
      </c>
      <c r="W1299" s="11" t="s">
        <v>90</v>
      </c>
      <c r="X1299" s="13" t="s">
        <v>91</v>
      </c>
      <c r="Y1299" s="14"/>
      <c r="Z1299" s="9"/>
      <c r="AA1299" s="13" t="s">
        <v>91</v>
      </c>
      <c r="AB1299" s="9"/>
      <c r="AC1299" s="9"/>
      <c r="AD1299" s="9"/>
      <c r="AE1299" s="9"/>
      <c r="AF1299" s="9"/>
      <c r="AG1299" s="15"/>
      <c r="AH1299" s="9"/>
      <c r="AI1299" s="9"/>
      <c r="AJ1299" s="9"/>
      <c r="AK1299" s="9"/>
      <c r="AL1299" s="9"/>
      <c r="AM1299" s="9"/>
      <c r="AN1299" s="9"/>
      <c r="AO1299" s="15"/>
      <c r="AP1299" s="15"/>
      <c r="AQ1299" s="9"/>
      <c r="AR1299" s="9"/>
      <c r="AS1299" s="9"/>
      <c r="AT1299" s="9"/>
      <c r="AU1299" s="9"/>
      <c r="AV1299" s="9"/>
      <c r="AW1299" s="9"/>
      <c r="AX1299" s="15"/>
      <c r="AY1299" s="9"/>
      <c r="AZ1299" s="9"/>
      <c r="BA1299" s="9"/>
      <c r="BB1299" s="9"/>
      <c r="BC1299" s="9"/>
      <c r="BD1299" s="9"/>
      <c r="BE1299" s="9"/>
      <c r="BF1299" s="9"/>
      <c r="BG1299" s="9"/>
      <c r="BH1299" s="9"/>
      <c r="BI1299" s="9"/>
      <c r="BJ1299" s="11"/>
      <c r="BK1299" s="16"/>
      <c r="BL1299" s="11"/>
      <c r="BM1299" s="11"/>
      <c r="BN1299" s="11"/>
      <c r="BO1299" s="11"/>
      <c r="BP1299" s="11"/>
      <c r="BQ1299" s="11"/>
      <c r="BR1299" s="11"/>
      <c r="BS1299" s="11"/>
      <c r="BT1299" s="11"/>
      <c r="BU1299" s="11"/>
      <c r="BV1299" s="16"/>
      <c r="BW1299" s="11"/>
      <c r="BX1299" s="11"/>
      <c r="BY1299" s="11"/>
      <c r="BZ1299" s="11"/>
      <c r="CA1299" s="11"/>
      <c r="CB1299" s="11"/>
      <c r="CC1299" s="9"/>
      <c r="CD1299" s="9"/>
    </row>
    <row r="1300" hidden="1">
      <c r="A1300" s="11" t="s">
        <v>10625</v>
      </c>
      <c r="B1300" s="10">
        <v>2020.0</v>
      </c>
      <c r="C1300" s="11" t="s">
        <v>10626</v>
      </c>
      <c r="D1300" s="11" t="s">
        <v>10627</v>
      </c>
      <c r="E1300" s="9"/>
      <c r="F1300" s="11" t="s">
        <v>10628</v>
      </c>
      <c r="G1300" s="10">
        <v>53.0</v>
      </c>
      <c r="H1300" s="10">
        <v>4.0</v>
      </c>
      <c r="I1300" s="10">
        <v>319.0</v>
      </c>
      <c r="J1300" s="10">
        <v>331.0</v>
      </c>
      <c r="K1300" s="11" t="s">
        <v>10629</v>
      </c>
      <c r="L1300" s="10">
        <v>3.0</v>
      </c>
      <c r="M1300" s="11" t="s">
        <v>10630</v>
      </c>
      <c r="N1300" s="11" t="s">
        <v>10631</v>
      </c>
      <c r="O1300" s="12" t="s">
        <v>10632</v>
      </c>
      <c r="P1300" s="11" t="s">
        <v>10633</v>
      </c>
      <c r="Q1300" s="11" t="s">
        <v>89</v>
      </c>
      <c r="R1300" s="9"/>
      <c r="S1300" s="9"/>
      <c r="T1300" s="9"/>
      <c r="U1300" s="9"/>
      <c r="V1300" s="17" t="s">
        <v>133</v>
      </c>
      <c r="W1300" s="11" t="s">
        <v>90</v>
      </c>
      <c r="X1300" s="13" t="s">
        <v>91</v>
      </c>
      <c r="Y1300" s="14"/>
      <c r="Z1300" s="9"/>
      <c r="AA1300" s="13" t="s">
        <v>91</v>
      </c>
      <c r="AB1300" s="9"/>
      <c r="AC1300" s="9"/>
      <c r="AD1300" s="9"/>
      <c r="AE1300" s="9"/>
      <c r="AF1300" s="9"/>
      <c r="AG1300" s="15"/>
      <c r="AH1300" s="9"/>
      <c r="AI1300" s="9"/>
      <c r="AJ1300" s="9"/>
      <c r="AK1300" s="9"/>
      <c r="AL1300" s="9"/>
      <c r="AM1300" s="9"/>
      <c r="AN1300" s="9"/>
      <c r="AO1300" s="15"/>
      <c r="AP1300" s="15"/>
      <c r="AQ1300" s="9"/>
      <c r="AR1300" s="9"/>
      <c r="AS1300" s="9"/>
      <c r="AT1300" s="9"/>
      <c r="AU1300" s="9"/>
      <c r="AV1300" s="9"/>
      <c r="AW1300" s="9"/>
      <c r="AX1300" s="15"/>
      <c r="AY1300" s="9"/>
      <c r="AZ1300" s="9"/>
      <c r="BA1300" s="9"/>
      <c r="BB1300" s="9"/>
      <c r="BC1300" s="9"/>
      <c r="BD1300" s="9"/>
      <c r="BE1300" s="9"/>
      <c r="BF1300" s="9"/>
      <c r="BG1300" s="9"/>
      <c r="BH1300" s="9"/>
      <c r="BI1300" s="9"/>
      <c r="BJ1300" s="11"/>
      <c r="BK1300" s="16"/>
      <c r="BL1300" s="11"/>
      <c r="BM1300" s="11"/>
      <c r="BN1300" s="11"/>
      <c r="BO1300" s="11"/>
      <c r="BP1300" s="11"/>
      <c r="BQ1300" s="11"/>
      <c r="BR1300" s="11"/>
      <c r="BS1300" s="11"/>
      <c r="BT1300" s="11"/>
      <c r="BU1300" s="11"/>
      <c r="BV1300" s="16"/>
      <c r="BW1300" s="11"/>
      <c r="BX1300" s="11"/>
      <c r="BY1300" s="11"/>
      <c r="BZ1300" s="11"/>
      <c r="CA1300" s="11"/>
      <c r="CB1300" s="11"/>
      <c r="CC1300" s="9"/>
      <c r="CD1300" s="9"/>
    </row>
    <row r="1301" hidden="1">
      <c r="A1301" s="9"/>
      <c r="B1301" s="10">
        <v>2020.0</v>
      </c>
      <c r="C1301" s="11" t="s">
        <v>10634</v>
      </c>
      <c r="D1301" s="11" t="s">
        <v>10635</v>
      </c>
      <c r="E1301" s="9"/>
      <c r="F1301" s="11" t="s">
        <v>2577</v>
      </c>
      <c r="G1301" s="10">
        <v>9.0</v>
      </c>
      <c r="H1301" s="10">
        <v>1.0</v>
      </c>
      <c r="I1301" s="10">
        <v>689.0</v>
      </c>
      <c r="J1301" s="10">
        <v>701.0</v>
      </c>
      <c r="K1301" s="11" t="s">
        <v>10636</v>
      </c>
      <c r="M1301" s="11" t="s">
        <v>10637</v>
      </c>
      <c r="N1301" s="11" t="s">
        <v>10638</v>
      </c>
      <c r="O1301" s="12" t="s">
        <v>10639</v>
      </c>
      <c r="P1301" s="11" t="s">
        <v>10640</v>
      </c>
      <c r="Q1301" s="11" t="s">
        <v>89</v>
      </c>
      <c r="R1301" s="9"/>
      <c r="S1301" s="9"/>
      <c r="T1301" s="9"/>
      <c r="U1301" s="9"/>
      <c r="V1301" s="17" t="s">
        <v>133</v>
      </c>
      <c r="W1301" s="11" t="s">
        <v>90</v>
      </c>
      <c r="X1301" s="13" t="s">
        <v>91</v>
      </c>
      <c r="Y1301" s="14"/>
      <c r="Z1301" s="9"/>
      <c r="AA1301" s="13" t="s">
        <v>91</v>
      </c>
      <c r="AB1301" s="9"/>
      <c r="AC1301" s="9"/>
      <c r="AD1301" s="9"/>
      <c r="AE1301" s="9"/>
      <c r="AF1301" s="9"/>
      <c r="AG1301" s="15"/>
      <c r="AH1301" s="9"/>
      <c r="AI1301" s="9"/>
      <c r="AJ1301" s="9"/>
      <c r="AK1301" s="9"/>
      <c r="AL1301" s="9"/>
      <c r="AM1301" s="9"/>
      <c r="AN1301" s="9"/>
      <c r="AO1301" s="15"/>
      <c r="AP1301" s="15"/>
      <c r="AQ1301" s="9"/>
      <c r="AR1301" s="9"/>
      <c r="AS1301" s="9"/>
      <c r="AT1301" s="9"/>
      <c r="AU1301" s="9"/>
      <c r="AV1301" s="9"/>
      <c r="AW1301" s="9"/>
      <c r="AX1301" s="15"/>
      <c r="AY1301" s="9"/>
      <c r="AZ1301" s="9"/>
      <c r="BA1301" s="9"/>
      <c r="BB1301" s="9"/>
      <c r="BC1301" s="9"/>
      <c r="BD1301" s="9"/>
      <c r="BE1301" s="9"/>
      <c r="BF1301" s="9"/>
      <c r="BG1301" s="9"/>
      <c r="BH1301" s="9"/>
      <c r="BI1301" s="9"/>
      <c r="BJ1301" s="11"/>
      <c r="BK1301" s="16"/>
      <c r="BL1301" s="11"/>
      <c r="BM1301" s="11"/>
      <c r="BN1301" s="11"/>
      <c r="BO1301" s="11"/>
      <c r="BP1301" s="11"/>
      <c r="BQ1301" s="11"/>
      <c r="BR1301" s="11"/>
      <c r="BS1301" s="11"/>
      <c r="BT1301" s="11"/>
      <c r="BU1301" s="11"/>
      <c r="BV1301" s="16"/>
      <c r="BW1301" s="11"/>
      <c r="BX1301" s="11"/>
      <c r="BY1301" s="11"/>
      <c r="BZ1301" s="11"/>
      <c r="CA1301" s="11"/>
      <c r="CB1301" s="11"/>
      <c r="CC1301" s="9"/>
      <c r="CD1301" s="9"/>
    </row>
    <row r="1302" hidden="1">
      <c r="A1302" s="11" t="s">
        <v>10641</v>
      </c>
      <c r="B1302" s="10">
        <v>2021.0</v>
      </c>
      <c r="C1302" s="11" t="s">
        <v>10642</v>
      </c>
      <c r="D1302" s="11" t="s">
        <v>10643</v>
      </c>
      <c r="E1302" s="9"/>
      <c r="F1302" s="11" t="s">
        <v>2327</v>
      </c>
      <c r="G1302" s="10">
        <v>14.0</v>
      </c>
      <c r="H1302" s="10">
        <v>3.0</v>
      </c>
      <c r="I1302" s="10">
        <v>409.0</v>
      </c>
      <c r="J1302" s="10">
        <v>437.0</v>
      </c>
      <c r="K1302" s="11" t="s">
        <v>10644</v>
      </c>
      <c r="M1302" s="11" t="s">
        <v>10645</v>
      </c>
      <c r="N1302" s="11" t="s">
        <v>10646</v>
      </c>
      <c r="O1302" s="12" t="s">
        <v>10647</v>
      </c>
      <c r="P1302" s="11" t="s">
        <v>10648</v>
      </c>
      <c r="Q1302" s="11" t="s">
        <v>89</v>
      </c>
      <c r="R1302" s="9"/>
      <c r="S1302" s="9"/>
      <c r="T1302" s="9"/>
      <c r="U1302" s="9"/>
      <c r="V1302" s="17" t="s">
        <v>133</v>
      </c>
      <c r="W1302" s="11" t="s">
        <v>90</v>
      </c>
      <c r="X1302" s="13" t="s">
        <v>91</v>
      </c>
      <c r="Y1302" s="14"/>
      <c r="Z1302" s="9"/>
      <c r="AA1302" s="13" t="s">
        <v>91</v>
      </c>
      <c r="AB1302" s="9"/>
      <c r="AC1302" s="9"/>
      <c r="AD1302" s="9"/>
      <c r="AE1302" s="9"/>
      <c r="AF1302" s="9"/>
      <c r="AG1302" s="15"/>
      <c r="AH1302" s="9"/>
      <c r="AI1302" s="9"/>
      <c r="AJ1302" s="9"/>
      <c r="AK1302" s="9"/>
      <c r="AL1302" s="9"/>
      <c r="AM1302" s="9"/>
      <c r="AN1302" s="9"/>
      <c r="AO1302" s="15"/>
      <c r="AP1302" s="15"/>
      <c r="AQ1302" s="9"/>
      <c r="AR1302" s="9"/>
      <c r="AS1302" s="9"/>
      <c r="AT1302" s="9"/>
      <c r="AU1302" s="9"/>
      <c r="AV1302" s="9"/>
      <c r="AW1302" s="9"/>
      <c r="AX1302" s="15"/>
      <c r="AY1302" s="9"/>
      <c r="AZ1302" s="9"/>
      <c r="BA1302" s="9"/>
      <c r="BB1302" s="9"/>
      <c r="BC1302" s="9"/>
      <c r="BD1302" s="9"/>
      <c r="BE1302" s="9"/>
      <c r="BF1302" s="9"/>
      <c r="BG1302" s="9"/>
      <c r="BH1302" s="9"/>
      <c r="BI1302" s="9"/>
      <c r="BJ1302" s="11"/>
      <c r="BK1302" s="16"/>
      <c r="BL1302" s="11"/>
      <c r="BM1302" s="11"/>
      <c r="BN1302" s="11"/>
      <c r="BO1302" s="11"/>
      <c r="BP1302" s="11"/>
      <c r="BQ1302" s="11"/>
      <c r="BR1302" s="11"/>
      <c r="BS1302" s="11"/>
      <c r="BT1302" s="11"/>
      <c r="BU1302" s="11"/>
      <c r="BV1302" s="16"/>
      <c r="BW1302" s="11"/>
      <c r="BX1302" s="11"/>
      <c r="BY1302" s="11"/>
      <c r="BZ1302" s="11"/>
      <c r="CA1302" s="11"/>
      <c r="CB1302" s="11"/>
      <c r="CC1302" s="9"/>
      <c r="CD1302" s="9"/>
    </row>
    <row r="1303" hidden="1">
      <c r="A1303" s="11" t="s">
        <v>10649</v>
      </c>
      <c r="B1303" s="10">
        <v>2019.0</v>
      </c>
      <c r="C1303" s="11" t="s">
        <v>10650</v>
      </c>
      <c r="D1303" s="11" t="s">
        <v>10651</v>
      </c>
      <c r="E1303" s="9"/>
      <c r="F1303" s="11" t="s">
        <v>5830</v>
      </c>
      <c r="G1303" s="10">
        <v>20.0</v>
      </c>
      <c r="H1303" s="10">
        <v>1.0</v>
      </c>
      <c r="I1303" s="10">
        <v>267.0</v>
      </c>
      <c r="J1303" s="10">
        <v>276.0</v>
      </c>
      <c r="K1303" s="11" t="s">
        <v>10652</v>
      </c>
      <c r="L1303" s="10">
        <v>4.0</v>
      </c>
      <c r="M1303" s="11" t="s">
        <v>10653</v>
      </c>
      <c r="N1303" s="11" t="s">
        <v>10654</v>
      </c>
      <c r="O1303" s="12" t="s">
        <v>10655</v>
      </c>
      <c r="P1303" s="11" t="s">
        <v>10656</v>
      </c>
      <c r="Q1303" s="11" t="s">
        <v>125</v>
      </c>
      <c r="S1303" s="9"/>
      <c r="T1303" s="9"/>
      <c r="U1303" s="11" t="s">
        <v>90</v>
      </c>
      <c r="V1303" s="13" t="s">
        <v>91</v>
      </c>
      <c r="W1303" s="9"/>
      <c r="X1303" s="13" t="s">
        <v>91</v>
      </c>
      <c r="Y1303" s="14"/>
      <c r="Z1303" s="9"/>
      <c r="AA1303" s="13" t="s">
        <v>91</v>
      </c>
      <c r="AB1303" s="9"/>
      <c r="AC1303" s="9"/>
      <c r="AD1303" s="9"/>
      <c r="AE1303" s="9"/>
      <c r="AF1303" s="9"/>
      <c r="AG1303" s="15"/>
      <c r="AH1303" s="9"/>
      <c r="AI1303" s="9"/>
      <c r="AJ1303" s="9"/>
      <c r="AK1303" s="9"/>
      <c r="AL1303" s="9"/>
      <c r="AM1303" s="9"/>
      <c r="AN1303" s="9"/>
      <c r="AO1303" s="15"/>
      <c r="AP1303" s="15"/>
      <c r="AQ1303" s="9"/>
      <c r="AR1303" s="9"/>
      <c r="AS1303" s="9"/>
      <c r="AT1303" s="9"/>
      <c r="AU1303" s="9"/>
      <c r="AV1303" s="9"/>
      <c r="AW1303" s="9"/>
      <c r="AX1303" s="15"/>
      <c r="AY1303" s="9"/>
      <c r="AZ1303" s="9"/>
      <c r="BA1303" s="9"/>
      <c r="BB1303" s="9"/>
      <c r="BC1303" s="9"/>
      <c r="BD1303" s="9"/>
      <c r="BE1303" s="9"/>
      <c r="BF1303" s="9"/>
      <c r="BG1303" s="9"/>
      <c r="BH1303" s="9"/>
      <c r="BI1303" s="9"/>
      <c r="BJ1303" s="11"/>
      <c r="BK1303" s="16"/>
      <c r="BL1303" s="11"/>
      <c r="BM1303" s="11"/>
      <c r="BN1303" s="11"/>
      <c r="BO1303" s="11"/>
      <c r="BP1303" s="11"/>
      <c r="BQ1303" s="11"/>
      <c r="BR1303" s="11"/>
      <c r="BS1303" s="11"/>
      <c r="BT1303" s="11"/>
      <c r="BU1303" s="11"/>
      <c r="BV1303" s="16"/>
      <c r="BW1303" s="11"/>
      <c r="BX1303" s="11"/>
      <c r="BY1303" s="11"/>
      <c r="BZ1303" s="11"/>
      <c r="CA1303" s="11"/>
      <c r="CB1303" s="11"/>
      <c r="CC1303" s="9"/>
      <c r="CD1303" s="9"/>
    </row>
    <row r="1304" hidden="1">
      <c r="A1304" s="11" t="s">
        <v>10649</v>
      </c>
      <c r="B1304" s="10">
        <v>2019.0</v>
      </c>
      <c r="C1304" s="11" t="s">
        <v>10657</v>
      </c>
      <c r="D1304" s="11" t="s">
        <v>10658</v>
      </c>
      <c r="E1304" s="9"/>
      <c r="F1304" s="11" t="s">
        <v>5823</v>
      </c>
      <c r="G1304" s="10">
        <v>20.0</v>
      </c>
      <c r="H1304" s="10">
        <v>1.0</v>
      </c>
      <c r="I1304" s="10">
        <v>267.0</v>
      </c>
      <c r="J1304" s="10">
        <v>276.0</v>
      </c>
      <c r="K1304" s="11" t="s">
        <v>10659</v>
      </c>
      <c r="L1304" s="10">
        <v>5.0</v>
      </c>
      <c r="M1304" s="11" t="s">
        <v>9571</v>
      </c>
      <c r="N1304" s="11" t="s">
        <v>10660</v>
      </c>
      <c r="O1304" s="12" t="s">
        <v>10661</v>
      </c>
      <c r="P1304" s="11" t="s">
        <v>10662</v>
      </c>
      <c r="Q1304" s="11" t="s">
        <v>89</v>
      </c>
      <c r="R1304" s="9"/>
      <c r="S1304" s="9"/>
      <c r="T1304" s="9"/>
      <c r="U1304" s="9"/>
      <c r="V1304" s="17" t="s">
        <v>133</v>
      </c>
      <c r="W1304" s="11" t="s">
        <v>90</v>
      </c>
      <c r="X1304" s="13" t="s">
        <v>91</v>
      </c>
      <c r="Y1304" s="14"/>
      <c r="Z1304" s="9"/>
      <c r="AA1304" s="13" t="s">
        <v>91</v>
      </c>
      <c r="AB1304" s="9"/>
      <c r="AC1304" s="9"/>
      <c r="AD1304" s="9"/>
      <c r="AE1304" s="9"/>
      <c r="AF1304" s="9"/>
      <c r="AG1304" s="15"/>
      <c r="AH1304" s="9"/>
      <c r="AI1304" s="9"/>
      <c r="AJ1304" s="9"/>
      <c r="AK1304" s="9"/>
      <c r="AL1304" s="9"/>
      <c r="AM1304" s="9"/>
      <c r="AN1304" s="9"/>
      <c r="AO1304" s="15"/>
      <c r="AP1304" s="15"/>
      <c r="AQ1304" s="9"/>
      <c r="AR1304" s="9"/>
      <c r="AS1304" s="9"/>
      <c r="AT1304" s="9"/>
      <c r="AU1304" s="9"/>
      <c r="AV1304" s="9"/>
      <c r="AW1304" s="9"/>
      <c r="AX1304" s="15"/>
      <c r="AY1304" s="9"/>
      <c r="AZ1304" s="9"/>
      <c r="BA1304" s="9"/>
      <c r="BB1304" s="9"/>
      <c r="BC1304" s="9"/>
      <c r="BD1304" s="9"/>
      <c r="BE1304" s="9"/>
      <c r="BF1304" s="9"/>
      <c r="BG1304" s="9"/>
      <c r="BH1304" s="9"/>
      <c r="BI1304" s="9"/>
      <c r="BJ1304" s="11"/>
      <c r="BK1304" s="16"/>
      <c r="BL1304" s="11"/>
      <c r="BM1304" s="11"/>
      <c r="BN1304" s="11"/>
      <c r="BO1304" s="11"/>
      <c r="BP1304" s="11"/>
      <c r="BQ1304" s="11"/>
      <c r="BR1304" s="11"/>
      <c r="BS1304" s="11"/>
      <c r="BT1304" s="11"/>
      <c r="BU1304" s="11"/>
      <c r="BV1304" s="16"/>
      <c r="BW1304" s="11"/>
      <c r="BX1304" s="11"/>
      <c r="BY1304" s="11"/>
      <c r="BZ1304" s="11"/>
      <c r="CA1304" s="11"/>
      <c r="CB1304" s="11"/>
      <c r="CC1304" s="9"/>
      <c r="CD1304" s="9"/>
    </row>
    <row r="1305" hidden="1">
      <c r="A1305" s="11" t="s">
        <v>10663</v>
      </c>
      <c r="B1305" s="10">
        <v>2021.0</v>
      </c>
      <c r="C1305" s="11" t="s">
        <v>10664</v>
      </c>
      <c r="D1305" s="11" t="s">
        <v>10665</v>
      </c>
      <c r="E1305" s="9"/>
      <c r="F1305" s="11" t="s">
        <v>10666</v>
      </c>
      <c r="G1305" s="10">
        <v>11.0</v>
      </c>
      <c r="H1305" s="10">
        <v>3.0</v>
      </c>
      <c r="I1305" s="10">
        <v>280.0</v>
      </c>
      <c r="J1305" s="10">
        <v>303.0</v>
      </c>
      <c r="K1305" s="11" t="s">
        <v>10667</v>
      </c>
      <c r="L1305" s="10">
        <v>0.0</v>
      </c>
      <c r="M1305" s="9"/>
      <c r="N1305" s="11" t="s">
        <v>10668</v>
      </c>
      <c r="O1305" s="12" t="s">
        <v>10669</v>
      </c>
      <c r="P1305" s="11" t="s">
        <v>10670</v>
      </c>
      <c r="Q1305" s="11" t="s">
        <v>125</v>
      </c>
      <c r="S1305" s="9"/>
      <c r="T1305" s="9"/>
      <c r="U1305" s="11" t="s">
        <v>90</v>
      </c>
      <c r="V1305" s="13" t="s">
        <v>91</v>
      </c>
      <c r="W1305" s="9"/>
      <c r="X1305" s="13" t="s">
        <v>91</v>
      </c>
      <c r="Y1305" s="14"/>
      <c r="Z1305" s="9"/>
      <c r="AA1305" s="13" t="s">
        <v>91</v>
      </c>
      <c r="AB1305" s="9"/>
      <c r="AC1305" s="9"/>
      <c r="AD1305" s="9"/>
      <c r="AE1305" s="9"/>
      <c r="AF1305" s="9"/>
      <c r="AG1305" s="15"/>
      <c r="AH1305" s="9"/>
      <c r="AI1305" s="9"/>
      <c r="AJ1305" s="9"/>
      <c r="AK1305" s="9"/>
      <c r="AL1305" s="9"/>
      <c r="AM1305" s="9"/>
      <c r="AN1305" s="9"/>
      <c r="AO1305" s="15"/>
      <c r="AP1305" s="15"/>
      <c r="AQ1305" s="9"/>
      <c r="AR1305" s="9"/>
      <c r="AS1305" s="9"/>
      <c r="AT1305" s="9"/>
      <c r="AU1305" s="9"/>
      <c r="AV1305" s="9"/>
      <c r="AW1305" s="9"/>
      <c r="AX1305" s="15"/>
      <c r="AY1305" s="9"/>
      <c r="AZ1305" s="9"/>
      <c r="BA1305" s="9"/>
      <c r="BB1305" s="9"/>
      <c r="BC1305" s="9"/>
      <c r="BD1305" s="9"/>
      <c r="BE1305" s="9"/>
      <c r="BF1305" s="9"/>
      <c r="BG1305" s="9"/>
      <c r="BH1305" s="9"/>
      <c r="BI1305" s="9"/>
      <c r="BJ1305" s="11"/>
      <c r="BK1305" s="16"/>
      <c r="BL1305" s="11"/>
      <c r="BM1305" s="11"/>
      <c r="BN1305" s="11"/>
      <c r="BO1305" s="11"/>
      <c r="BP1305" s="11"/>
      <c r="BQ1305" s="11"/>
      <c r="BR1305" s="11"/>
      <c r="BS1305" s="11"/>
      <c r="BT1305" s="11"/>
      <c r="BU1305" s="11"/>
      <c r="BV1305" s="16"/>
      <c r="BW1305" s="11"/>
      <c r="BX1305" s="11"/>
      <c r="BY1305" s="11"/>
      <c r="BZ1305" s="11"/>
      <c r="CA1305" s="11"/>
      <c r="CB1305" s="11"/>
      <c r="CC1305" s="9"/>
      <c r="CD1305" s="9"/>
    </row>
    <row r="1306" hidden="1">
      <c r="A1306" s="11" t="s">
        <v>10663</v>
      </c>
      <c r="B1306" s="10">
        <v>2021.0</v>
      </c>
      <c r="C1306" s="11" t="s">
        <v>10671</v>
      </c>
      <c r="D1306" s="11" t="s">
        <v>10672</v>
      </c>
      <c r="E1306" s="9"/>
      <c r="F1306" s="11" t="s">
        <v>10673</v>
      </c>
      <c r="G1306" s="10">
        <v>11.0</v>
      </c>
      <c r="H1306" s="10">
        <v>3.0</v>
      </c>
      <c r="I1306" s="10">
        <v>280.0</v>
      </c>
      <c r="J1306" s="10">
        <v>303.0</v>
      </c>
      <c r="K1306" s="11" t="s">
        <v>10674</v>
      </c>
      <c r="M1306" s="11" t="s">
        <v>10675</v>
      </c>
      <c r="N1306" s="11" t="s">
        <v>10676</v>
      </c>
      <c r="O1306" s="12" t="s">
        <v>10677</v>
      </c>
      <c r="P1306" s="11" t="s">
        <v>10678</v>
      </c>
      <c r="Q1306" s="11" t="s">
        <v>89</v>
      </c>
      <c r="R1306" s="9"/>
      <c r="S1306" s="9"/>
      <c r="T1306" s="9"/>
      <c r="U1306" s="9"/>
      <c r="V1306" s="17" t="s">
        <v>133</v>
      </c>
      <c r="W1306" s="11" t="s">
        <v>90</v>
      </c>
      <c r="X1306" s="13" t="s">
        <v>91</v>
      </c>
      <c r="Y1306" s="14"/>
      <c r="Z1306" s="9"/>
      <c r="AA1306" s="13" t="s">
        <v>91</v>
      </c>
      <c r="AB1306" s="9"/>
      <c r="AC1306" s="9"/>
      <c r="AD1306" s="9"/>
      <c r="AE1306" s="9"/>
      <c r="AF1306" s="9"/>
      <c r="AG1306" s="15"/>
      <c r="AH1306" s="9"/>
      <c r="AI1306" s="9"/>
      <c r="AJ1306" s="9"/>
      <c r="AK1306" s="9"/>
      <c r="AL1306" s="9"/>
      <c r="AM1306" s="9"/>
      <c r="AN1306" s="9"/>
      <c r="AO1306" s="15"/>
      <c r="AP1306" s="15"/>
      <c r="AQ1306" s="9"/>
      <c r="AR1306" s="9"/>
      <c r="AS1306" s="9"/>
      <c r="AT1306" s="9"/>
      <c r="AU1306" s="9"/>
      <c r="AV1306" s="9"/>
      <c r="AW1306" s="9"/>
      <c r="AX1306" s="15"/>
      <c r="AY1306" s="9"/>
      <c r="AZ1306" s="9"/>
      <c r="BA1306" s="9"/>
      <c r="BB1306" s="9"/>
      <c r="BC1306" s="9"/>
      <c r="BD1306" s="9"/>
      <c r="BE1306" s="9"/>
      <c r="BF1306" s="9"/>
      <c r="BG1306" s="9"/>
      <c r="BH1306" s="9"/>
      <c r="BI1306" s="9"/>
      <c r="BJ1306" s="11"/>
      <c r="BK1306" s="16"/>
      <c r="BL1306" s="11"/>
      <c r="BM1306" s="11"/>
      <c r="BN1306" s="11"/>
      <c r="BO1306" s="11"/>
      <c r="BP1306" s="11"/>
      <c r="BQ1306" s="11"/>
      <c r="BR1306" s="11"/>
      <c r="BS1306" s="11"/>
      <c r="BT1306" s="11"/>
      <c r="BU1306" s="11"/>
      <c r="BV1306" s="16"/>
      <c r="BW1306" s="11"/>
      <c r="BX1306" s="11"/>
      <c r="BY1306" s="11"/>
      <c r="BZ1306" s="11"/>
      <c r="CA1306" s="11"/>
      <c r="CB1306" s="11"/>
      <c r="CC1306" s="9"/>
      <c r="CD1306" s="9"/>
    </row>
    <row r="1307" hidden="1">
      <c r="A1307" s="11" t="s">
        <v>10679</v>
      </c>
      <c r="C1307" s="11" t="s">
        <v>10680</v>
      </c>
      <c r="D1307" s="11" t="s">
        <v>10681</v>
      </c>
      <c r="E1307" s="9"/>
      <c r="F1307" s="11" t="s">
        <v>219</v>
      </c>
      <c r="K1307" s="11" t="s">
        <v>10682</v>
      </c>
      <c r="L1307" s="10">
        <v>0.0</v>
      </c>
      <c r="M1307" s="9"/>
      <c r="N1307" s="11" t="s">
        <v>10683</v>
      </c>
      <c r="O1307" s="12" t="s">
        <v>10684</v>
      </c>
      <c r="P1307" s="11" t="s">
        <v>10685</v>
      </c>
      <c r="Q1307" s="11" t="s">
        <v>125</v>
      </c>
      <c r="S1307" s="9"/>
      <c r="T1307" s="9"/>
      <c r="U1307" s="9"/>
      <c r="V1307" s="17" t="s">
        <v>133</v>
      </c>
      <c r="W1307" s="11" t="s">
        <v>90</v>
      </c>
      <c r="X1307" s="13" t="s">
        <v>91</v>
      </c>
      <c r="Y1307" s="14"/>
      <c r="Z1307" s="9"/>
      <c r="AA1307" s="13" t="s">
        <v>91</v>
      </c>
      <c r="AB1307" s="9"/>
      <c r="AC1307" s="9"/>
      <c r="AD1307" s="9"/>
      <c r="AE1307" s="9"/>
      <c r="AF1307" s="9"/>
      <c r="AG1307" s="15"/>
      <c r="AH1307" s="9"/>
      <c r="AI1307" s="9"/>
      <c r="AJ1307" s="9"/>
      <c r="AK1307" s="9"/>
      <c r="AL1307" s="9"/>
      <c r="AM1307" s="9"/>
      <c r="AN1307" s="9"/>
      <c r="AO1307" s="15"/>
      <c r="AP1307" s="15"/>
      <c r="AQ1307" s="9"/>
      <c r="AR1307" s="9"/>
      <c r="AS1307" s="9"/>
      <c r="AT1307" s="9"/>
      <c r="AU1307" s="9"/>
      <c r="AV1307" s="9"/>
      <c r="AW1307" s="9"/>
      <c r="AX1307" s="15"/>
      <c r="AY1307" s="9"/>
      <c r="AZ1307" s="9"/>
      <c r="BA1307" s="9"/>
      <c r="BB1307" s="9"/>
      <c r="BC1307" s="9"/>
      <c r="BD1307" s="9"/>
      <c r="BE1307" s="9"/>
      <c r="BF1307" s="9"/>
      <c r="BG1307" s="9"/>
      <c r="BH1307" s="9"/>
      <c r="BI1307" s="9"/>
      <c r="BJ1307" s="11"/>
      <c r="BK1307" s="16"/>
      <c r="BL1307" s="11"/>
      <c r="BM1307" s="11"/>
      <c r="BN1307" s="11"/>
      <c r="BO1307" s="11"/>
      <c r="BP1307" s="11"/>
      <c r="BQ1307" s="11"/>
      <c r="BR1307" s="11"/>
      <c r="BS1307" s="11"/>
      <c r="BT1307" s="11"/>
      <c r="BU1307" s="11"/>
      <c r="BV1307" s="16"/>
      <c r="BW1307" s="11"/>
      <c r="BX1307" s="11"/>
      <c r="BY1307" s="11"/>
      <c r="BZ1307" s="11"/>
      <c r="CA1307" s="11"/>
      <c r="CB1307" s="11"/>
      <c r="CC1307" s="9"/>
      <c r="CD1307" s="9"/>
    </row>
    <row r="1308" hidden="1">
      <c r="A1308" s="11" t="s">
        <v>10686</v>
      </c>
      <c r="B1308" s="10">
        <v>2022.0</v>
      </c>
      <c r="C1308" s="11" t="s">
        <v>10687</v>
      </c>
      <c r="D1308" s="11" t="s">
        <v>10688</v>
      </c>
      <c r="E1308" s="9"/>
      <c r="F1308" s="11" t="s">
        <v>1752</v>
      </c>
      <c r="G1308" s="10">
        <v>14.0</v>
      </c>
      <c r="H1308" s="10">
        <v>8.0</v>
      </c>
      <c r="I1308" s="9"/>
      <c r="J1308" s="9"/>
      <c r="K1308" s="11" t="s">
        <v>10689</v>
      </c>
      <c r="M1308" s="11" t="s">
        <v>10690</v>
      </c>
      <c r="N1308" s="11" t="s">
        <v>10691</v>
      </c>
      <c r="O1308" s="12" t="s">
        <v>10692</v>
      </c>
      <c r="P1308" s="11" t="s">
        <v>10693</v>
      </c>
      <c r="Q1308" s="11" t="s">
        <v>89</v>
      </c>
      <c r="R1308" s="9"/>
      <c r="S1308" s="9"/>
      <c r="T1308" s="9"/>
      <c r="U1308" s="9"/>
      <c r="V1308" s="17" t="s">
        <v>133</v>
      </c>
      <c r="W1308" s="11" t="s">
        <v>90</v>
      </c>
      <c r="X1308" s="13" t="s">
        <v>91</v>
      </c>
      <c r="Y1308" s="14"/>
      <c r="Z1308" s="9"/>
      <c r="AA1308" s="13" t="s">
        <v>91</v>
      </c>
      <c r="AB1308" s="9"/>
      <c r="AC1308" s="9"/>
      <c r="AD1308" s="9"/>
      <c r="AE1308" s="9"/>
      <c r="AF1308" s="9"/>
      <c r="AG1308" s="15"/>
      <c r="AH1308" s="9"/>
      <c r="AI1308" s="9"/>
      <c r="AJ1308" s="9"/>
      <c r="AK1308" s="9"/>
      <c r="AL1308" s="9"/>
      <c r="AM1308" s="9"/>
      <c r="AN1308" s="9"/>
      <c r="AO1308" s="15"/>
      <c r="AP1308" s="15"/>
      <c r="AQ1308" s="9"/>
      <c r="AR1308" s="9"/>
      <c r="AS1308" s="9"/>
      <c r="AT1308" s="9"/>
      <c r="AU1308" s="9"/>
      <c r="AV1308" s="9"/>
      <c r="AW1308" s="9"/>
      <c r="AX1308" s="15"/>
      <c r="AY1308" s="9"/>
      <c r="AZ1308" s="9"/>
      <c r="BA1308" s="9"/>
      <c r="BB1308" s="9"/>
      <c r="BC1308" s="9"/>
      <c r="BD1308" s="9"/>
      <c r="BE1308" s="9"/>
      <c r="BF1308" s="9"/>
      <c r="BG1308" s="9"/>
      <c r="BH1308" s="9"/>
      <c r="BI1308" s="9"/>
      <c r="BJ1308" s="11"/>
      <c r="BK1308" s="16"/>
      <c r="BL1308" s="11"/>
      <c r="BM1308" s="11"/>
      <c r="BN1308" s="11"/>
      <c r="BO1308" s="11"/>
      <c r="BP1308" s="11"/>
      <c r="BQ1308" s="11"/>
      <c r="BR1308" s="11"/>
      <c r="BS1308" s="11"/>
      <c r="BT1308" s="11"/>
      <c r="BU1308" s="11"/>
      <c r="BV1308" s="16"/>
      <c r="BW1308" s="11"/>
      <c r="BX1308" s="11"/>
      <c r="BY1308" s="11"/>
      <c r="BZ1308" s="11"/>
      <c r="CA1308" s="11"/>
      <c r="CB1308" s="11"/>
      <c r="CC1308" s="9"/>
      <c r="CD1308" s="9"/>
    </row>
    <row r="1309" hidden="1">
      <c r="A1309" s="11" t="s">
        <v>10694</v>
      </c>
      <c r="B1309" s="10">
        <v>2018.0</v>
      </c>
      <c r="C1309" s="11" t="s">
        <v>10695</v>
      </c>
      <c r="D1309" s="11" t="s">
        <v>10696</v>
      </c>
      <c r="E1309" s="9"/>
      <c r="F1309" s="11" t="s">
        <v>10697</v>
      </c>
      <c r="G1309" s="10">
        <v>27.0</v>
      </c>
      <c r="H1309" s="10">
        <v>2.0</v>
      </c>
      <c r="I1309" s="10">
        <v>201.0</v>
      </c>
      <c r="J1309" s="10">
        <v>212.0</v>
      </c>
      <c r="K1309" s="11" t="s">
        <v>10698</v>
      </c>
      <c r="L1309" s="10">
        <v>6.0</v>
      </c>
      <c r="M1309" s="11" t="s">
        <v>10699</v>
      </c>
      <c r="N1309" s="11" t="s">
        <v>10700</v>
      </c>
      <c r="O1309" s="12" t="s">
        <v>10701</v>
      </c>
      <c r="P1309" s="11" t="s">
        <v>10702</v>
      </c>
      <c r="Q1309" s="11" t="s">
        <v>125</v>
      </c>
      <c r="S1309" s="9"/>
      <c r="T1309" s="9"/>
      <c r="U1309" s="11" t="s">
        <v>90</v>
      </c>
      <c r="V1309" s="13" t="s">
        <v>91</v>
      </c>
      <c r="W1309" s="9"/>
      <c r="X1309" s="13" t="s">
        <v>91</v>
      </c>
      <c r="Y1309" s="14"/>
      <c r="Z1309" s="9"/>
      <c r="AA1309" s="13" t="s">
        <v>91</v>
      </c>
      <c r="AB1309" s="9"/>
      <c r="AC1309" s="9"/>
      <c r="AD1309" s="9"/>
      <c r="AE1309" s="9"/>
      <c r="AF1309" s="9"/>
      <c r="AG1309" s="15"/>
      <c r="AH1309" s="9"/>
      <c r="AI1309" s="9"/>
      <c r="AJ1309" s="9"/>
      <c r="AK1309" s="9"/>
      <c r="AL1309" s="9"/>
      <c r="AM1309" s="9"/>
      <c r="AN1309" s="9"/>
      <c r="AO1309" s="15"/>
      <c r="AP1309" s="15"/>
      <c r="AQ1309" s="9"/>
      <c r="AR1309" s="9"/>
      <c r="AS1309" s="9"/>
      <c r="AT1309" s="9"/>
      <c r="AU1309" s="9"/>
      <c r="AV1309" s="9"/>
      <c r="AW1309" s="9"/>
      <c r="AX1309" s="15"/>
      <c r="AY1309" s="9"/>
      <c r="AZ1309" s="9"/>
      <c r="BA1309" s="9"/>
      <c r="BB1309" s="9"/>
      <c r="BC1309" s="9"/>
      <c r="BD1309" s="9"/>
      <c r="BE1309" s="9"/>
      <c r="BF1309" s="9"/>
      <c r="BG1309" s="9"/>
      <c r="BH1309" s="9"/>
      <c r="BI1309" s="9"/>
      <c r="BJ1309" s="11"/>
      <c r="BK1309" s="16"/>
      <c r="BL1309" s="11"/>
      <c r="BM1309" s="11"/>
      <c r="BN1309" s="11"/>
      <c r="BO1309" s="11"/>
      <c r="BP1309" s="11"/>
      <c r="BQ1309" s="11"/>
      <c r="BR1309" s="11"/>
      <c r="BS1309" s="11"/>
      <c r="BT1309" s="11"/>
      <c r="BU1309" s="11"/>
      <c r="BV1309" s="16"/>
      <c r="BW1309" s="11"/>
      <c r="BX1309" s="11"/>
      <c r="BY1309" s="11"/>
      <c r="BZ1309" s="11"/>
      <c r="CA1309" s="11"/>
      <c r="CB1309" s="11"/>
      <c r="CC1309" s="9"/>
      <c r="CD1309" s="9"/>
    </row>
    <row r="1310" hidden="1">
      <c r="A1310" s="11" t="s">
        <v>10694</v>
      </c>
      <c r="B1310" s="10">
        <v>2018.0</v>
      </c>
      <c r="C1310" s="11" t="s">
        <v>10703</v>
      </c>
      <c r="D1310" s="11" t="s">
        <v>10704</v>
      </c>
      <c r="E1310" s="9"/>
      <c r="F1310" s="11" t="s">
        <v>6036</v>
      </c>
      <c r="G1310" s="10">
        <v>27.0</v>
      </c>
      <c r="H1310" s="10">
        <v>2.0</v>
      </c>
      <c r="I1310" s="10">
        <v>203.0</v>
      </c>
      <c r="J1310" s="10">
        <v>214.0</v>
      </c>
      <c r="K1310" s="11" t="s">
        <v>10705</v>
      </c>
      <c r="L1310" s="10">
        <v>6.0</v>
      </c>
      <c r="M1310" s="11" t="s">
        <v>10706</v>
      </c>
      <c r="N1310" s="11" t="s">
        <v>10707</v>
      </c>
      <c r="O1310" s="12" t="s">
        <v>10708</v>
      </c>
      <c r="P1310" s="11" t="s">
        <v>10709</v>
      </c>
      <c r="Q1310" s="11" t="s">
        <v>89</v>
      </c>
      <c r="R1310" s="9"/>
      <c r="S1310" s="9"/>
      <c r="T1310" s="9"/>
      <c r="U1310" s="9"/>
      <c r="V1310" s="17" t="s">
        <v>133</v>
      </c>
      <c r="W1310" s="11" t="s">
        <v>90</v>
      </c>
      <c r="X1310" s="13" t="s">
        <v>91</v>
      </c>
      <c r="Y1310" s="14"/>
      <c r="Z1310" s="9"/>
      <c r="AA1310" s="13" t="s">
        <v>91</v>
      </c>
      <c r="AB1310" s="9"/>
      <c r="AC1310" s="9"/>
      <c r="AD1310" s="9"/>
      <c r="AE1310" s="9"/>
      <c r="AF1310" s="9"/>
      <c r="AG1310" s="15"/>
      <c r="AH1310" s="9"/>
      <c r="AI1310" s="9"/>
      <c r="AJ1310" s="9"/>
      <c r="AK1310" s="9"/>
      <c r="AL1310" s="9"/>
      <c r="AM1310" s="9"/>
      <c r="AN1310" s="9"/>
      <c r="AO1310" s="15"/>
      <c r="AP1310" s="15"/>
      <c r="AQ1310" s="9"/>
      <c r="AR1310" s="9"/>
      <c r="AS1310" s="9"/>
      <c r="AT1310" s="9"/>
      <c r="AU1310" s="9"/>
      <c r="AV1310" s="9"/>
      <c r="AW1310" s="9"/>
      <c r="AX1310" s="15"/>
      <c r="AY1310" s="9"/>
      <c r="AZ1310" s="9"/>
      <c r="BA1310" s="9"/>
      <c r="BB1310" s="9"/>
      <c r="BC1310" s="9"/>
      <c r="BD1310" s="9"/>
      <c r="BE1310" s="9"/>
      <c r="BF1310" s="9"/>
      <c r="BG1310" s="9"/>
      <c r="BH1310" s="9"/>
      <c r="BI1310" s="9"/>
      <c r="BJ1310" s="11"/>
      <c r="BK1310" s="16"/>
      <c r="BL1310" s="11"/>
      <c r="BM1310" s="11"/>
      <c r="BN1310" s="11"/>
      <c r="BO1310" s="11"/>
      <c r="BP1310" s="11"/>
      <c r="BQ1310" s="11"/>
      <c r="BR1310" s="11"/>
      <c r="BS1310" s="11"/>
      <c r="BT1310" s="11"/>
      <c r="BU1310" s="11"/>
      <c r="BV1310" s="16"/>
      <c r="BW1310" s="11"/>
      <c r="BX1310" s="11"/>
      <c r="BY1310" s="11"/>
      <c r="BZ1310" s="11"/>
      <c r="CA1310" s="11"/>
      <c r="CB1310" s="11"/>
      <c r="CC1310" s="9"/>
      <c r="CD1310" s="9"/>
    </row>
    <row r="1311" hidden="1">
      <c r="A1311" s="9"/>
      <c r="B1311" s="10">
        <v>2016.0</v>
      </c>
      <c r="C1311" s="11" t="s">
        <v>10710</v>
      </c>
      <c r="D1311" s="11" t="s">
        <v>10711</v>
      </c>
      <c r="E1311" s="9"/>
      <c r="F1311" s="11" t="s">
        <v>10712</v>
      </c>
      <c r="G1311" s="10">
        <v>15.0</v>
      </c>
      <c r="H1311" s="11" t="s">
        <v>10713</v>
      </c>
      <c r="I1311" s="10">
        <v>95.0</v>
      </c>
      <c r="J1311" s="10">
        <v>102.0</v>
      </c>
      <c r="K1311" s="11" t="s">
        <v>10714</v>
      </c>
      <c r="L1311" s="10">
        <v>1.0</v>
      </c>
      <c r="M1311" s="11" t="s">
        <v>10715</v>
      </c>
      <c r="N1311" s="11" t="s">
        <v>10716</v>
      </c>
      <c r="O1311" s="12" t="s">
        <v>10717</v>
      </c>
      <c r="P1311" s="11" t="s">
        <v>10718</v>
      </c>
      <c r="Q1311" s="11" t="s">
        <v>89</v>
      </c>
      <c r="R1311" s="9"/>
      <c r="S1311" s="9"/>
      <c r="T1311" s="9"/>
      <c r="U1311" s="9"/>
      <c r="V1311" s="17" t="s">
        <v>133</v>
      </c>
      <c r="W1311" s="11" t="s">
        <v>90</v>
      </c>
      <c r="X1311" s="13" t="s">
        <v>91</v>
      </c>
      <c r="Y1311" s="14"/>
      <c r="Z1311" s="9"/>
      <c r="AA1311" s="13" t="s">
        <v>91</v>
      </c>
      <c r="AB1311" s="9"/>
      <c r="AC1311" s="9"/>
      <c r="AD1311" s="9"/>
      <c r="AE1311" s="9"/>
      <c r="AF1311" s="9"/>
      <c r="AG1311" s="15"/>
      <c r="AH1311" s="9"/>
      <c r="AI1311" s="9"/>
      <c r="AJ1311" s="9"/>
      <c r="AK1311" s="9"/>
      <c r="AL1311" s="9"/>
      <c r="AM1311" s="9"/>
      <c r="AN1311" s="9"/>
      <c r="AO1311" s="15"/>
      <c r="AP1311" s="15"/>
      <c r="AQ1311" s="9"/>
      <c r="AR1311" s="9"/>
      <c r="AS1311" s="9"/>
      <c r="AT1311" s="9"/>
      <c r="AU1311" s="9"/>
      <c r="AV1311" s="9"/>
      <c r="AW1311" s="9"/>
      <c r="AX1311" s="15"/>
      <c r="AY1311" s="9"/>
      <c r="AZ1311" s="9"/>
      <c r="BA1311" s="9"/>
      <c r="BB1311" s="9"/>
      <c r="BC1311" s="9"/>
      <c r="BD1311" s="9"/>
      <c r="BE1311" s="9"/>
      <c r="BF1311" s="9"/>
      <c r="BG1311" s="9"/>
      <c r="BH1311" s="9"/>
      <c r="BI1311" s="9"/>
      <c r="BJ1311" s="11"/>
      <c r="BK1311" s="16"/>
      <c r="BL1311" s="11"/>
      <c r="BM1311" s="11"/>
      <c r="BN1311" s="11"/>
      <c r="BO1311" s="11"/>
      <c r="BP1311" s="11"/>
      <c r="BQ1311" s="11"/>
      <c r="BR1311" s="11"/>
      <c r="BS1311" s="11"/>
      <c r="BT1311" s="11"/>
      <c r="BU1311" s="11"/>
      <c r="BV1311" s="16"/>
      <c r="BW1311" s="11"/>
      <c r="BX1311" s="11"/>
      <c r="BY1311" s="11"/>
      <c r="BZ1311" s="11"/>
      <c r="CA1311" s="11"/>
      <c r="CB1311" s="11"/>
      <c r="CC1311" s="9"/>
      <c r="CD1311" s="9"/>
    </row>
    <row r="1312" hidden="1">
      <c r="A1312" s="11" t="s">
        <v>10719</v>
      </c>
      <c r="B1312" s="10">
        <v>2012.0</v>
      </c>
      <c r="C1312" s="11" t="s">
        <v>10720</v>
      </c>
      <c r="D1312" s="11" t="s">
        <v>10721</v>
      </c>
      <c r="E1312" s="9"/>
      <c r="F1312" s="11" t="s">
        <v>1415</v>
      </c>
      <c r="G1312" s="10">
        <v>139.0</v>
      </c>
      <c r="H1312" s="10">
        <v>1.0</v>
      </c>
      <c r="I1312" s="10">
        <v>80.0</v>
      </c>
      <c r="J1312" s="10">
        <v>89.0</v>
      </c>
      <c r="K1312" s="11" t="s">
        <v>10722</v>
      </c>
      <c r="L1312" s="10">
        <v>24.0</v>
      </c>
      <c r="M1312" s="11" t="s">
        <v>10723</v>
      </c>
      <c r="N1312" s="11" t="s">
        <v>10724</v>
      </c>
      <c r="O1312" s="12" t="s">
        <v>10725</v>
      </c>
      <c r="P1312" s="11" t="s">
        <v>10726</v>
      </c>
      <c r="Q1312" s="11" t="s">
        <v>89</v>
      </c>
      <c r="R1312" s="9"/>
      <c r="S1312" s="9"/>
      <c r="T1312" s="9"/>
      <c r="U1312" s="9"/>
      <c r="V1312" s="17" t="s">
        <v>133</v>
      </c>
      <c r="W1312" s="11" t="s">
        <v>90</v>
      </c>
      <c r="X1312" s="13" t="s">
        <v>91</v>
      </c>
      <c r="Y1312" s="14"/>
      <c r="Z1312" s="9"/>
      <c r="AA1312" s="13" t="s">
        <v>91</v>
      </c>
      <c r="AB1312" s="9"/>
      <c r="AC1312" s="9"/>
      <c r="AD1312" s="9"/>
      <c r="AE1312" s="9"/>
      <c r="AF1312" s="9"/>
      <c r="AG1312" s="15"/>
      <c r="AH1312" s="9"/>
      <c r="AI1312" s="9"/>
      <c r="AJ1312" s="9"/>
      <c r="AK1312" s="9"/>
      <c r="AL1312" s="9"/>
      <c r="AM1312" s="9"/>
      <c r="AN1312" s="9"/>
      <c r="AO1312" s="15"/>
      <c r="AP1312" s="15"/>
      <c r="AQ1312" s="9"/>
      <c r="AR1312" s="9"/>
      <c r="AS1312" s="9"/>
      <c r="AT1312" s="9"/>
      <c r="AU1312" s="9"/>
      <c r="AV1312" s="9"/>
      <c r="AW1312" s="9"/>
      <c r="AX1312" s="15"/>
      <c r="AY1312" s="9"/>
      <c r="AZ1312" s="9"/>
      <c r="BA1312" s="9"/>
      <c r="BB1312" s="9"/>
      <c r="BC1312" s="9"/>
      <c r="BD1312" s="9"/>
      <c r="BE1312" s="9"/>
      <c r="BF1312" s="9"/>
      <c r="BG1312" s="9"/>
      <c r="BH1312" s="9"/>
      <c r="BI1312" s="9"/>
      <c r="BJ1312" s="11"/>
      <c r="BK1312" s="16"/>
      <c r="BL1312" s="11"/>
      <c r="BM1312" s="11"/>
      <c r="BN1312" s="11"/>
      <c r="BO1312" s="11"/>
      <c r="BP1312" s="11"/>
      <c r="BQ1312" s="11"/>
      <c r="BR1312" s="11"/>
      <c r="BS1312" s="11"/>
      <c r="BT1312" s="11"/>
      <c r="BU1312" s="11"/>
      <c r="BV1312" s="16"/>
      <c r="BW1312" s="11"/>
      <c r="BX1312" s="11"/>
      <c r="BY1312" s="11"/>
      <c r="BZ1312" s="11"/>
      <c r="CA1312" s="11"/>
      <c r="CB1312" s="11"/>
      <c r="CC1312" s="9"/>
      <c r="CD1312" s="9"/>
    </row>
    <row r="1313" hidden="1">
      <c r="A1313" s="11" t="s">
        <v>10727</v>
      </c>
      <c r="B1313" s="10">
        <v>2021.0</v>
      </c>
      <c r="C1313" s="11" t="s">
        <v>10221</v>
      </c>
      <c r="D1313" s="11" t="s">
        <v>10728</v>
      </c>
      <c r="E1313" s="9"/>
      <c r="F1313" s="11" t="s">
        <v>228</v>
      </c>
      <c r="J1313" s="9"/>
      <c r="K1313" s="11" t="s">
        <v>10729</v>
      </c>
      <c r="L1313" s="10">
        <v>1.0</v>
      </c>
      <c r="M1313" s="11" t="s">
        <v>10225</v>
      </c>
      <c r="N1313" s="11" t="s">
        <v>10730</v>
      </c>
      <c r="O1313" s="12" t="s">
        <v>10731</v>
      </c>
      <c r="Q1313" s="11" t="s">
        <v>89</v>
      </c>
      <c r="R1313" s="9"/>
      <c r="S1313" s="9"/>
      <c r="T1313" s="9"/>
      <c r="U1313" s="9"/>
      <c r="V1313" s="17" t="s">
        <v>133</v>
      </c>
      <c r="W1313" s="11" t="s">
        <v>90</v>
      </c>
      <c r="X1313" s="13" t="s">
        <v>91</v>
      </c>
      <c r="Y1313" s="14"/>
      <c r="Z1313" s="9"/>
      <c r="AA1313" s="13" t="s">
        <v>91</v>
      </c>
      <c r="AB1313" s="9"/>
      <c r="AC1313" s="9"/>
      <c r="AD1313" s="9"/>
      <c r="AE1313" s="9"/>
      <c r="AF1313" s="9"/>
      <c r="AG1313" s="15"/>
      <c r="AH1313" s="9"/>
      <c r="AI1313" s="9"/>
      <c r="AJ1313" s="9"/>
      <c r="AK1313" s="9"/>
      <c r="AL1313" s="9"/>
      <c r="AM1313" s="9"/>
      <c r="AN1313" s="9"/>
      <c r="AO1313" s="15"/>
      <c r="AP1313" s="15"/>
      <c r="AQ1313" s="9"/>
      <c r="AR1313" s="9"/>
      <c r="AS1313" s="9"/>
      <c r="AT1313" s="9"/>
      <c r="AU1313" s="9"/>
      <c r="AV1313" s="9"/>
      <c r="AW1313" s="9"/>
      <c r="AX1313" s="15"/>
      <c r="AY1313" s="9"/>
      <c r="AZ1313" s="9"/>
      <c r="BA1313" s="9"/>
      <c r="BB1313" s="9"/>
      <c r="BC1313" s="9"/>
      <c r="BD1313" s="9"/>
      <c r="BE1313" s="9"/>
      <c r="BF1313" s="9"/>
      <c r="BG1313" s="9"/>
      <c r="BH1313" s="9"/>
      <c r="BI1313" s="9"/>
      <c r="BJ1313" s="11"/>
      <c r="BK1313" s="16"/>
      <c r="BL1313" s="11"/>
      <c r="BM1313" s="11"/>
      <c r="BN1313" s="11"/>
      <c r="BO1313" s="11"/>
      <c r="BP1313" s="11"/>
      <c r="BQ1313" s="11"/>
      <c r="BR1313" s="11"/>
      <c r="BS1313" s="11"/>
      <c r="BT1313" s="11"/>
      <c r="BU1313" s="11"/>
      <c r="BV1313" s="16"/>
      <c r="BW1313" s="11"/>
      <c r="BX1313" s="11"/>
      <c r="BY1313" s="11"/>
      <c r="BZ1313" s="11"/>
      <c r="CA1313" s="11"/>
      <c r="CB1313" s="11"/>
      <c r="CC1313" s="9"/>
      <c r="CD1313" s="9"/>
    </row>
    <row r="1314" hidden="1">
      <c r="A1314" s="11" t="s">
        <v>10732</v>
      </c>
      <c r="B1314" s="10">
        <v>2019.0</v>
      </c>
      <c r="C1314" s="11" t="s">
        <v>10733</v>
      </c>
      <c r="D1314" s="11" t="s">
        <v>10734</v>
      </c>
      <c r="E1314" s="9"/>
      <c r="F1314" s="11" t="s">
        <v>2973</v>
      </c>
      <c r="G1314" s="10">
        <v>7.0</v>
      </c>
      <c r="H1314" s="10">
        <v>3.0</v>
      </c>
      <c r="I1314" s="10">
        <v>728.0</v>
      </c>
      <c r="J1314" s="10">
        <v>735.0</v>
      </c>
      <c r="K1314" s="11" t="s">
        <v>10735</v>
      </c>
      <c r="L1314" s="10">
        <v>6.0</v>
      </c>
      <c r="M1314" s="11" t="s">
        <v>10736</v>
      </c>
      <c r="N1314" s="11" t="s">
        <v>10737</v>
      </c>
      <c r="O1314" s="12" t="s">
        <v>10738</v>
      </c>
      <c r="P1314" s="11" t="s">
        <v>10739</v>
      </c>
      <c r="Q1314" s="11" t="s">
        <v>89</v>
      </c>
      <c r="R1314" s="9"/>
      <c r="S1314" s="9"/>
      <c r="T1314" s="9"/>
      <c r="U1314" s="9"/>
      <c r="V1314" s="17" t="s">
        <v>133</v>
      </c>
      <c r="W1314" s="11" t="s">
        <v>90</v>
      </c>
      <c r="X1314" s="13" t="s">
        <v>91</v>
      </c>
      <c r="Y1314" s="14"/>
      <c r="Z1314" s="9"/>
      <c r="AA1314" s="13" t="s">
        <v>91</v>
      </c>
      <c r="AB1314" s="9"/>
      <c r="AC1314" s="9"/>
      <c r="AD1314" s="9"/>
      <c r="AE1314" s="9"/>
      <c r="AF1314" s="9"/>
      <c r="AG1314" s="15"/>
      <c r="AH1314" s="9"/>
      <c r="AI1314" s="9"/>
      <c r="AJ1314" s="9"/>
      <c r="AK1314" s="9"/>
      <c r="AL1314" s="9"/>
      <c r="AM1314" s="9"/>
      <c r="AN1314" s="9"/>
      <c r="AO1314" s="15"/>
      <c r="AP1314" s="15"/>
      <c r="AQ1314" s="9"/>
      <c r="AR1314" s="9"/>
      <c r="AS1314" s="9"/>
      <c r="AT1314" s="9"/>
      <c r="AU1314" s="9"/>
      <c r="AV1314" s="9"/>
      <c r="AW1314" s="9"/>
      <c r="AX1314" s="15"/>
      <c r="AY1314" s="9"/>
      <c r="AZ1314" s="9"/>
      <c r="BA1314" s="9"/>
      <c r="BB1314" s="9"/>
      <c r="BC1314" s="9"/>
      <c r="BD1314" s="9"/>
      <c r="BE1314" s="9"/>
      <c r="BF1314" s="9"/>
      <c r="BG1314" s="9"/>
      <c r="BH1314" s="9"/>
      <c r="BI1314" s="9"/>
      <c r="BJ1314" s="11"/>
      <c r="BK1314" s="16"/>
      <c r="BL1314" s="11"/>
      <c r="BM1314" s="11"/>
      <c r="BN1314" s="11"/>
      <c r="BO1314" s="11"/>
      <c r="BP1314" s="11"/>
      <c r="BQ1314" s="11"/>
      <c r="BR1314" s="11"/>
      <c r="BS1314" s="11"/>
      <c r="BT1314" s="11"/>
      <c r="BU1314" s="11"/>
      <c r="BV1314" s="16"/>
      <c r="BW1314" s="11"/>
      <c r="BX1314" s="11"/>
      <c r="BY1314" s="11"/>
      <c r="BZ1314" s="11"/>
      <c r="CA1314" s="11"/>
      <c r="CB1314" s="11"/>
      <c r="CC1314" s="9"/>
      <c r="CD1314" s="9"/>
    </row>
    <row r="1315" hidden="1">
      <c r="A1315" s="11" t="s">
        <v>10740</v>
      </c>
      <c r="B1315" s="10">
        <v>2020.0</v>
      </c>
      <c r="C1315" s="11" t="s">
        <v>10741</v>
      </c>
      <c r="D1315" s="11" t="s">
        <v>10742</v>
      </c>
      <c r="E1315" s="9"/>
      <c r="F1315" s="11" t="s">
        <v>10743</v>
      </c>
      <c r="G1315" s="10">
        <v>33.0</v>
      </c>
      <c r="H1315" s="10">
        <v>4.0</v>
      </c>
      <c r="I1315" s="10">
        <v>327.0</v>
      </c>
      <c r="J1315" s="10">
        <v>351.0</v>
      </c>
      <c r="K1315" s="11" t="s">
        <v>10744</v>
      </c>
      <c r="L1315" s="10">
        <v>12.0</v>
      </c>
      <c r="M1315" s="11" t="s">
        <v>10745</v>
      </c>
      <c r="N1315" s="11" t="s">
        <v>10746</v>
      </c>
      <c r="O1315" s="12" t="s">
        <v>10747</v>
      </c>
      <c r="P1315" s="11" t="s">
        <v>10748</v>
      </c>
      <c r="Q1315" s="11" t="s">
        <v>89</v>
      </c>
      <c r="R1315" s="9"/>
      <c r="S1315" s="9"/>
      <c r="T1315" s="9"/>
      <c r="U1315" s="9"/>
      <c r="V1315" s="17" t="s">
        <v>133</v>
      </c>
      <c r="W1315" s="11" t="s">
        <v>90</v>
      </c>
      <c r="X1315" s="13" t="s">
        <v>91</v>
      </c>
      <c r="Y1315" s="14"/>
      <c r="Z1315" s="9"/>
      <c r="AA1315" s="13" t="s">
        <v>91</v>
      </c>
      <c r="AB1315" s="9"/>
      <c r="AC1315" s="9"/>
      <c r="AD1315" s="9"/>
      <c r="AE1315" s="9"/>
      <c r="AF1315" s="9"/>
      <c r="AG1315" s="15"/>
      <c r="AH1315" s="9"/>
      <c r="AI1315" s="9"/>
      <c r="AJ1315" s="9"/>
      <c r="AK1315" s="9"/>
      <c r="AL1315" s="9"/>
      <c r="AM1315" s="9"/>
      <c r="AN1315" s="9"/>
      <c r="AO1315" s="15"/>
      <c r="AP1315" s="15"/>
      <c r="AQ1315" s="9"/>
      <c r="AR1315" s="9"/>
      <c r="AS1315" s="9"/>
      <c r="AT1315" s="9"/>
      <c r="AU1315" s="9"/>
      <c r="AV1315" s="9"/>
      <c r="AW1315" s="9"/>
      <c r="AX1315" s="15"/>
      <c r="AY1315" s="9"/>
      <c r="AZ1315" s="9"/>
      <c r="BA1315" s="9"/>
      <c r="BB1315" s="9"/>
      <c r="BC1315" s="9"/>
      <c r="BD1315" s="9"/>
      <c r="BE1315" s="9"/>
      <c r="BF1315" s="9"/>
      <c r="BG1315" s="9"/>
      <c r="BH1315" s="9"/>
      <c r="BI1315" s="9"/>
      <c r="BJ1315" s="11"/>
      <c r="BK1315" s="16"/>
      <c r="BL1315" s="11"/>
      <c r="BM1315" s="11"/>
      <c r="BN1315" s="11"/>
      <c r="BO1315" s="11"/>
      <c r="BP1315" s="11"/>
      <c r="BQ1315" s="11"/>
      <c r="BR1315" s="11"/>
      <c r="BS1315" s="11"/>
      <c r="BT1315" s="11"/>
      <c r="BU1315" s="11"/>
      <c r="BV1315" s="16"/>
      <c r="BW1315" s="11"/>
      <c r="BX1315" s="11"/>
      <c r="BY1315" s="11"/>
      <c r="BZ1315" s="11"/>
      <c r="CA1315" s="11"/>
      <c r="CB1315" s="11"/>
      <c r="CC1315" s="9"/>
      <c r="CD1315" s="9"/>
    </row>
    <row r="1316" hidden="1">
      <c r="A1316" s="11" t="s">
        <v>10749</v>
      </c>
      <c r="B1316" s="10">
        <v>2012.0</v>
      </c>
      <c r="C1316" s="11" t="s">
        <v>10750</v>
      </c>
      <c r="D1316" s="11" t="s">
        <v>10751</v>
      </c>
      <c r="E1316" s="9"/>
      <c r="F1316" s="11" t="s">
        <v>10752</v>
      </c>
      <c r="I1316" s="10">
        <v>31.0</v>
      </c>
      <c r="J1316" s="10">
        <v>69.0</v>
      </c>
      <c r="K1316" s="9"/>
      <c r="L1316" s="10">
        <v>6.0</v>
      </c>
      <c r="M1316" s="11" t="s">
        <v>10753</v>
      </c>
      <c r="N1316" s="11" t="s">
        <v>10754</v>
      </c>
      <c r="O1316" s="12" t="s">
        <v>10755</v>
      </c>
      <c r="P1316" s="11" t="s">
        <v>10756</v>
      </c>
      <c r="Q1316" s="11" t="s">
        <v>89</v>
      </c>
      <c r="R1316" s="9"/>
      <c r="S1316" s="9"/>
      <c r="T1316" s="9"/>
      <c r="U1316" s="9"/>
      <c r="V1316" s="17" t="s">
        <v>133</v>
      </c>
      <c r="W1316" s="11" t="s">
        <v>90</v>
      </c>
      <c r="X1316" s="13" t="s">
        <v>91</v>
      </c>
      <c r="Y1316" s="14"/>
      <c r="Z1316" s="9"/>
      <c r="AA1316" s="13" t="s">
        <v>91</v>
      </c>
      <c r="AB1316" s="9"/>
      <c r="AC1316" s="9"/>
      <c r="AD1316" s="9"/>
      <c r="AE1316" s="9"/>
      <c r="AF1316" s="9"/>
      <c r="AG1316" s="15"/>
      <c r="AH1316" s="9"/>
      <c r="AI1316" s="9"/>
      <c r="AJ1316" s="9"/>
      <c r="AK1316" s="9"/>
      <c r="AL1316" s="9"/>
      <c r="AM1316" s="9"/>
      <c r="AN1316" s="9"/>
      <c r="AO1316" s="15"/>
      <c r="AP1316" s="15"/>
      <c r="AQ1316" s="9"/>
      <c r="AR1316" s="9"/>
      <c r="AS1316" s="9"/>
      <c r="AT1316" s="9"/>
      <c r="AU1316" s="9"/>
      <c r="AV1316" s="9"/>
      <c r="AW1316" s="9"/>
      <c r="AX1316" s="15"/>
      <c r="AY1316" s="9"/>
      <c r="AZ1316" s="9"/>
      <c r="BA1316" s="9"/>
      <c r="BB1316" s="9"/>
      <c r="BC1316" s="9"/>
      <c r="BD1316" s="9"/>
      <c r="BE1316" s="9"/>
      <c r="BF1316" s="9"/>
      <c r="BG1316" s="9"/>
      <c r="BH1316" s="9"/>
      <c r="BI1316" s="9"/>
      <c r="BJ1316" s="11"/>
      <c r="BK1316" s="16"/>
      <c r="BL1316" s="11"/>
      <c r="BM1316" s="11"/>
      <c r="BN1316" s="11"/>
      <c r="BO1316" s="11"/>
      <c r="BP1316" s="11"/>
      <c r="BQ1316" s="11"/>
      <c r="BR1316" s="11"/>
      <c r="BS1316" s="11"/>
      <c r="BT1316" s="11"/>
      <c r="BU1316" s="11"/>
      <c r="BV1316" s="16"/>
      <c r="BW1316" s="11"/>
      <c r="BX1316" s="11"/>
      <c r="BY1316" s="11"/>
      <c r="BZ1316" s="11"/>
      <c r="CA1316" s="11"/>
      <c r="CB1316" s="11"/>
      <c r="CC1316" s="9"/>
      <c r="CD1316" s="9"/>
    </row>
    <row r="1317" hidden="1">
      <c r="A1317" s="11" t="s">
        <v>10757</v>
      </c>
      <c r="B1317" s="10">
        <v>2020.0</v>
      </c>
      <c r="C1317" s="11" t="s">
        <v>10758</v>
      </c>
      <c r="D1317" s="11" t="s">
        <v>10759</v>
      </c>
      <c r="E1317" s="9"/>
      <c r="F1317" s="11" t="s">
        <v>1415</v>
      </c>
      <c r="G1317" s="10">
        <v>222.0</v>
      </c>
      <c r="H1317" s="9"/>
      <c r="I1317" s="9"/>
      <c r="J1317" s="9"/>
      <c r="K1317" s="11" t="s">
        <v>10760</v>
      </c>
      <c r="L1317" s="10">
        <v>167.0</v>
      </c>
      <c r="M1317" s="11" t="s">
        <v>10761</v>
      </c>
      <c r="N1317" s="11" t="s">
        <v>10762</v>
      </c>
      <c r="O1317" s="12" t="s">
        <v>10763</v>
      </c>
      <c r="P1317" s="11" t="s">
        <v>10764</v>
      </c>
      <c r="Q1317" s="11" t="s">
        <v>89</v>
      </c>
      <c r="R1317" s="9"/>
      <c r="S1317" s="9"/>
      <c r="T1317" s="9"/>
      <c r="U1317" s="9"/>
      <c r="V1317" s="17" t="s">
        <v>133</v>
      </c>
      <c r="W1317" s="11" t="s">
        <v>90</v>
      </c>
      <c r="X1317" s="13" t="s">
        <v>91</v>
      </c>
      <c r="Y1317" s="14"/>
      <c r="Z1317" s="9"/>
      <c r="AA1317" s="13" t="s">
        <v>91</v>
      </c>
      <c r="AB1317" s="9"/>
      <c r="AC1317" s="9"/>
      <c r="AD1317" s="9"/>
      <c r="AE1317" s="9"/>
      <c r="AF1317" s="9"/>
      <c r="AG1317" s="15"/>
      <c r="AH1317" s="9"/>
      <c r="AI1317" s="9"/>
      <c r="AJ1317" s="9"/>
      <c r="AK1317" s="9"/>
      <c r="AL1317" s="9"/>
      <c r="AM1317" s="9"/>
      <c r="AN1317" s="9"/>
      <c r="AO1317" s="15"/>
      <c r="AP1317" s="15"/>
      <c r="AQ1317" s="9"/>
      <c r="AR1317" s="9"/>
      <c r="AS1317" s="9"/>
      <c r="AT1317" s="9"/>
      <c r="AU1317" s="9"/>
      <c r="AV1317" s="9"/>
      <c r="AW1317" s="9"/>
      <c r="AX1317" s="15"/>
      <c r="AY1317" s="9"/>
      <c r="AZ1317" s="9"/>
      <c r="BA1317" s="9"/>
      <c r="BB1317" s="9"/>
      <c r="BC1317" s="9"/>
      <c r="BD1317" s="9"/>
      <c r="BE1317" s="9"/>
      <c r="BF1317" s="9"/>
      <c r="BG1317" s="9"/>
      <c r="BH1317" s="9"/>
      <c r="BI1317" s="9"/>
      <c r="BJ1317" s="11"/>
      <c r="BK1317" s="16"/>
      <c r="BL1317" s="11"/>
      <c r="BM1317" s="11"/>
      <c r="BN1317" s="11"/>
      <c r="BO1317" s="11"/>
      <c r="BP1317" s="11"/>
      <c r="BQ1317" s="11"/>
      <c r="BR1317" s="11"/>
      <c r="BS1317" s="11"/>
      <c r="BT1317" s="11"/>
      <c r="BU1317" s="11"/>
      <c r="BV1317" s="16"/>
      <c r="BW1317" s="11"/>
      <c r="BX1317" s="11"/>
      <c r="BY1317" s="11"/>
      <c r="BZ1317" s="11"/>
      <c r="CA1317" s="11"/>
      <c r="CB1317" s="11"/>
      <c r="CC1317" s="9"/>
      <c r="CD1317" s="9"/>
    </row>
    <row r="1318" hidden="1">
      <c r="A1318" s="9"/>
      <c r="B1318" s="10">
        <v>2012.0</v>
      </c>
      <c r="C1318" s="11" t="s">
        <v>10765</v>
      </c>
      <c r="D1318" s="11" t="s">
        <v>10766</v>
      </c>
      <c r="E1318" s="9"/>
      <c r="F1318" s="11" t="s">
        <v>3659</v>
      </c>
      <c r="I1318" s="10">
        <v>383.0</v>
      </c>
      <c r="J1318" s="10">
        <v>387.0</v>
      </c>
      <c r="K1318" s="11" t="s">
        <v>10767</v>
      </c>
      <c r="M1318" s="11" t="s">
        <v>10768</v>
      </c>
      <c r="N1318" s="11" t="s">
        <v>10769</v>
      </c>
      <c r="O1318" s="12" t="s">
        <v>10770</v>
      </c>
      <c r="P1318" s="11" t="s">
        <v>10771</v>
      </c>
      <c r="Q1318" s="11" t="s">
        <v>89</v>
      </c>
      <c r="R1318" s="9"/>
      <c r="S1318" s="9"/>
      <c r="T1318" s="9"/>
      <c r="U1318" s="9"/>
      <c r="V1318" s="17" t="s">
        <v>133</v>
      </c>
      <c r="W1318" s="11" t="s">
        <v>90</v>
      </c>
      <c r="X1318" s="13" t="s">
        <v>91</v>
      </c>
      <c r="Y1318" s="14"/>
      <c r="Z1318" s="9"/>
      <c r="AA1318" s="13" t="s">
        <v>91</v>
      </c>
      <c r="AB1318" s="9"/>
      <c r="AC1318" s="9"/>
      <c r="AD1318" s="9"/>
      <c r="AE1318" s="9"/>
      <c r="AF1318" s="9"/>
      <c r="AG1318" s="15"/>
      <c r="AH1318" s="9"/>
      <c r="AI1318" s="9"/>
      <c r="AJ1318" s="9"/>
      <c r="AK1318" s="9"/>
      <c r="AL1318" s="9"/>
      <c r="AM1318" s="9"/>
      <c r="AN1318" s="9"/>
      <c r="AO1318" s="15"/>
      <c r="AP1318" s="15"/>
      <c r="AQ1318" s="9"/>
      <c r="AR1318" s="9"/>
      <c r="AS1318" s="9"/>
      <c r="AT1318" s="9"/>
      <c r="AU1318" s="9"/>
      <c r="AV1318" s="9"/>
      <c r="AW1318" s="9"/>
      <c r="AX1318" s="15"/>
      <c r="AY1318" s="9"/>
      <c r="AZ1318" s="9"/>
      <c r="BA1318" s="9"/>
      <c r="BB1318" s="9"/>
      <c r="BC1318" s="9"/>
      <c r="BD1318" s="9"/>
      <c r="BE1318" s="9"/>
      <c r="BF1318" s="9"/>
      <c r="BG1318" s="9"/>
      <c r="BH1318" s="9"/>
      <c r="BI1318" s="9"/>
      <c r="BJ1318" s="11"/>
      <c r="BK1318" s="16"/>
      <c r="BL1318" s="11"/>
      <c r="BM1318" s="11"/>
      <c r="BN1318" s="11"/>
      <c r="BO1318" s="11"/>
      <c r="BP1318" s="11"/>
      <c r="BQ1318" s="11"/>
      <c r="BR1318" s="11"/>
      <c r="BS1318" s="11"/>
      <c r="BT1318" s="11"/>
      <c r="BU1318" s="11"/>
      <c r="BV1318" s="16"/>
      <c r="BW1318" s="11"/>
      <c r="BX1318" s="11"/>
      <c r="BY1318" s="11"/>
      <c r="BZ1318" s="11"/>
      <c r="CA1318" s="11"/>
      <c r="CB1318" s="11"/>
      <c r="CC1318" s="9"/>
      <c r="CD1318" s="9"/>
    </row>
    <row r="1319" hidden="1">
      <c r="A1319" s="11" t="s">
        <v>10772</v>
      </c>
      <c r="B1319" s="10">
        <v>2015.0</v>
      </c>
      <c r="C1319" s="11" t="s">
        <v>10773</v>
      </c>
      <c r="D1319" s="11" t="s">
        <v>10774</v>
      </c>
      <c r="E1319" s="9"/>
      <c r="F1319" s="11" t="s">
        <v>219</v>
      </c>
      <c r="G1319" s="10">
        <v>53.0</v>
      </c>
      <c r="H1319" s="10">
        <v>10.0</v>
      </c>
      <c r="I1319" s="10">
        <v>3028.0</v>
      </c>
      <c r="J1319" s="10">
        <v>3046.0</v>
      </c>
      <c r="K1319" s="11" t="s">
        <v>10775</v>
      </c>
      <c r="L1319" s="10">
        <v>206.0</v>
      </c>
      <c r="M1319" s="11" t="s">
        <v>10776</v>
      </c>
      <c r="N1319" s="11" t="s">
        <v>10777</v>
      </c>
      <c r="O1319" s="12" t="s">
        <v>10778</v>
      </c>
      <c r="P1319" s="11" t="s">
        <v>10779</v>
      </c>
      <c r="Q1319" s="11" t="s">
        <v>125</v>
      </c>
      <c r="S1319" s="9"/>
      <c r="T1319" s="9"/>
      <c r="U1319" s="11" t="s">
        <v>90</v>
      </c>
      <c r="V1319" s="13" t="s">
        <v>91</v>
      </c>
      <c r="W1319" s="9"/>
      <c r="X1319" s="13" t="s">
        <v>91</v>
      </c>
      <c r="Y1319" s="14"/>
      <c r="Z1319" s="9"/>
      <c r="AA1319" s="13" t="s">
        <v>91</v>
      </c>
      <c r="AB1319" s="9"/>
      <c r="AC1319" s="9"/>
      <c r="AD1319" s="9"/>
      <c r="AE1319" s="9"/>
      <c r="AF1319" s="9"/>
      <c r="AG1319" s="15"/>
      <c r="AH1319" s="9"/>
      <c r="AI1319" s="9"/>
      <c r="AJ1319" s="9"/>
      <c r="AK1319" s="9"/>
      <c r="AL1319" s="9"/>
      <c r="AM1319" s="9"/>
      <c r="AN1319" s="9"/>
      <c r="AO1319" s="15"/>
      <c r="AP1319" s="15"/>
      <c r="AQ1319" s="9"/>
      <c r="AR1319" s="9"/>
      <c r="AS1319" s="9"/>
      <c r="AT1319" s="9"/>
      <c r="AU1319" s="9"/>
      <c r="AV1319" s="9"/>
      <c r="AW1319" s="9"/>
      <c r="AX1319" s="15"/>
      <c r="AY1319" s="9"/>
      <c r="AZ1319" s="9"/>
      <c r="BA1319" s="9"/>
      <c r="BB1319" s="9"/>
      <c r="BC1319" s="9"/>
      <c r="BD1319" s="9"/>
      <c r="BE1319" s="9"/>
      <c r="BF1319" s="9"/>
      <c r="BG1319" s="9"/>
      <c r="BH1319" s="9"/>
      <c r="BI1319" s="9"/>
      <c r="BJ1319" s="11"/>
      <c r="BK1319" s="16"/>
      <c r="BL1319" s="11"/>
      <c r="BM1319" s="11"/>
      <c r="BN1319" s="11"/>
      <c r="BO1319" s="11"/>
      <c r="BP1319" s="11"/>
      <c r="BQ1319" s="11"/>
      <c r="BR1319" s="11"/>
      <c r="BS1319" s="11"/>
      <c r="BT1319" s="11"/>
      <c r="BU1319" s="11"/>
      <c r="BV1319" s="16"/>
      <c r="BW1319" s="11"/>
      <c r="BX1319" s="11"/>
      <c r="BY1319" s="11"/>
      <c r="BZ1319" s="11"/>
      <c r="CA1319" s="11"/>
      <c r="CB1319" s="11"/>
      <c r="CC1319" s="9"/>
      <c r="CD1319" s="9"/>
    </row>
    <row r="1320" hidden="1">
      <c r="A1320" s="11" t="s">
        <v>10772</v>
      </c>
      <c r="B1320" s="10">
        <v>2015.0</v>
      </c>
      <c r="C1320" s="11" t="s">
        <v>10780</v>
      </c>
      <c r="D1320" s="11" t="s">
        <v>10781</v>
      </c>
      <c r="E1320" s="9"/>
      <c r="F1320" s="11" t="s">
        <v>137</v>
      </c>
      <c r="G1320" s="10">
        <v>53.0</v>
      </c>
      <c r="H1320" s="10">
        <v>10.0</v>
      </c>
      <c r="I1320" s="10">
        <v>3028.0</v>
      </c>
      <c r="J1320" s="10">
        <v>3046.0</v>
      </c>
      <c r="K1320" s="11" t="s">
        <v>10782</v>
      </c>
      <c r="L1320" s="10">
        <v>238.0</v>
      </c>
      <c r="M1320" s="11" t="s">
        <v>10783</v>
      </c>
      <c r="N1320" s="11" t="s">
        <v>10784</v>
      </c>
      <c r="O1320" s="12" t="s">
        <v>10785</v>
      </c>
      <c r="P1320" s="11" t="s">
        <v>10786</v>
      </c>
      <c r="Q1320" s="11" t="s">
        <v>89</v>
      </c>
      <c r="R1320" s="9"/>
      <c r="S1320" s="9"/>
      <c r="T1320" s="9"/>
      <c r="U1320" s="9"/>
      <c r="V1320" s="17" t="s">
        <v>133</v>
      </c>
      <c r="W1320" s="11" t="s">
        <v>90</v>
      </c>
      <c r="X1320" s="13" t="s">
        <v>91</v>
      </c>
      <c r="Y1320" s="14"/>
      <c r="Z1320" s="9"/>
      <c r="AA1320" s="13" t="s">
        <v>91</v>
      </c>
      <c r="AB1320" s="9"/>
      <c r="AC1320" s="9"/>
      <c r="AD1320" s="9"/>
      <c r="AE1320" s="9"/>
      <c r="AF1320" s="9"/>
      <c r="AG1320" s="15"/>
      <c r="AH1320" s="9"/>
      <c r="AI1320" s="9"/>
      <c r="AJ1320" s="9"/>
      <c r="AK1320" s="9"/>
      <c r="AL1320" s="9"/>
      <c r="AM1320" s="9"/>
      <c r="AN1320" s="9"/>
      <c r="AO1320" s="15"/>
      <c r="AP1320" s="15"/>
      <c r="AQ1320" s="9"/>
      <c r="AR1320" s="9"/>
      <c r="AS1320" s="9"/>
      <c r="AT1320" s="9"/>
      <c r="AU1320" s="9"/>
      <c r="AV1320" s="9"/>
      <c r="AW1320" s="9"/>
      <c r="AX1320" s="15"/>
      <c r="AY1320" s="9"/>
      <c r="AZ1320" s="9"/>
      <c r="BA1320" s="9"/>
      <c r="BB1320" s="9"/>
      <c r="BC1320" s="9"/>
      <c r="BD1320" s="9"/>
      <c r="BE1320" s="9"/>
      <c r="BF1320" s="9"/>
      <c r="BG1320" s="9"/>
      <c r="BH1320" s="9"/>
      <c r="BI1320" s="9"/>
      <c r="BJ1320" s="11"/>
      <c r="BK1320" s="16"/>
      <c r="BL1320" s="11"/>
      <c r="BM1320" s="11"/>
      <c r="BN1320" s="11"/>
      <c r="BO1320" s="11"/>
      <c r="BP1320" s="11"/>
      <c r="BQ1320" s="11"/>
      <c r="BR1320" s="11"/>
      <c r="BS1320" s="11"/>
      <c r="BT1320" s="11"/>
      <c r="BU1320" s="11"/>
      <c r="BV1320" s="16"/>
      <c r="BW1320" s="11"/>
      <c r="BX1320" s="11"/>
      <c r="BY1320" s="11"/>
      <c r="BZ1320" s="11"/>
      <c r="CA1320" s="11"/>
      <c r="CB1320" s="11"/>
      <c r="CC1320" s="9"/>
      <c r="CD1320" s="9"/>
    </row>
    <row r="1321" hidden="1">
      <c r="A1321" s="11" t="s">
        <v>10787</v>
      </c>
      <c r="B1321" s="10">
        <v>2020.0</v>
      </c>
      <c r="C1321" s="11" t="s">
        <v>82</v>
      </c>
      <c r="D1321" s="11" t="s">
        <v>10788</v>
      </c>
      <c r="E1321" s="9"/>
      <c r="F1321" s="11" t="s">
        <v>1526</v>
      </c>
      <c r="G1321" s="10">
        <v>36.0</v>
      </c>
      <c r="H1321" s="10">
        <v>7.0</v>
      </c>
      <c r="I1321" s="10">
        <v>35.0</v>
      </c>
      <c r="J1321" s="10">
        <v>37.0</v>
      </c>
      <c r="K1321" s="11" t="s">
        <v>10789</v>
      </c>
      <c r="N1321" s="11" t="s">
        <v>10790</v>
      </c>
      <c r="O1321" s="12" t="s">
        <v>10791</v>
      </c>
      <c r="P1321" s="11" t="s">
        <v>10792</v>
      </c>
      <c r="Q1321" s="11" t="s">
        <v>89</v>
      </c>
      <c r="R1321" s="9"/>
      <c r="S1321" s="9"/>
      <c r="T1321" s="9"/>
      <c r="U1321" s="9"/>
      <c r="V1321" s="17" t="s">
        <v>133</v>
      </c>
      <c r="W1321" s="11" t="s">
        <v>90</v>
      </c>
      <c r="X1321" s="13" t="s">
        <v>91</v>
      </c>
      <c r="Y1321" s="14"/>
      <c r="Z1321" s="9"/>
      <c r="AA1321" s="13" t="s">
        <v>91</v>
      </c>
      <c r="AB1321" s="9"/>
      <c r="AC1321" s="9"/>
      <c r="AD1321" s="9"/>
      <c r="AE1321" s="9"/>
      <c r="AF1321" s="9"/>
      <c r="AG1321" s="15"/>
      <c r="AH1321" s="9"/>
      <c r="AI1321" s="9"/>
      <c r="AJ1321" s="9"/>
      <c r="AK1321" s="9"/>
      <c r="AL1321" s="9"/>
      <c r="AM1321" s="9"/>
      <c r="AN1321" s="9"/>
      <c r="AO1321" s="15"/>
      <c r="AP1321" s="15"/>
      <c r="AQ1321" s="9"/>
      <c r="AR1321" s="9"/>
      <c r="AS1321" s="9"/>
      <c r="AT1321" s="9"/>
      <c r="AU1321" s="9"/>
      <c r="AV1321" s="9"/>
      <c r="AW1321" s="9"/>
      <c r="AX1321" s="15"/>
      <c r="AY1321" s="9"/>
      <c r="AZ1321" s="9"/>
      <c r="BA1321" s="9"/>
      <c r="BB1321" s="9"/>
      <c r="BC1321" s="9"/>
      <c r="BD1321" s="9"/>
      <c r="BE1321" s="9"/>
      <c r="BF1321" s="9"/>
      <c r="BG1321" s="9"/>
      <c r="BH1321" s="9"/>
      <c r="BI1321" s="9"/>
      <c r="BJ1321" s="11"/>
      <c r="BK1321" s="16"/>
      <c r="BL1321" s="11"/>
      <c r="BM1321" s="11"/>
      <c r="BN1321" s="11"/>
      <c r="BO1321" s="11"/>
      <c r="BP1321" s="11"/>
      <c r="BQ1321" s="11"/>
      <c r="BR1321" s="11"/>
      <c r="BS1321" s="11"/>
      <c r="BT1321" s="11"/>
      <c r="BU1321" s="11"/>
      <c r="BV1321" s="16"/>
      <c r="BW1321" s="11"/>
      <c r="BX1321" s="11"/>
      <c r="BY1321" s="11"/>
      <c r="BZ1321" s="11"/>
      <c r="CA1321" s="11"/>
      <c r="CB1321" s="11"/>
      <c r="CC1321" s="9"/>
      <c r="CD1321" s="9"/>
    </row>
    <row r="1322" hidden="1">
      <c r="A1322" s="11" t="s">
        <v>10793</v>
      </c>
      <c r="B1322" s="10">
        <v>2018.0</v>
      </c>
      <c r="C1322" s="11" t="s">
        <v>10794</v>
      </c>
      <c r="D1322" s="11" t="s">
        <v>10795</v>
      </c>
      <c r="E1322" s="9"/>
      <c r="F1322" s="11" t="s">
        <v>10796</v>
      </c>
      <c r="G1322" s="10">
        <v>48.0</v>
      </c>
      <c r="H1322" s="10">
        <v>5.0</v>
      </c>
      <c r="I1322" s="10">
        <v>1394.0</v>
      </c>
      <c r="J1322" s="10">
        <v>1405.0</v>
      </c>
      <c r="K1322" s="11" t="s">
        <v>10797</v>
      </c>
      <c r="L1322" s="10">
        <v>8.0</v>
      </c>
      <c r="M1322" s="11" t="s">
        <v>10798</v>
      </c>
      <c r="N1322" s="11" t="s">
        <v>10799</v>
      </c>
      <c r="O1322" s="12" t="s">
        <v>10800</v>
      </c>
      <c r="P1322" s="11" t="s">
        <v>10801</v>
      </c>
      <c r="Q1322" s="11" t="s">
        <v>89</v>
      </c>
      <c r="R1322" s="9"/>
      <c r="S1322" s="9"/>
      <c r="T1322" s="9"/>
      <c r="U1322" s="9"/>
      <c r="V1322" s="17" t="s">
        <v>133</v>
      </c>
      <c r="W1322" s="11" t="s">
        <v>90</v>
      </c>
      <c r="X1322" s="13" t="s">
        <v>91</v>
      </c>
      <c r="Y1322" s="14"/>
      <c r="Z1322" s="9"/>
      <c r="AA1322" s="13" t="s">
        <v>91</v>
      </c>
      <c r="AB1322" s="9"/>
      <c r="AC1322" s="9"/>
      <c r="AD1322" s="9"/>
      <c r="AE1322" s="9"/>
      <c r="AF1322" s="9"/>
      <c r="AG1322" s="15"/>
      <c r="AH1322" s="9"/>
      <c r="AI1322" s="9"/>
      <c r="AJ1322" s="9"/>
      <c r="AK1322" s="9"/>
      <c r="AL1322" s="9"/>
      <c r="AM1322" s="9"/>
      <c r="AN1322" s="9"/>
      <c r="AO1322" s="15"/>
      <c r="AP1322" s="15"/>
      <c r="AQ1322" s="9"/>
      <c r="AR1322" s="9"/>
      <c r="AS1322" s="9"/>
      <c r="AT1322" s="9"/>
      <c r="AU1322" s="9"/>
      <c r="AV1322" s="9"/>
      <c r="AW1322" s="9"/>
      <c r="AX1322" s="15"/>
      <c r="AY1322" s="9"/>
      <c r="AZ1322" s="9"/>
      <c r="BA1322" s="9"/>
      <c r="BB1322" s="9"/>
      <c r="BC1322" s="9"/>
      <c r="BD1322" s="9"/>
      <c r="BE1322" s="9"/>
      <c r="BF1322" s="9"/>
      <c r="BG1322" s="9"/>
      <c r="BH1322" s="9"/>
      <c r="BI1322" s="9"/>
      <c r="BJ1322" s="11"/>
      <c r="BK1322" s="16"/>
      <c r="BL1322" s="11"/>
      <c r="BM1322" s="11"/>
      <c r="BN1322" s="11"/>
      <c r="BO1322" s="11"/>
      <c r="BP1322" s="11"/>
      <c r="BQ1322" s="11"/>
      <c r="BR1322" s="11"/>
      <c r="BS1322" s="11"/>
      <c r="BT1322" s="11"/>
      <c r="BU1322" s="11"/>
      <c r="BV1322" s="16"/>
      <c r="BW1322" s="11"/>
      <c r="BX1322" s="11"/>
      <c r="BY1322" s="11"/>
      <c r="BZ1322" s="11"/>
      <c r="CA1322" s="11"/>
      <c r="CB1322" s="11"/>
      <c r="CC1322" s="9"/>
      <c r="CD1322" s="9"/>
    </row>
    <row r="1323">
      <c r="A1323" s="11" t="s">
        <v>10802</v>
      </c>
      <c r="B1323" s="10">
        <v>2021.0</v>
      </c>
      <c r="C1323" s="11" t="s">
        <v>10416</v>
      </c>
      <c r="D1323" s="11" t="s">
        <v>10803</v>
      </c>
      <c r="E1323" s="11" t="s">
        <v>775</v>
      </c>
      <c r="F1323" s="11" t="s">
        <v>96</v>
      </c>
      <c r="G1323" s="11" t="s">
        <v>97</v>
      </c>
      <c r="I1323" s="10">
        <v>161.0</v>
      </c>
      <c r="J1323" s="10">
        <v>169.0</v>
      </c>
      <c r="K1323" s="11" t="s">
        <v>10804</v>
      </c>
      <c r="L1323" s="10">
        <v>2.0</v>
      </c>
      <c r="M1323" s="11" t="s">
        <v>10805</v>
      </c>
      <c r="N1323" s="11" t="s">
        <v>10806</v>
      </c>
      <c r="O1323" s="12" t="s">
        <v>10807</v>
      </c>
      <c r="P1323" s="11" t="s">
        <v>10808</v>
      </c>
      <c r="Q1323" s="11" t="s">
        <v>89</v>
      </c>
      <c r="R1323" s="9"/>
      <c r="S1323" s="9"/>
      <c r="T1323" s="9"/>
      <c r="U1323" s="9"/>
      <c r="V1323" s="17" t="s">
        <v>133</v>
      </c>
      <c r="W1323" s="9"/>
      <c r="X1323" s="17" t="s">
        <v>133</v>
      </c>
      <c r="Y1323" s="18"/>
      <c r="Z1323" s="9"/>
      <c r="AA1323" s="17" t="s">
        <v>133</v>
      </c>
      <c r="AB1323" s="11" t="s">
        <v>910</v>
      </c>
      <c r="AC1323" s="9"/>
      <c r="AD1323" s="9"/>
      <c r="AE1323" s="9"/>
      <c r="AF1323" s="11" t="s">
        <v>194</v>
      </c>
      <c r="AG1323" s="20"/>
      <c r="AH1323" s="21"/>
      <c r="AI1323" s="23" t="s">
        <v>90</v>
      </c>
      <c r="AJ1323" s="21"/>
      <c r="AK1323" s="21"/>
      <c r="AL1323" s="23" t="s">
        <v>90</v>
      </c>
      <c r="AM1323" s="23" t="s">
        <v>90</v>
      </c>
      <c r="AN1323" s="23" t="s">
        <v>90</v>
      </c>
      <c r="AO1323" s="16" t="s">
        <v>90</v>
      </c>
      <c r="AP1323" s="16" t="s">
        <v>90</v>
      </c>
      <c r="AQ1323" s="9"/>
      <c r="AR1323" s="9"/>
      <c r="AS1323" s="9"/>
      <c r="AT1323" s="9"/>
      <c r="AU1323" s="9"/>
      <c r="AV1323" s="9"/>
      <c r="AW1323" s="9"/>
      <c r="AX1323" s="15"/>
      <c r="AY1323" s="9"/>
      <c r="AZ1323" s="9"/>
      <c r="BA1323" s="9"/>
      <c r="BB1323" s="9"/>
      <c r="BC1323" s="9"/>
      <c r="BD1323" s="9"/>
      <c r="BE1323" s="9"/>
      <c r="BF1323" s="9"/>
      <c r="BG1323" s="11" t="s">
        <v>90</v>
      </c>
      <c r="BH1323" s="9"/>
      <c r="BI1323" s="9"/>
      <c r="BJ1323" s="11" t="s">
        <v>10809</v>
      </c>
      <c r="BK1323" s="16"/>
      <c r="BL1323" s="11"/>
      <c r="BM1323" s="11"/>
      <c r="BN1323" s="11"/>
      <c r="BO1323" s="11"/>
      <c r="BP1323" s="11"/>
      <c r="BQ1323" s="11"/>
      <c r="BR1323" s="11"/>
      <c r="BS1323" s="11"/>
      <c r="BT1323" s="11"/>
      <c r="BU1323" s="11"/>
      <c r="BV1323" s="16"/>
      <c r="BW1323" s="11"/>
      <c r="BX1323" s="11"/>
      <c r="BY1323" s="11"/>
      <c r="BZ1323" s="11"/>
      <c r="CA1323" s="11" t="s">
        <v>90</v>
      </c>
      <c r="CB1323" s="11"/>
      <c r="CC1323" s="11" t="s">
        <v>680</v>
      </c>
      <c r="CD1323" s="11" t="s">
        <v>197</v>
      </c>
    </row>
    <row r="1324" hidden="1">
      <c r="A1324" s="11" t="s">
        <v>10810</v>
      </c>
      <c r="B1324" s="10">
        <v>2022.0</v>
      </c>
      <c r="C1324" s="11" t="s">
        <v>10811</v>
      </c>
      <c r="D1324" s="11" t="s">
        <v>10812</v>
      </c>
      <c r="E1324" s="9"/>
      <c r="F1324" s="11" t="s">
        <v>10813</v>
      </c>
      <c r="G1324" s="10">
        <v>122.0</v>
      </c>
      <c r="H1324" s="9"/>
      <c r="I1324" s="9"/>
      <c r="J1324" s="9"/>
      <c r="K1324" s="11" t="s">
        <v>10814</v>
      </c>
      <c r="M1324" s="11" t="s">
        <v>10815</v>
      </c>
      <c r="N1324" s="11" t="s">
        <v>10816</v>
      </c>
      <c r="O1324" s="12" t="s">
        <v>10817</v>
      </c>
      <c r="P1324" s="11" t="s">
        <v>10818</v>
      </c>
      <c r="Q1324" s="11" t="s">
        <v>89</v>
      </c>
      <c r="R1324" s="9"/>
      <c r="S1324" s="9"/>
      <c r="T1324" s="9"/>
      <c r="U1324" s="9"/>
      <c r="V1324" s="17" t="s">
        <v>133</v>
      </c>
      <c r="W1324" s="11" t="s">
        <v>90</v>
      </c>
      <c r="X1324" s="13" t="s">
        <v>91</v>
      </c>
      <c r="Y1324" s="14"/>
      <c r="Z1324" s="9"/>
      <c r="AA1324" s="13" t="s">
        <v>91</v>
      </c>
      <c r="AB1324" s="9"/>
      <c r="AC1324" s="9"/>
      <c r="AD1324" s="9"/>
      <c r="AE1324" s="9"/>
      <c r="AF1324" s="9"/>
      <c r="AG1324" s="15"/>
      <c r="AH1324" s="9"/>
      <c r="AI1324" s="9"/>
      <c r="AJ1324" s="9"/>
      <c r="AK1324" s="9"/>
      <c r="AL1324" s="9"/>
      <c r="AM1324" s="9"/>
      <c r="AN1324" s="9"/>
      <c r="AO1324" s="15"/>
      <c r="AP1324" s="15"/>
      <c r="AQ1324" s="9"/>
      <c r="AR1324" s="9"/>
      <c r="AS1324" s="9"/>
      <c r="AT1324" s="9"/>
      <c r="AU1324" s="9"/>
      <c r="AV1324" s="9"/>
      <c r="AW1324" s="9"/>
      <c r="AX1324" s="15"/>
      <c r="AY1324" s="9"/>
      <c r="AZ1324" s="9"/>
      <c r="BA1324" s="9"/>
      <c r="BB1324" s="9"/>
      <c r="BC1324" s="9"/>
      <c r="BD1324" s="9"/>
      <c r="BE1324" s="9"/>
      <c r="BF1324" s="9"/>
      <c r="BG1324" s="9"/>
      <c r="BH1324" s="9"/>
      <c r="BI1324" s="9"/>
      <c r="BJ1324" s="11"/>
      <c r="BK1324" s="16"/>
      <c r="BL1324" s="11"/>
      <c r="BM1324" s="11"/>
      <c r="BN1324" s="11"/>
      <c r="BO1324" s="11"/>
      <c r="BP1324" s="11"/>
      <c r="BQ1324" s="11"/>
      <c r="BR1324" s="11"/>
      <c r="BS1324" s="11"/>
      <c r="BT1324" s="11"/>
      <c r="BU1324" s="11"/>
      <c r="BV1324" s="16"/>
      <c r="BW1324" s="11"/>
      <c r="BX1324" s="11"/>
      <c r="BY1324" s="11"/>
      <c r="BZ1324" s="11"/>
      <c r="CA1324" s="11"/>
      <c r="CB1324" s="11"/>
      <c r="CC1324" s="9"/>
      <c r="CD1324" s="9"/>
    </row>
    <row r="1325" hidden="1">
      <c r="A1325" s="11" t="s">
        <v>10819</v>
      </c>
      <c r="B1325" s="10">
        <v>2021.0</v>
      </c>
      <c r="C1325" s="11" t="s">
        <v>10820</v>
      </c>
      <c r="D1325" s="11" t="s">
        <v>10821</v>
      </c>
      <c r="E1325" s="9"/>
      <c r="F1325" s="11" t="s">
        <v>107</v>
      </c>
      <c r="G1325" s="10">
        <v>1278.0</v>
      </c>
      <c r="H1325" s="9"/>
      <c r="I1325" s="10">
        <v>835.0</v>
      </c>
      <c r="J1325" s="10">
        <v>844.0</v>
      </c>
      <c r="K1325" s="11" t="s">
        <v>10822</v>
      </c>
      <c r="M1325" s="11" t="s">
        <v>10823</v>
      </c>
      <c r="N1325" s="11" t="s">
        <v>10824</v>
      </c>
      <c r="O1325" s="12" t="s">
        <v>10825</v>
      </c>
      <c r="P1325" s="11" t="s">
        <v>10826</v>
      </c>
      <c r="Q1325" s="11" t="s">
        <v>89</v>
      </c>
      <c r="R1325" s="9"/>
      <c r="S1325" s="9"/>
      <c r="T1325" s="9"/>
      <c r="U1325" s="9"/>
      <c r="V1325" s="17" t="s">
        <v>133</v>
      </c>
      <c r="W1325" s="11" t="s">
        <v>90</v>
      </c>
      <c r="X1325" s="13" t="s">
        <v>91</v>
      </c>
      <c r="Y1325" s="14"/>
      <c r="Z1325" s="9"/>
      <c r="AA1325" s="13" t="s">
        <v>91</v>
      </c>
      <c r="AB1325" s="9"/>
      <c r="AC1325" s="9"/>
      <c r="AD1325" s="9"/>
      <c r="AE1325" s="9"/>
      <c r="AF1325" s="9"/>
      <c r="AG1325" s="15"/>
      <c r="AH1325" s="9"/>
      <c r="AI1325" s="9"/>
      <c r="AJ1325" s="9"/>
      <c r="AK1325" s="9"/>
      <c r="AL1325" s="9"/>
      <c r="AM1325" s="9"/>
      <c r="AN1325" s="9"/>
      <c r="AO1325" s="15"/>
      <c r="AP1325" s="15"/>
      <c r="AQ1325" s="9"/>
      <c r="AR1325" s="9"/>
      <c r="AS1325" s="9"/>
      <c r="AT1325" s="9"/>
      <c r="AU1325" s="9"/>
      <c r="AV1325" s="9"/>
      <c r="AW1325" s="9"/>
      <c r="AX1325" s="15"/>
      <c r="AY1325" s="9"/>
      <c r="AZ1325" s="9"/>
      <c r="BA1325" s="9"/>
      <c r="BB1325" s="9"/>
      <c r="BC1325" s="9"/>
      <c r="BD1325" s="9"/>
      <c r="BE1325" s="9"/>
      <c r="BF1325" s="9"/>
      <c r="BG1325" s="9"/>
      <c r="BH1325" s="9"/>
      <c r="BI1325" s="9"/>
      <c r="BJ1325" s="11"/>
      <c r="BK1325" s="16"/>
      <c r="BL1325" s="11"/>
      <c r="BM1325" s="11"/>
      <c r="BN1325" s="11"/>
      <c r="BO1325" s="11"/>
      <c r="BP1325" s="11"/>
      <c r="BQ1325" s="11"/>
      <c r="BR1325" s="11"/>
      <c r="BS1325" s="11"/>
      <c r="BT1325" s="11"/>
      <c r="BU1325" s="11"/>
      <c r="BV1325" s="16"/>
      <c r="BW1325" s="11"/>
      <c r="BX1325" s="11"/>
      <c r="BY1325" s="11"/>
      <c r="BZ1325" s="11"/>
      <c r="CA1325" s="11"/>
      <c r="CB1325" s="11"/>
      <c r="CC1325" s="9"/>
      <c r="CD1325" s="9"/>
    </row>
    <row r="1326">
      <c r="A1326" s="11" t="s">
        <v>10827</v>
      </c>
      <c r="B1326" s="10">
        <v>2021.0</v>
      </c>
      <c r="C1326" s="11" t="s">
        <v>10416</v>
      </c>
      <c r="D1326" s="11" t="s">
        <v>10828</v>
      </c>
      <c r="E1326" s="11" t="s">
        <v>185</v>
      </c>
      <c r="F1326" s="11" t="s">
        <v>3714</v>
      </c>
      <c r="I1326" s="9"/>
      <c r="J1326" s="9"/>
      <c r="K1326" s="11" t="s">
        <v>10829</v>
      </c>
      <c r="L1326" s="10">
        <v>10.0</v>
      </c>
      <c r="M1326" s="11" t="s">
        <v>10830</v>
      </c>
      <c r="N1326" s="11" t="s">
        <v>10831</v>
      </c>
      <c r="O1326" s="12" t="s">
        <v>10832</v>
      </c>
      <c r="P1326" s="11" t="s">
        <v>10833</v>
      </c>
      <c r="Q1326" s="11" t="s">
        <v>89</v>
      </c>
      <c r="R1326" s="9"/>
      <c r="S1326" s="9"/>
      <c r="T1326" s="9"/>
      <c r="U1326" s="9"/>
      <c r="V1326" s="17" t="s">
        <v>133</v>
      </c>
      <c r="W1326" s="9"/>
      <c r="X1326" s="17" t="s">
        <v>133</v>
      </c>
      <c r="Y1326" s="18"/>
      <c r="Z1326" s="9"/>
      <c r="AA1326" s="17" t="s">
        <v>133</v>
      </c>
      <c r="AB1326" s="11" t="s">
        <v>910</v>
      </c>
      <c r="AC1326" s="9"/>
      <c r="AD1326" s="9"/>
      <c r="AE1326" s="9"/>
      <c r="AF1326" s="11" t="s">
        <v>194</v>
      </c>
      <c r="AG1326" s="20"/>
      <c r="AH1326" s="21"/>
      <c r="AI1326" s="23" t="s">
        <v>90</v>
      </c>
      <c r="AJ1326" s="21"/>
      <c r="AK1326" s="23" t="s">
        <v>90</v>
      </c>
      <c r="AL1326" s="23" t="s">
        <v>90</v>
      </c>
      <c r="AM1326" s="23" t="s">
        <v>90</v>
      </c>
      <c r="AN1326" s="23" t="s">
        <v>90</v>
      </c>
      <c r="AO1326" s="16" t="s">
        <v>90</v>
      </c>
      <c r="AP1326" s="16" t="s">
        <v>90</v>
      </c>
      <c r="AQ1326" s="9"/>
      <c r="AR1326" s="9"/>
      <c r="AS1326" s="11" t="s">
        <v>90</v>
      </c>
      <c r="AT1326" s="11" t="s">
        <v>90</v>
      </c>
      <c r="AU1326" s="9"/>
      <c r="AV1326" s="9"/>
      <c r="AW1326" s="9"/>
      <c r="AX1326" s="15"/>
      <c r="AY1326" s="9"/>
      <c r="AZ1326" s="9"/>
      <c r="BA1326" s="9"/>
      <c r="BB1326" s="9"/>
      <c r="BC1326" s="11" t="s">
        <v>90</v>
      </c>
      <c r="BD1326" s="11" t="s">
        <v>90</v>
      </c>
      <c r="BE1326" s="11"/>
      <c r="BF1326" s="9"/>
      <c r="BG1326" s="9"/>
      <c r="BH1326" s="11" t="s">
        <v>90</v>
      </c>
      <c r="BI1326" s="9"/>
      <c r="BJ1326" s="34" t="s">
        <v>10834</v>
      </c>
      <c r="BK1326" s="16"/>
      <c r="BL1326" s="11"/>
      <c r="BM1326" s="11"/>
      <c r="BN1326" s="11"/>
      <c r="BO1326" s="11"/>
      <c r="BP1326" s="11"/>
      <c r="BQ1326" s="11"/>
      <c r="BR1326" s="11"/>
      <c r="BS1326" s="11"/>
      <c r="BT1326" s="11" t="s">
        <v>90</v>
      </c>
      <c r="BU1326" s="11"/>
      <c r="BV1326" s="16"/>
      <c r="BW1326" s="11"/>
      <c r="BX1326" s="11"/>
      <c r="BY1326" s="11"/>
      <c r="BZ1326" s="11"/>
      <c r="CA1326" s="11"/>
      <c r="CB1326" s="11" t="s">
        <v>90</v>
      </c>
      <c r="CC1326" s="11" t="s">
        <v>680</v>
      </c>
      <c r="CD1326" s="11" t="s">
        <v>197</v>
      </c>
    </row>
    <row r="1327" hidden="1">
      <c r="A1327" s="9"/>
      <c r="B1327" s="10">
        <v>2019.0</v>
      </c>
      <c r="C1327" s="11" t="s">
        <v>10835</v>
      </c>
      <c r="D1327" s="11" t="s">
        <v>10836</v>
      </c>
      <c r="E1327" s="9"/>
      <c r="F1327" s="11" t="s">
        <v>1174</v>
      </c>
      <c r="G1327" s="10">
        <v>8.0</v>
      </c>
      <c r="H1327" s="10">
        <v>8.0</v>
      </c>
      <c r="I1327" s="10">
        <v>103.0</v>
      </c>
      <c r="J1327" s="10">
        <v>121.0</v>
      </c>
      <c r="K1327" s="11" t="s">
        <v>10837</v>
      </c>
      <c r="L1327" s="10">
        <v>3.0</v>
      </c>
      <c r="M1327" s="11" t="s">
        <v>10838</v>
      </c>
      <c r="N1327" s="11" t="s">
        <v>10839</v>
      </c>
      <c r="O1327" s="12" t="s">
        <v>10840</v>
      </c>
      <c r="P1327" s="11" t="s">
        <v>10841</v>
      </c>
      <c r="Q1327" s="11" t="s">
        <v>89</v>
      </c>
      <c r="R1327" s="9"/>
      <c r="S1327" s="9"/>
      <c r="T1327" s="9"/>
      <c r="U1327" s="9"/>
      <c r="V1327" s="17" t="s">
        <v>133</v>
      </c>
      <c r="W1327" s="11" t="s">
        <v>90</v>
      </c>
      <c r="X1327" s="13" t="s">
        <v>91</v>
      </c>
      <c r="Y1327" s="14"/>
      <c r="Z1327" s="9"/>
      <c r="AA1327" s="13" t="s">
        <v>91</v>
      </c>
      <c r="AB1327" s="9"/>
      <c r="AC1327" s="9"/>
      <c r="AD1327" s="9"/>
      <c r="AE1327" s="9"/>
      <c r="AF1327" s="9"/>
      <c r="AG1327" s="15"/>
      <c r="AH1327" s="9"/>
      <c r="AI1327" s="9"/>
      <c r="AJ1327" s="9"/>
      <c r="AK1327" s="9"/>
      <c r="AL1327" s="9"/>
      <c r="AM1327" s="9"/>
      <c r="AN1327" s="9"/>
      <c r="AO1327" s="15"/>
      <c r="AP1327" s="15"/>
      <c r="AQ1327" s="9"/>
      <c r="AR1327" s="9"/>
      <c r="AS1327" s="9"/>
      <c r="AT1327" s="9"/>
      <c r="AU1327" s="9"/>
      <c r="AV1327" s="9"/>
      <c r="AW1327" s="9"/>
      <c r="AX1327" s="15"/>
      <c r="AY1327" s="9"/>
      <c r="AZ1327" s="9"/>
      <c r="BA1327" s="9"/>
      <c r="BB1327" s="9"/>
      <c r="BC1327" s="9"/>
      <c r="BD1327" s="9"/>
      <c r="BE1327" s="9"/>
      <c r="BF1327" s="9"/>
      <c r="BG1327" s="9"/>
      <c r="BH1327" s="9"/>
      <c r="BI1327" s="9"/>
      <c r="BJ1327" s="11"/>
      <c r="BK1327" s="16"/>
      <c r="BL1327" s="11"/>
      <c r="BM1327" s="11"/>
      <c r="BN1327" s="11"/>
      <c r="BO1327" s="11"/>
      <c r="BP1327" s="11"/>
      <c r="BQ1327" s="11"/>
      <c r="BR1327" s="11"/>
      <c r="BS1327" s="11"/>
      <c r="BT1327" s="11"/>
      <c r="BU1327" s="11"/>
      <c r="BV1327" s="16"/>
      <c r="BW1327" s="11"/>
      <c r="BX1327" s="11"/>
      <c r="BY1327" s="11"/>
      <c r="BZ1327" s="11"/>
      <c r="CA1327" s="11"/>
      <c r="CB1327" s="11"/>
      <c r="CC1327" s="9"/>
      <c r="CD1327" s="9"/>
    </row>
    <row r="1328" hidden="1">
      <c r="A1328" s="11" t="s">
        <v>10842</v>
      </c>
      <c r="B1328" s="10">
        <v>2021.0</v>
      </c>
      <c r="C1328" s="11" t="s">
        <v>10843</v>
      </c>
      <c r="D1328" s="11" t="s">
        <v>10844</v>
      </c>
      <c r="E1328" s="9"/>
      <c r="F1328" s="11" t="s">
        <v>10845</v>
      </c>
      <c r="I1328" s="9"/>
      <c r="J1328" s="9"/>
      <c r="K1328" s="11" t="s">
        <v>10846</v>
      </c>
      <c r="L1328" s="10">
        <v>2.0</v>
      </c>
      <c r="M1328" s="11" t="s">
        <v>10847</v>
      </c>
      <c r="N1328" s="11" t="s">
        <v>10848</v>
      </c>
      <c r="O1328" s="12" t="s">
        <v>10849</v>
      </c>
      <c r="P1328" s="11" t="s">
        <v>10850</v>
      </c>
      <c r="Q1328" s="11" t="s">
        <v>89</v>
      </c>
      <c r="R1328" s="9"/>
      <c r="S1328" s="9"/>
      <c r="T1328" s="9"/>
      <c r="U1328" s="9"/>
      <c r="V1328" s="17" t="s">
        <v>133</v>
      </c>
      <c r="W1328" s="11" t="s">
        <v>90</v>
      </c>
      <c r="X1328" s="13" t="s">
        <v>91</v>
      </c>
      <c r="Y1328" s="14"/>
      <c r="Z1328" s="9"/>
      <c r="AA1328" s="13" t="s">
        <v>91</v>
      </c>
      <c r="AB1328" s="9"/>
      <c r="AC1328" s="9"/>
      <c r="AD1328" s="9"/>
      <c r="AE1328" s="9"/>
      <c r="AF1328" s="9"/>
      <c r="AG1328" s="15"/>
      <c r="AH1328" s="9"/>
      <c r="AI1328" s="9"/>
      <c r="AJ1328" s="9"/>
      <c r="AK1328" s="9"/>
      <c r="AL1328" s="9"/>
      <c r="AM1328" s="9"/>
      <c r="AN1328" s="9"/>
      <c r="AO1328" s="15"/>
      <c r="AP1328" s="15"/>
      <c r="AQ1328" s="9"/>
      <c r="AR1328" s="9"/>
      <c r="AS1328" s="9"/>
      <c r="AT1328" s="9"/>
      <c r="AU1328" s="9"/>
      <c r="AV1328" s="9"/>
      <c r="AW1328" s="9"/>
      <c r="AX1328" s="15"/>
      <c r="AY1328" s="9"/>
      <c r="AZ1328" s="9"/>
      <c r="BA1328" s="9"/>
      <c r="BB1328" s="9"/>
      <c r="BC1328" s="9"/>
      <c r="BD1328" s="9"/>
      <c r="BE1328" s="9"/>
      <c r="BF1328" s="9"/>
      <c r="BG1328" s="9"/>
      <c r="BH1328" s="9"/>
      <c r="BI1328" s="9"/>
      <c r="BJ1328" s="11"/>
      <c r="BK1328" s="16"/>
      <c r="BL1328" s="11"/>
      <c r="BM1328" s="11"/>
      <c r="BN1328" s="11"/>
      <c r="BO1328" s="11"/>
      <c r="BP1328" s="11"/>
      <c r="BQ1328" s="11"/>
      <c r="BR1328" s="11"/>
      <c r="BS1328" s="11"/>
      <c r="BT1328" s="11"/>
      <c r="BU1328" s="11"/>
      <c r="BV1328" s="16"/>
      <c r="BW1328" s="11"/>
      <c r="BX1328" s="11"/>
      <c r="BY1328" s="11"/>
      <c r="BZ1328" s="11"/>
      <c r="CA1328" s="11"/>
      <c r="CB1328" s="11"/>
      <c r="CC1328" s="9"/>
      <c r="CD1328" s="9"/>
    </row>
    <row r="1329" hidden="1">
      <c r="A1329" s="11" t="s">
        <v>10851</v>
      </c>
      <c r="B1329" s="10">
        <v>2017.0</v>
      </c>
      <c r="C1329" s="11" t="s">
        <v>10852</v>
      </c>
      <c r="D1329" s="11" t="s">
        <v>10853</v>
      </c>
      <c r="E1329" s="9"/>
      <c r="F1329" s="11" t="s">
        <v>800</v>
      </c>
      <c r="G1329" s="10">
        <v>63.0</v>
      </c>
      <c r="H1329" s="9"/>
      <c r="I1329" s="10">
        <v>680.0</v>
      </c>
      <c r="J1329" s="10">
        <v>685.0</v>
      </c>
      <c r="K1329" s="11" t="s">
        <v>10854</v>
      </c>
      <c r="L1329" s="10">
        <v>6.0</v>
      </c>
      <c r="M1329" s="11" t="s">
        <v>10855</v>
      </c>
      <c r="N1329" s="11" t="s">
        <v>10856</v>
      </c>
      <c r="O1329" s="12" t="s">
        <v>10857</v>
      </c>
      <c r="P1329" s="11" t="s">
        <v>10858</v>
      </c>
      <c r="Q1329" s="11" t="s">
        <v>89</v>
      </c>
      <c r="R1329" s="9"/>
      <c r="S1329" s="9"/>
      <c r="T1329" s="9"/>
      <c r="U1329" s="9"/>
      <c r="V1329" s="17" t="s">
        <v>133</v>
      </c>
      <c r="W1329" s="11" t="s">
        <v>90</v>
      </c>
      <c r="X1329" s="13" t="s">
        <v>91</v>
      </c>
      <c r="Y1329" s="14"/>
      <c r="Z1329" s="9"/>
      <c r="AA1329" s="13" t="s">
        <v>91</v>
      </c>
      <c r="AB1329" s="9"/>
      <c r="AC1329" s="9"/>
      <c r="AD1329" s="9"/>
      <c r="AE1329" s="9"/>
      <c r="AF1329" s="9"/>
      <c r="AG1329" s="15"/>
      <c r="AH1329" s="9"/>
      <c r="AI1329" s="9"/>
      <c r="AJ1329" s="9"/>
      <c r="AK1329" s="9"/>
      <c r="AL1329" s="9"/>
      <c r="AM1329" s="9"/>
      <c r="AN1329" s="9"/>
      <c r="AO1329" s="15"/>
      <c r="AP1329" s="15"/>
      <c r="AQ1329" s="9"/>
      <c r="AR1329" s="9"/>
      <c r="AS1329" s="9"/>
      <c r="AT1329" s="9"/>
      <c r="AU1329" s="9"/>
      <c r="AV1329" s="9"/>
      <c r="AW1329" s="9"/>
      <c r="AX1329" s="15"/>
      <c r="AY1329" s="9"/>
      <c r="AZ1329" s="9"/>
      <c r="BA1329" s="9"/>
      <c r="BB1329" s="9"/>
      <c r="BC1329" s="9"/>
      <c r="BD1329" s="9"/>
      <c r="BE1329" s="9"/>
      <c r="BF1329" s="9"/>
      <c r="BG1329" s="9"/>
      <c r="BH1329" s="9"/>
      <c r="BI1329" s="9"/>
      <c r="BJ1329" s="11"/>
      <c r="BK1329" s="16"/>
      <c r="BL1329" s="11"/>
      <c r="BM1329" s="11"/>
      <c r="BN1329" s="11"/>
      <c r="BO1329" s="11"/>
      <c r="BP1329" s="11"/>
      <c r="BQ1329" s="11"/>
      <c r="BR1329" s="11"/>
      <c r="BS1329" s="11"/>
      <c r="BT1329" s="11"/>
      <c r="BU1329" s="11"/>
      <c r="BV1329" s="16"/>
      <c r="BW1329" s="11"/>
      <c r="BX1329" s="11"/>
      <c r="BY1329" s="11"/>
      <c r="BZ1329" s="11"/>
      <c r="CA1329" s="11"/>
      <c r="CB1329" s="11"/>
      <c r="CC1329" s="9"/>
      <c r="CD1329" s="9"/>
    </row>
    <row r="1330" hidden="1">
      <c r="A1330" s="11" t="s">
        <v>10859</v>
      </c>
      <c r="B1330" s="10">
        <v>2021.0</v>
      </c>
      <c r="C1330" s="11" t="s">
        <v>10860</v>
      </c>
      <c r="D1330" s="11" t="s">
        <v>10861</v>
      </c>
      <c r="E1330" s="9"/>
      <c r="F1330" s="11" t="s">
        <v>1277</v>
      </c>
      <c r="H1330" s="9"/>
      <c r="I1330" s="9"/>
      <c r="J1330" s="9"/>
      <c r="K1330" s="11" t="s">
        <v>10862</v>
      </c>
      <c r="L1330" s="10">
        <v>11.0</v>
      </c>
      <c r="M1330" s="11" t="s">
        <v>10863</v>
      </c>
      <c r="N1330" s="11" t="s">
        <v>10864</v>
      </c>
      <c r="O1330" s="12" t="s">
        <v>10865</v>
      </c>
      <c r="Q1330" s="11" t="s">
        <v>89</v>
      </c>
      <c r="R1330" s="9"/>
      <c r="S1330" s="9"/>
      <c r="T1330" s="9"/>
      <c r="U1330" s="9"/>
      <c r="V1330" s="17" t="s">
        <v>133</v>
      </c>
      <c r="W1330" s="11" t="s">
        <v>90</v>
      </c>
      <c r="X1330" s="13" t="s">
        <v>91</v>
      </c>
      <c r="Y1330" s="14"/>
      <c r="Z1330" s="9"/>
      <c r="AA1330" s="13" t="s">
        <v>91</v>
      </c>
      <c r="AB1330" s="9"/>
      <c r="AC1330" s="9"/>
      <c r="AD1330" s="9"/>
      <c r="AE1330" s="9"/>
      <c r="AF1330" s="9"/>
      <c r="AG1330" s="15"/>
      <c r="AH1330" s="9"/>
      <c r="AI1330" s="9"/>
      <c r="AJ1330" s="9"/>
      <c r="AK1330" s="9"/>
      <c r="AL1330" s="9"/>
      <c r="AM1330" s="9"/>
      <c r="AN1330" s="9"/>
      <c r="AO1330" s="15"/>
      <c r="AP1330" s="15"/>
      <c r="AQ1330" s="9"/>
      <c r="AR1330" s="9"/>
      <c r="AS1330" s="9"/>
      <c r="AT1330" s="9"/>
      <c r="AU1330" s="9"/>
      <c r="AV1330" s="9"/>
      <c r="AW1330" s="9"/>
      <c r="AX1330" s="15"/>
      <c r="AY1330" s="9"/>
      <c r="AZ1330" s="9"/>
      <c r="BA1330" s="9"/>
      <c r="BB1330" s="9"/>
      <c r="BC1330" s="9"/>
      <c r="BD1330" s="9"/>
      <c r="BE1330" s="9"/>
      <c r="BF1330" s="9"/>
      <c r="BG1330" s="9"/>
      <c r="BH1330" s="9"/>
      <c r="BI1330" s="9"/>
      <c r="BJ1330" s="11"/>
      <c r="BK1330" s="16"/>
      <c r="BL1330" s="11"/>
      <c r="BM1330" s="11"/>
      <c r="BN1330" s="11"/>
      <c r="BO1330" s="11"/>
      <c r="BP1330" s="11"/>
      <c r="BQ1330" s="11"/>
      <c r="BR1330" s="11"/>
      <c r="BS1330" s="11"/>
      <c r="BT1330" s="11"/>
      <c r="BU1330" s="11"/>
      <c r="BV1330" s="16"/>
      <c r="BW1330" s="11"/>
      <c r="BX1330" s="11"/>
      <c r="BY1330" s="11"/>
      <c r="BZ1330" s="11"/>
      <c r="CA1330" s="11"/>
      <c r="CB1330" s="11"/>
      <c r="CC1330" s="9"/>
      <c r="CD1330" s="9"/>
    </row>
    <row r="1331" hidden="1">
      <c r="A1331" s="11" t="s">
        <v>10866</v>
      </c>
      <c r="B1331" s="10">
        <v>2021.0</v>
      </c>
      <c r="C1331" s="11" t="s">
        <v>10867</v>
      </c>
      <c r="D1331" s="11" t="s">
        <v>10868</v>
      </c>
      <c r="E1331" s="9"/>
      <c r="F1331" s="11" t="s">
        <v>10869</v>
      </c>
      <c r="K1331" s="11" t="s">
        <v>10870</v>
      </c>
      <c r="M1331" s="11" t="s">
        <v>10871</v>
      </c>
      <c r="N1331" s="11" t="s">
        <v>10872</v>
      </c>
      <c r="O1331" s="12" t="s">
        <v>10873</v>
      </c>
      <c r="P1331" s="11" t="s">
        <v>10874</v>
      </c>
      <c r="Q1331" s="11" t="s">
        <v>89</v>
      </c>
      <c r="R1331" s="9"/>
      <c r="S1331" s="9"/>
      <c r="T1331" s="9"/>
      <c r="U1331" s="9"/>
      <c r="V1331" s="17" t="s">
        <v>133</v>
      </c>
      <c r="W1331" s="11" t="s">
        <v>90</v>
      </c>
      <c r="X1331" s="13" t="s">
        <v>91</v>
      </c>
      <c r="Y1331" s="14"/>
      <c r="Z1331" s="9"/>
      <c r="AA1331" s="13" t="s">
        <v>91</v>
      </c>
      <c r="AB1331" s="9"/>
      <c r="AC1331" s="9"/>
      <c r="AD1331" s="9"/>
      <c r="AE1331" s="9"/>
      <c r="AF1331" s="9"/>
      <c r="AG1331" s="15"/>
      <c r="AH1331" s="9"/>
      <c r="AI1331" s="9"/>
      <c r="AJ1331" s="9"/>
      <c r="AK1331" s="9"/>
      <c r="AL1331" s="9"/>
      <c r="AM1331" s="9"/>
      <c r="AN1331" s="9"/>
      <c r="AO1331" s="15"/>
      <c r="AP1331" s="15"/>
      <c r="AQ1331" s="9"/>
      <c r="AR1331" s="9"/>
      <c r="AS1331" s="9"/>
      <c r="AT1331" s="9"/>
      <c r="AU1331" s="9"/>
      <c r="AV1331" s="9"/>
      <c r="AW1331" s="9"/>
      <c r="AX1331" s="15"/>
      <c r="AY1331" s="9"/>
      <c r="AZ1331" s="9"/>
      <c r="BA1331" s="9"/>
      <c r="BB1331" s="9"/>
      <c r="BC1331" s="9"/>
      <c r="BD1331" s="9"/>
      <c r="BE1331" s="9"/>
      <c r="BF1331" s="9"/>
      <c r="BG1331" s="9"/>
      <c r="BH1331" s="9"/>
      <c r="BI1331" s="9"/>
      <c r="BJ1331" s="11"/>
      <c r="BK1331" s="16"/>
      <c r="BL1331" s="11"/>
      <c r="BM1331" s="11"/>
      <c r="BN1331" s="11"/>
      <c r="BO1331" s="11"/>
      <c r="BP1331" s="11"/>
      <c r="BQ1331" s="11"/>
      <c r="BR1331" s="11"/>
      <c r="BS1331" s="11"/>
      <c r="BT1331" s="11"/>
      <c r="BU1331" s="11"/>
      <c r="BV1331" s="16"/>
      <c r="BW1331" s="11"/>
      <c r="BX1331" s="11"/>
      <c r="BY1331" s="11"/>
      <c r="BZ1331" s="11"/>
      <c r="CA1331" s="11"/>
      <c r="CB1331" s="11"/>
      <c r="CC1331" s="9"/>
      <c r="CD1331" s="9"/>
    </row>
    <row r="1332" hidden="1">
      <c r="A1332" s="11" t="s">
        <v>10875</v>
      </c>
      <c r="B1332" s="10">
        <v>2019.0</v>
      </c>
      <c r="C1332" s="11" t="s">
        <v>10876</v>
      </c>
      <c r="D1332" s="11" t="s">
        <v>10877</v>
      </c>
      <c r="E1332" s="9"/>
      <c r="F1332" s="11" t="s">
        <v>5830</v>
      </c>
      <c r="G1332" s="10">
        <v>19.0</v>
      </c>
      <c r="H1332" s="10">
        <v>2.0</v>
      </c>
      <c r="I1332" s="10">
        <v>206.0</v>
      </c>
      <c r="J1332" s="10">
        <v>217.0</v>
      </c>
      <c r="K1332" s="11" t="s">
        <v>10878</v>
      </c>
      <c r="L1332" s="10">
        <v>6.0</v>
      </c>
      <c r="M1332" s="11" t="s">
        <v>10879</v>
      </c>
      <c r="N1332" s="11" t="s">
        <v>10880</v>
      </c>
      <c r="O1332" s="12" t="s">
        <v>10881</v>
      </c>
      <c r="P1332" s="11" t="s">
        <v>10882</v>
      </c>
      <c r="Q1332" s="11" t="s">
        <v>125</v>
      </c>
      <c r="S1332" s="9"/>
      <c r="T1332" s="9"/>
      <c r="U1332" s="11" t="s">
        <v>90</v>
      </c>
      <c r="V1332" s="13" t="s">
        <v>91</v>
      </c>
      <c r="W1332" s="9"/>
      <c r="X1332" s="13" t="s">
        <v>91</v>
      </c>
      <c r="Y1332" s="14"/>
      <c r="Z1332" s="9"/>
      <c r="AA1332" s="13" t="s">
        <v>91</v>
      </c>
      <c r="AB1332" s="9"/>
      <c r="AC1332" s="9"/>
      <c r="AD1332" s="9"/>
      <c r="AE1332" s="9"/>
      <c r="AF1332" s="9"/>
      <c r="AG1332" s="15"/>
      <c r="AH1332" s="9"/>
      <c r="AI1332" s="9"/>
      <c r="AJ1332" s="9"/>
      <c r="AK1332" s="9"/>
      <c r="AL1332" s="9"/>
      <c r="AM1332" s="9"/>
      <c r="AN1332" s="9"/>
      <c r="AO1332" s="15"/>
      <c r="AP1332" s="15"/>
      <c r="AQ1332" s="9"/>
      <c r="AR1332" s="9"/>
      <c r="AS1332" s="9"/>
      <c r="AT1332" s="9"/>
      <c r="AU1332" s="9"/>
      <c r="AV1332" s="9"/>
      <c r="AW1332" s="9"/>
      <c r="AX1332" s="15"/>
      <c r="AY1332" s="9"/>
      <c r="AZ1332" s="9"/>
      <c r="BA1332" s="9"/>
      <c r="BB1332" s="9"/>
      <c r="BC1332" s="9"/>
      <c r="BD1332" s="9"/>
      <c r="BE1332" s="9"/>
      <c r="BF1332" s="9"/>
      <c r="BG1332" s="9"/>
      <c r="BH1332" s="9"/>
      <c r="BI1332" s="9"/>
      <c r="BJ1332" s="11"/>
      <c r="BK1332" s="16"/>
      <c r="BL1332" s="11"/>
      <c r="BM1332" s="11"/>
      <c r="BN1332" s="11"/>
      <c r="BO1332" s="11"/>
      <c r="BP1332" s="11"/>
      <c r="BQ1332" s="11"/>
      <c r="BR1332" s="11"/>
      <c r="BS1332" s="11"/>
      <c r="BT1332" s="11"/>
      <c r="BU1332" s="11"/>
      <c r="BV1332" s="16"/>
      <c r="BW1332" s="11"/>
      <c r="BX1332" s="11"/>
      <c r="BY1332" s="11"/>
      <c r="BZ1332" s="11"/>
      <c r="CA1332" s="11"/>
      <c r="CB1332" s="11"/>
      <c r="CC1332" s="9"/>
      <c r="CD1332" s="9"/>
    </row>
    <row r="1333" hidden="1">
      <c r="A1333" s="11" t="s">
        <v>10875</v>
      </c>
      <c r="B1333" s="10">
        <v>2019.0</v>
      </c>
      <c r="C1333" s="11" t="s">
        <v>10883</v>
      </c>
      <c r="D1333" s="11" t="s">
        <v>10884</v>
      </c>
      <c r="E1333" s="9"/>
      <c r="F1333" s="11" t="s">
        <v>5823</v>
      </c>
      <c r="G1333" s="10">
        <v>19.0</v>
      </c>
      <c r="H1333" s="10">
        <v>2.0</v>
      </c>
      <c r="I1333" s="10">
        <v>206.0</v>
      </c>
      <c r="J1333" s="10">
        <v>217.0</v>
      </c>
      <c r="K1333" s="11" t="s">
        <v>6234</v>
      </c>
      <c r="L1333" s="10">
        <v>45.0</v>
      </c>
      <c r="M1333" s="11" t="s">
        <v>10885</v>
      </c>
      <c r="N1333" s="11" t="s">
        <v>10886</v>
      </c>
      <c r="O1333" s="12" t="s">
        <v>10887</v>
      </c>
      <c r="P1333" s="11" t="s">
        <v>10888</v>
      </c>
      <c r="Q1333" s="11" t="s">
        <v>89</v>
      </c>
      <c r="R1333" s="9"/>
      <c r="S1333" s="9"/>
      <c r="T1333" s="9"/>
      <c r="U1333" s="9"/>
      <c r="V1333" s="17" t="s">
        <v>133</v>
      </c>
      <c r="W1333" s="11" t="s">
        <v>90</v>
      </c>
      <c r="X1333" s="13" t="s">
        <v>91</v>
      </c>
      <c r="Y1333" s="14"/>
      <c r="Z1333" s="9"/>
      <c r="AA1333" s="13" t="s">
        <v>91</v>
      </c>
      <c r="AB1333" s="9"/>
      <c r="AC1333" s="9"/>
      <c r="AD1333" s="9"/>
      <c r="AE1333" s="9"/>
      <c r="AF1333" s="9"/>
      <c r="AG1333" s="15"/>
      <c r="AH1333" s="9"/>
      <c r="AI1333" s="9"/>
      <c r="AJ1333" s="9"/>
      <c r="AK1333" s="9"/>
      <c r="AL1333" s="9"/>
      <c r="AM1333" s="9"/>
      <c r="AN1333" s="9"/>
      <c r="AO1333" s="15"/>
      <c r="AP1333" s="15"/>
      <c r="AQ1333" s="9"/>
      <c r="AR1333" s="9"/>
      <c r="AS1333" s="9"/>
      <c r="AT1333" s="9"/>
      <c r="AU1333" s="9"/>
      <c r="AV1333" s="9"/>
      <c r="AW1333" s="9"/>
      <c r="AX1333" s="15"/>
      <c r="AY1333" s="9"/>
      <c r="AZ1333" s="9"/>
      <c r="BA1333" s="9"/>
      <c r="BB1333" s="9"/>
      <c r="BC1333" s="9"/>
      <c r="BD1333" s="9"/>
      <c r="BE1333" s="9"/>
      <c r="BF1333" s="9"/>
      <c r="BG1333" s="9"/>
      <c r="BH1333" s="9"/>
      <c r="BI1333" s="9"/>
      <c r="BJ1333" s="11"/>
      <c r="BK1333" s="16"/>
      <c r="BL1333" s="11"/>
      <c r="BM1333" s="11"/>
      <c r="BN1333" s="11"/>
      <c r="BO1333" s="11"/>
      <c r="BP1333" s="11"/>
      <c r="BQ1333" s="11"/>
      <c r="BR1333" s="11"/>
      <c r="BS1333" s="11"/>
      <c r="BT1333" s="11"/>
      <c r="BU1333" s="11"/>
      <c r="BV1333" s="16"/>
      <c r="BW1333" s="11"/>
      <c r="BX1333" s="11"/>
      <c r="BY1333" s="11"/>
      <c r="BZ1333" s="11"/>
      <c r="CA1333" s="11"/>
      <c r="CB1333" s="11"/>
      <c r="CC1333" s="9"/>
      <c r="CD1333" s="9"/>
    </row>
    <row r="1334" hidden="1">
      <c r="A1334" s="11" t="s">
        <v>10889</v>
      </c>
      <c r="B1334" s="10">
        <v>2020.0</v>
      </c>
      <c r="C1334" s="11" t="s">
        <v>10890</v>
      </c>
      <c r="D1334" s="11" t="s">
        <v>10891</v>
      </c>
      <c r="E1334" s="9"/>
      <c r="F1334" s="11" t="s">
        <v>10892</v>
      </c>
      <c r="G1334" s="10">
        <v>166.0</v>
      </c>
      <c r="H1334" s="9"/>
      <c r="I1334" s="10">
        <v>25.0</v>
      </c>
      <c r="J1334" s="10">
        <v>51.0</v>
      </c>
      <c r="K1334" s="11" t="s">
        <v>10893</v>
      </c>
      <c r="L1334" s="10">
        <v>1.0</v>
      </c>
      <c r="M1334" s="11" t="s">
        <v>10894</v>
      </c>
      <c r="N1334" s="11" t="s">
        <v>10895</v>
      </c>
      <c r="O1334" s="12" t="s">
        <v>10896</v>
      </c>
      <c r="P1334" s="11" t="s">
        <v>10897</v>
      </c>
      <c r="Q1334" s="11" t="s">
        <v>89</v>
      </c>
      <c r="R1334" s="9"/>
      <c r="S1334" s="9"/>
      <c r="T1334" s="9"/>
      <c r="U1334" s="9"/>
      <c r="V1334" s="17" t="s">
        <v>133</v>
      </c>
      <c r="W1334" s="11" t="s">
        <v>90</v>
      </c>
      <c r="X1334" s="13" t="s">
        <v>91</v>
      </c>
      <c r="Y1334" s="14"/>
      <c r="Z1334" s="9"/>
      <c r="AA1334" s="13" t="s">
        <v>91</v>
      </c>
      <c r="AB1334" s="9"/>
      <c r="AC1334" s="9"/>
      <c r="AD1334" s="9"/>
      <c r="AE1334" s="9"/>
      <c r="AF1334" s="9"/>
      <c r="AG1334" s="15"/>
      <c r="AH1334" s="9"/>
      <c r="AI1334" s="9"/>
      <c r="AJ1334" s="9"/>
      <c r="AK1334" s="9"/>
      <c r="AL1334" s="9"/>
      <c r="AM1334" s="9"/>
      <c r="AN1334" s="9"/>
      <c r="AO1334" s="15"/>
      <c r="AP1334" s="15"/>
      <c r="AQ1334" s="9"/>
      <c r="AR1334" s="9"/>
      <c r="AS1334" s="9"/>
      <c r="AT1334" s="9"/>
      <c r="AU1334" s="9"/>
      <c r="AV1334" s="9"/>
      <c r="AW1334" s="9"/>
      <c r="AX1334" s="15"/>
      <c r="AY1334" s="9"/>
      <c r="AZ1334" s="9"/>
      <c r="BA1334" s="9"/>
      <c r="BB1334" s="9"/>
      <c r="BC1334" s="9"/>
      <c r="BD1334" s="9"/>
      <c r="BE1334" s="9"/>
      <c r="BF1334" s="9"/>
      <c r="BG1334" s="9"/>
      <c r="BH1334" s="9"/>
      <c r="BI1334" s="9"/>
      <c r="BJ1334" s="11"/>
      <c r="BK1334" s="16"/>
      <c r="BL1334" s="11"/>
      <c r="BM1334" s="11"/>
      <c r="BN1334" s="11"/>
      <c r="BO1334" s="11"/>
      <c r="BP1334" s="11"/>
      <c r="BQ1334" s="11"/>
      <c r="BR1334" s="11"/>
      <c r="BS1334" s="11"/>
      <c r="BT1334" s="11"/>
      <c r="BU1334" s="11"/>
      <c r="BV1334" s="16"/>
      <c r="BW1334" s="11"/>
      <c r="BX1334" s="11"/>
      <c r="BY1334" s="11"/>
      <c r="BZ1334" s="11"/>
      <c r="CA1334" s="11"/>
      <c r="CB1334" s="11"/>
      <c r="CC1334" s="9"/>
      <c r="CD1334" s="9"/>
    </row>
    <row r="1335" hidden="1">
      <c r="A1335" s="11" t="s">
        <v>10898</v>
      </c>
      <c r="B1335" s="10">
        <v>2021.0</v>
      </c>
      <c r="C1335" s="11" t="s">
        <v>10899</v>
      </c>
      <c r="D1335" s="11" t="s">
        <v>10900</v>
      </c>
      <c r="E1335" s="9"/>
      <c r="F1335" s="11" t="s">
        <v>10901</v>
      </c>
      <c r="G1335" s="10">
        <v>5.0</v>
      </c>
      <c r="H1335" s="10">
        <v>9.0</v>
      </c>
      <c r="I1335" s="9"/>
      <c r="J1335" s="9"/>
      <c r="K1335" s="11" t="s">
        <v>10902</v>
      </c>
      <c r="M1335" s="11" t="s">
        <v>10903</v>
      </c>
      <c r="N1335" s="11" t="s">
        <v>10904</v>
      </c>
      <c r="O1335" s="12" t="s">
        <v>10905</v>
      </c>
      <c r="P1335" s="11" t="s">
        <v>10906</v>
      </c>
      <c r="Q1335" s="11" t="s">
        <v>89</v>
      </c>
      <c r="R1335" s="9"/>
      <c r="S1335" s="9"/>
      <c r="T1335" s="9"/>
      <c r="U1335" s="9"/>
      <c r="V1335" s="17" t="s">
        <v>133</v>
      </c>
      <c r="W1335" s="11" t="s">
        <v>90</v>
      </c>
      <c r="X1335" s="13" t="s">
        <v>91</v>
      </c>
      <c r="Y1335" s="14"/>
      <c r="Z1335" s="9"/>
      <c r="AA1335" s="13" t="s">
        <v>91</v>
      </c>
      <c r="AB1335" s="9"/>
      <c r="AC1335" s="9"/>
      <c r="AD1335" s="9"/>
      <c r="AE1335" s="9"/>
      <c r="AF1335" s="9"/>
      <c r="AG1335" s="15"/>
      <c r="AH1335" s="9"/>
      <c r="AI1335" s="9"/>
      <c r="AJ1335" s="9"/>
      <c r="AK1335" s="9"/>
      <c r="AL1335" s="9"/>
      <c r="AM1335" s="9"/>
      <c r="AN1335" s="9"/>
      <c r="AO1335" s="15"/>
      <c r="AP1335" s="15"/>
      <c r="AQ1335" s="9"/>
      <c r="AR1335" s="9"/>
      <c r="AS1335" s="9"/>
      <c r="AT1335" s="9"/>
      <c r="AU1335" s="9"/>
      <c r="AV1335" s="9"/>
      <c r="AW1335" s="9"/>
      <c r="AX1335" s="15"/>
      <c r="AY1335" s="9"/>
      <c r="AZ1335" s="9"/>
      <c r="BA1335" s="9"/>
      <c r="BB1335" s="9"/>
      <c r="BC1335" s="9"/>
      <c r="BD1335" s="9"/>
      <c r="BE1335" s="9"/>
      <c r="BF1335" s="9"/>
      <c r="BG1335" s="9"/>
      <c r="BH1335" s="9"/>
      <c r="BI1335" s="9"/>
      <c r="BJ1335" s="11"/>
      <c r="BK1335" s="16"/>
      <c r="BL1335" s="11"/>
      <c r="BM1335" s="11"/>
      <c r="BN1335" s="11"/>
      <c r="BO1335" s="11"/>
      <c r="BP1335" s="11"/>
      <c r="BQ1335" s="11"/>
      <c r="BR1335" s="11"/>
      <c r="BS1335" s="11"/>
      <c r="BT1335" s="11"/>
      <c r="BU1335" s="11"/>
      <c r="BV1335" s="16"/>
      <c r="BW1335" s="11"/>
      <c r="BX1335" s="11"/>
      <c r="BY1335" s="11"/>
      <c r="BZ1335" s="11"/>
      <c r="CA1335" s="11"/>
      <c r="CB1335" s="11"/>
      <c r="CC1335" s="9"/>
      <c r="CD1335" s="9"/>
    </row>
    <row r="1336" hidden="1">
      <c r="A1336" s="11" t="s">
        <v>10907</v>
      </c>
      <c r="B1336" s="10">
        <v>2020.0</v>
      </c>
      <c r="C1336" s="11" t="s">
        <v>10908</v>
      </c>
      <c r="D1336" s="11" t="s">
        <v>10909</v>
      </c>
      <c r="E1336" s="9"/>
      <c r="F1336" s="11" t="s">
        <v>10910</v>
      </c>
      <c r="G1336" s="10">
        <v>22.0</v>
      </c>
      <c r="H1336" s="10">
        <v>8.0</v>
      </c>
      <c r="I1336" s="10">
        <v>2769.0</v>
      </c>
      <c r="J1336" s="10">
        <v>2791.0</v>
      </c>
      <c r="K1336" s="11" t="s">
        <v>10911</v>
      </c>
      <c r="L1336" s="10">
        <v>6.0</v>
      </c>
      <c r="M1336" s="11" t="s">
        <v>10912</v>
      </c>
      <c r="N1336" s="11" t="s">
        <v>10913</v>
      </c>
      <c r="O1336" s="12" t="s">
        <v>10914</v>
      </c>
      <c r="P1336" s="11" t="s">
        <v>10915</v>
      </c>
      <c r="Q1336" s="11" t="s">
        <v>89</v>
      </c>
      <c r="R1336" s="9"/>
      <c r="S1336" s="9"/>
      <c r="T1336" s="9"/>
      <c r="U1336" s="9"/>
      <c r="V1336" s="17" t="s">
        <v>133</v>
      </c>
      <c r="W1336" s="11" t="s">
        <v>90</v>
      </c>
      <c r="X1336" s="13" t="s">
        <v>91</v>
      </c>
      <c r="Y1336" s="14"/>
      <c r="Z1336" s="9"/>
      <c r="AA1336" s="13" t="s">
        <v>91</v>
      </c>
      <c r="AB1336" s="9"/>
      <c r="AC1336" s="9"/>
      <c r="AD1336" s="9"/>
      <c r="AE1336" s="9"/>
      <c r="AF1336" s="9"/>
      <c r="AG1336" s="15"/>
      <c r="AH1336" s="9"/>
      <c r="AI1336" s="9"/>
      <c r="AJ1336" s="9"/>
      <c r="AK1336" s="9"/>
      <c r="AL1336" s="9"/>
      <c r="AM1336" s="9"/>
      <c r="AN1336" s="9"/>
      <c r="AO1336" s="15"/>
      <c r="AP1336" s="15"/>
      <c r="AQ1336" s="9"/>
      <c r="AR1336" s="9"/>
      <c r="AS1336" s="9"/>
      <c r="AT1336" s="9"/>
      <c r="AU1336" s="9"/>
      <c r="AV1336" s="9"/>
      <c r="AW1336" s="9"/>
      <c r="AX1336" s="15"/>
      <c r="AY1336" s="9"/>
      <c r="AZ1336" s="9"/>
      <c r="BA1336" s="9"/>
      <c r="BB1336" s="9"/>
      <c r="BC1336" s="9"/>
      <c r="BD1336" s="9"/>
      <c r="BE1336" s="9"/>
      <c r="BF1336" s="9"/>
      <c r="BG1336" s="9"/>
      <c r="BH1336" s="9"/>
      <c r="BI1336" s="9"/>
      <c r="BJ1336" s="11"/>
      <c r="BK1336" s="16"/>
      <c r="BL1336" s="11"/>
      <c r="BM1336" s="11"/>
      <c r="BN1336" s="11"/>
      <c r="BO1336" s="11"/>
      <c r="BP1336" s="11"/>
      <c r="BQ1336" s="11"/>
      <c r="BR1336" s="11"/>
      <c r="BS1336" s="11"/>
      <c r="BT1336" s="11"/>
      <c r="BU1336" s="11"/>
      <c r="BV1336" s="16"/>
      <c r="BW1336" s="11"/>
      <c r="BX1336" s="11"/>
      <c r="BY1336" s="11"/>
      <c r="BZ1336" s="11"/>
      <c r="CA1336" s="11"/>
      <c r="CB1336" s="11"/>
      <c r="CC1336" s="9"/>
      <c r="CD1336" s="9"/>
    </row>
    <row r="1337" hidden="1">
      <c r="A1337" s="11" t="s">
        <v>10916</v>
      </c>
      <c r="B1337" s="10">
        <v>2021.0</v>
      </c>
      <c r="C1337" s="11" t="s">
        <v>10917</v>
      </c>
      <c r="D1337" s="11" t="s">
        <v>10918</v>
      </c>
      <c r="E1337" s="9"/>
      <c r="F1337" s="11" t="s">
        <v>201</v>
      </c>
      <c r="I1337" s="10">
        <v>213.0</v>
      </c>
      <c r="J1337" s="10">
        <v>218.0</v>
      </c>
      <c r="K1337" s="11" t="s">
        <v>10919</v>
      </c>
      <c r="M1337" s="11" t="s">
        <v>10920</v>
      </c>
      <c r="N1337" s="11" t="s">
        <v>10921</v>
      </c>
      <c r="O1337" s="12" t="s">
        <v>10922</v>
      </c>
      <c r="P1337" s="11" t="s">
        <v>10923</v>
      </c>
      <c r="Q1337" s="11" t="s">
        <v>89</v>
      </c>
      <c r="R1337" s="9"/>
      <c r="S1337" s="9"/>
      <c r="T1337" s="9"/>
      <c r="U1337" s="9"/>
      <c r="V1337" s="17" t="s">
        <v>133</v>
      </c>
      <c r="W1337" s="11" t="s">
        <v>90</v>
      </c>
      <c r="X1337" s="13" t="s">
        <v>91</v>
      </c>
      <c r="Y1337" s="14"/>
      <c r="Z1337" s="9"/>
      <c r="AA1337" s="13" t="s">
        <v>91</v>
      </c>
      <c r="AB1337" s="9"/>
      <c r="AC1337" s="9"/>
      <c r="AD1337" s="9"/>
      <c r="AE1337" s="9"/>
      <c r="AF1337" s="9"/>
      <c r="AG1337" s="15"/>
      <c r="AH1337" s="9"/>
      <c r="AI1337" s="9"/>
      <c r="AJ1337" s="9"/>
      <c r="AK1337" s="9"/>
      <c r="AL1337" s="9"/>
      <c r="AM1337" s="9"/>
      <c r="AN1337" s="9"/>
      <c r="AO1337" s="15"/>
      <c r="AP1337" s="15"/>
      <c r="AQ1337" s="9"/>
      <c r="AR1337" s="9"/>
      <c r="AS1337" s="9"/>
      <c r="AT1337" s="9"/>
      <c r="AU1337" s="9"/>
      <c r="AV1337" s="9"/>
      <c r="AW1337" s="9"/>
      <c r="AX1337" s="15"/>
      <c r="AY1337" s="9"/>
      <c r="AZ1337" s="9"/>
      <c r="BA1337" s="9"/>
      <c r="BB1337" s="9"/>
      <c r="BC1337" s="9"/>
      <c r="BD1337" s="9"/>
      <c r="BE1337" s="9"/>
      <c r="BF1337" s="9"/>
      <c r="BG1337" s="9"/>
      <c r="BH1337" s="9"/>
      <c r="BI1337" s="9"/>
      <c r="BJ1337" s="11"/>
      <c r="BK1337" s="16"/>
      <c r="BL1337" s="11"/>
      <c r="BM1337" s="11"/>
      <c r="BN1337" s="11"/>
      <c r="BO1337" s="11"/>
      <c r="BP1337" s="11"/>
      <c r="BQ1337" s="11"/>
      <c r="BR1337" s="11"/>
      <c r="BS1337" s="11"/>
      <c r="BT1337" s="11"/>
      <c r="BU1337" s="11"/>
      <c r="BV1337" s="16"/>
      <c r="BW1337" s="11"/>
      <c r="BX1337" s="11"/>
      <c r="BY1337" s="11"/>
      <c r="BZ1337" s="11"/>
      <c r="CA1337" s="11"/>
      <c r="CB1337" s="11"/>
      <c r="CC1337" s="9"/>
      <c r="CD1337" s="9"/>
    </row>
    <row r="1338" hidden="1">
      <c r="A1338" s="11" t="s">
        <v>10924</v>
      </c>
      <c r="B1338" s="10">
        <v>2018.0</v>
      </c>
      <c r="C1338" s="11" t="s">
        <v>10925</v>
      </c>
      <c r="D1338" s="11" t="s">
        <v>10926</v>
      </c>
      <c r="E1338" s="9"/>
      <c r="F1338" s="11" t="s">
        <v>10927</v>
      </c>
      <c r="I1338" s="10">
        <v>465.0</v>
      </c>
      <c r="J1338" s="10">
        <v>485.0</v>
      </c>
      <c r="K1338" s="11" t="s">
        <v>10928</v>
      </c>
      <c r="L1338" s="10">
        <v>1.0</v>
      </c>
      <c r="M1338" s="11" t="s">
        <v>10929</v>
      </c>
      <c r="N1338" s="11" t="s">
        <v>10930</v>
      </c>
      <c r="O1338" s="12" t="s">
        <v>10931</v>
      </c>
      <c r="P1338" s="11" t="s">
        <v>10932</v>
      </c>
      <c r="Q1338" s="11" t="s">
        <v>89</v>
      </c>
      <c r="R1338" s="9"/>
      <c r="S1338" s="9"/>
      <c r="T1338" s="9"/>
      <c r="U1338" s="9"/>
      <c r="V1338" s="17" t="s">
        <v>133</v>
      </c>
      <c r="W1338" s="11" t="s">
        <v>90</v>
      </c>
      <c r="X1338" s="13" t="s">
        <v>91</v>
      </c>
      <c r="Y1338" s="14"/>
      <c r="Z1338" s="9"/>
      <c r="AA1338" s="13" t="s">
        <v>91</v>
      </c>
      <c r="AB1338" s="9"/>
      <c r="AC1338" s="9"/>
      <c r="AD1338" s="9"/>
      <c r="AE1338" s="9"/>
      <c r="AF1338" s="9"/>
      <c r="AG1338" s="15"/>
      <c r="AH1338" s="9"/>
      <c r="AI1338" s="9"/>
      <c r="AJ1338" s="9"/>
      <c r="AK1338" s="9"/>
      <c r="AL1338" s="9"/>
      <c r="AM1338" s="9"/>
      <c r="AN1338" s="9"/>
      <c r="AO1338" s="15"/>
      <c r="AP1338" s="15"/>
      <c r="AQ1338" s="9"/>
      <c r="AR1338" s="9"/>
      <c r="AS1338" s="9"/>
      <c r="AT1338" s="9"/>
      <c r="AU1338" s="9"/>
      <c r="AV1338" s="9"/>
      <c r="AW1338" s="9"/>
      <c r="AX1338" s="15"/>
      <c r="AY1338" s="9"/>
      <c r="AZ1338" s="9"/>
      <c r="BA1338" s="9"/>
      <c r="BB1338" s="9"/>
      <c r="BC1338" s="9"/>
      <c r="BD1338" s="9"/>
      <c r="BE1338" s="9"/>
      <c r="BF1338" s="9"/>
      <c r="BG1338" s="9"/>
      <c r="BH1338" s="9"/>
      <c r="BI1338" s="9"/>
      <c r="BJ1338" s="11"/>
      <c r="BK1338" s="16"/>
      <c r="BL1338" s="11"/>
      <c r="BM1338" s="11"/>
      <c r="BN1338" s="11"/>
      <c r="BO1338" s="11"/>
      <c r="BP1338" s="11"/>
      <c r="BQ1338" s="11"/>
      <c r="BR1338" s="11"/>
      <c r="BS1338" s="11"/>
      <c r="BT1338" s="11"/>
      <c r="BU1338" s="11"/>
      <c r="BV1338" s="16"/>
      <c r="BW1338" s="11"/>
      <c r="BX1338" s="11"/>
      <c r="BY1338" s="11"/>
      <c r="BZ1338" s="11"/>
      <c r="CA1338" s="11"/>
      <c r="CB1338" s="11"/>
      <c r="CC1338" s="9"/>
      <c r="CD1338" s="9"/>
    </row>
    <row r="1339" hidden="1">
      <c r="A1339" s="11" t="s">
        <v>10933</v>
      </c>
      <c r="B1339" s="10">
        <v>2012.0</v>
      </c>
      <c r="C1339" s="11" t="s">
        <v>10934</v>
      </c>
      <c r="D1339" s="11" t="s">
        <v>10935</v>
      </c>
      <c r="E1339" s="9"/>
      <c r="F1339" s="11" t="s">
        <v>7119</v>
      </c>
      <c r="G1339" s="10">
        <v>5.0</v>
      </c>
      <c r="H1339" s="10">
        <v>5.0</v>
      </c>
      <c r="I1339" s="10">
        <v>575.0</v>
      </c>
      <c r="J1339" s="10">
        <v>597.0</v>
      </c>
      <c r="K1339" s="11" t="s">
        <v>10936</v>
      </c>
      <c r="L1339" s="10">
        <v>12.0</v>
      </c>
      <c r="M1339" s="11" t="s">
        <v>10937</v>
      </c>
      <c r="N1339" s="11" t="s">
        <v>10938</v>
      </c>
      <c r="O1339" s="12" t="s">
        <v>10939</v>
      </c>
      <c r="P1339" s="11" t="s">
        <v>10940</v>
      </c>
      <c r="Q1339" s="11" t="s">
        <v>89</v>
      </c>
      <c r="R1339" s="9"/>
      <c r="S1339" s="9"/>
      <c r="T1339" s="9"/>
      <c r="U1339" s="9"/>
      <c r="V1339" s="17" t="s">
        <v>133</v>
      </c>
      <c r="W1339" s="11" t="s">
        <v>90</v>
      </c>
      <c r="X1339" s="13" t="s">
        <v>91</v>
      </c>
      <c r="Y1339" s="14"/>
      <c r="Z1339" s="9"/>
      <c r="AA1339" s="13" t="s">
        <v>91</v>
      </c>
      <c r="AB1339" s="9"/>
      <c r="AC1339" s="9"/>
      <c r="AD1339" s="9"/>
      <c r="AE1339" s="9"/>
      <c r="AF1339" s="9"/>
      <c r="AG1339" s="15"/>
      <c r="AH1339" s="9"/>
      <c r="AI1339" s="9"/>
      <c r="AJ1339" s="9"/>
      <c r="AK1339" s="9"/>
      <c r="AL1339" s="9"/>
      <c r="AM1339" s="9"/>
      <c r="AN1339" s="9"/>
      <c r="AO1339" s="15"/>
      <c r="AP1339" s="15"/>
      <c r="AQ1339" s="9"/>
      <c r="AR1339" s="9"/>
      <c r="AS1339" s="9"/>
      <c r="AT1339" s="9"/>
      <c r="AU1339" s="9"/>
      <c r="AV1339" s="9"/>
      <c r="AW1339" s="9"/>
      <c r="AX1339" s="15"/>
      <c r="AY1339" s="9"/>
      <c r="AZ1339" s="9"/>
      <c r="BA1339" s="9"/>
      <c r="BB1339" s="9"/>
      <c r="BC1339" s="9"/>
      <c r="BD1339" s="9"/>
      <c r="BE1339" s="9"/>
      <c r="BF1339" s="9"/>
      <c r="BG1339" s="9"/>
      <c r="BH1339" s="9"/>
      <c r="BI1339" s="9"/>
      <c r="BJ1339" s="11"/>
      <c r="BK1339" s="16"/>
      <c r="BL1339" s="11"/>
      <c r="BM1339" s="11"/>
      <c r="BN1339" s="11"/>
      <c r="BO1339" s="11"/>
      <c r="BP1339" s="11"/>
      <c r="BQ1339" s="11"/>
      <c r="BR1339" s="11"/>
      <c r="BS1339" s="11"/>
      <c r="BT1339" s="11"/>
      <c r="BU1339" s="11"/>
      <c r="BV1339" s="16"/>
      <c r="BW1339" s="11"/>
      <c r="BX1339" s="11"/>
      <c r="BY1339" s="11"/>
      <c r="BZ1339" s="11"/>
      <c r="CA1339" s="11"/>
      <c r="CB1339" s="11"/>
      <c r="CC1339" s="9"/>
      <c r="CD1339" s="9"/>
    </row>
    <row r="1340" hidden="1">
      <c r="A1340" s="9"/>
      <c r="B1340" s="10">
        <v>2019.0</v>
      </c>
      <c r="C1340" s="11" t="s">
        <v>10941</v>
      </c>
      <c r="D1340" s="11" t="s">
        <v>10942</v>
      </c>
      <c r="E1340" s="9"/>
      <c r="F1340" s="11" t="s">
        <v>1174</v>
      </c>
      <c r="G1340" s="10">
        <v>5.0</v>
      </c>
      <c r="H1340" s="10">
        <v>2.0</v>
      </c>
      <c r="I1340" s="10">
        <v>416.0</v>
      </c>
      <c r="J1340" s="10">
        <v>431.0</v>
      </c>
      <c r="K1340" s="11" t="s">
        <v>10943</v>
      </c>
      <c r="L1340" s="10">
        <v>14.0</v>
      </c>
      <c r="M1340" s="11" t="s">
        <v>3545</v>
      </c>
      <c r="N1340" s="11" t="s">
        <v>10944</v>
      </c>
      <c r="O1340" s="12" t="s">
        <v>10945</v>
      </c>
      <c r="P1340" s="11" t="s">
        <v>10946</v>
      </c>
      <c r="Q1340" s="11" t="s">
        <v>89</v>
      </c>
      <c r="R1340" s="9"/>
      <c r="S1340" s="9"/>
      <c r="T1340" s="9"/>
      <c r="U1340" s="9"/>
      <c r="V1340" s="17" t="s">
        <v>133</v>
      </c>
      <c r="W1340" s="11" t="s">
        <v>90</v>
      </c>
      <c r="X1340" s="13" t="s">
        <v>91</v>
      </c>
      <c r="Y1340" s="14"/>
      <c r="Z1340" s="9"/>
      <c r="AA1340" s="13" t="s">
        <v>91</v>
      </c>
      <c r="AB1340" s="9"/>
      <c r="AC1340" s="9"/>
      <c r="AD1340" s="9"/>
      <c r="AE1340" s="9"/>
      <c r="AF1340" s="9"/>
      <c r="AG1340" s="15"/>
      <c r="AH1340" s="9"/>
      <c r="AI1340" s="9"/>
      <c r="AJ1340" s="9"/>
      <c r="AK1340" s="9"/>
      <c r="AL1340" s="9"/>
      <c r="AM1340" s="9"/>
      <c r="AN1340" s="9"/>
      <c r="AO1340" s="15"/>
      <c r="AP1340" s="15"/>
      <c r="AQ1340" s="9"/>
      <c r="AR1340" s="9"/>
      <c r="AS1340" s="9"/>
      <c r="AT1340" s="9"/>
      <c r="AU1340" s="9"/>
      <c r="AV1340" s="9"/>
      <c r="AW1340" s="9"/>
      <c r="AX1340" s="15"/>
      <c r="AY1340" s="9"/>
      <c r="AZ1340" s="9"/>
      <c r="BA1340" s="9"/>
      <c r="BB1340" s="9"/>
      <c r="BC1340" s="9"/>
      <c r="BD1340" s="9"/>
      <c r="BE1340" s="9"/>
      <c r="BF1340" s="9"/>
      <c r="BG1340" s="9"/>
      <c r="BH1340" s="9"/>
      <c r="BI1340" s="9"/>
      <c r="BJ1340" s="11"/>
      <c r="BK1340" s="16"/>
      <c r="BL1340" s="11"/>
      <c r="BM1340" s="11"/>
      <c r="BN1340" s="11"/>
      <c r="BO1340" s="11"/>
      <c r="BP1340" s="11"/>
      <c r="BQ1340" s="11"/>
      <c r="BR1340" s="11"/>
      <c r="BS1340" s="11"/>
      <c r="BT1340" s="11"/>
      <c r="BU1340" s="11"/>
      <c r="BV1340" s="16"/>
      <c r="BW1340" s="11"/>
      <c r="BX1340" s="11"/>
      <c r="BY1340" s="11"/>
      <c r="BZ1340" s="11"/>
      <c r="CA1340" s="11"/>
      <c r="CB1340" s="11"/>
      <c r="CC1340" s="9"/>
      <c r="CD1340" s="9"/>
    </row>
    <row r="1341" hidden="1">
      <c r="A1341" s="11" t="s">
        <v>10947</v>
      </c>
      <c r="B1341" s="10">
        <v>2015.0</v>
      </c>
      <c r="C1341" s="11" t="s">
        <v>10948</v>
      </c>
      <c r="D1341" s="11" t="s">
        <v>10949</v>
      </c>
      <c r="E1341" s="9"/>
      <c r="F1341" s="11" t="s">
        <v>10950</v>
      </c>
      <c r="G1341" s="10">
        <v>26.0</v>
      </c>
      <c r="H1341" s="10">
        <v>8.0</v>
      </c>
      <c r="I1341" s="10">
        <v>1126.0</v>
      </c>
      <c r="J1341" s="10">
        <v>1157.0</v>
      </c>
      <c r="K1341" s="11" t="s">
        <v>10951</v>
      </c>
      <c r="L1341" s="10">
        <v>22.0</v>
      </c>
      <c r="M1341" s="11" t="s">
        <v>10952</v>
      </c>
      <c r="N1341" s="11" t="s">
        <v>10953</v>
      </c>
      <c r="O1341" s="12" t="s">
        <v>10954</v>
      </c>
      <c r="P1341" s="11" t="s">
        <v>10955</v>
      </c>
      <c r="Q1341" s="11" t="s">
        <v>125</v>
      </c>
      <c r="S1341" s="9"/>
      <c r="T1341" s="9"/>
      <c r="U1341" s="11" t="s">
        <v>90</v>
      </c>
      <c r="V1341" s="13" t="s">
        <v>91</v>
      </c>
      <c r="W1341" s="9"/>
      <c r="X1341" s="13" t="s">
        <v>91</v>
      </c>
      <c r="Y1341" s="14"/>
      <c r="Z1341" s="9"/>
      <c r="AA1341" s="13" t="s">
        <v>91</v>
      </c>
      <c r="AB1341" s="9"/>
      <c r="AC1341" s="9"/>
      <c r="AD1341" s="9"/>
      <c r="AE1341" s="9"/>
      <c r="AF1341" s="9"/>
      <c r="AG1341" s="15"/>
      <c r="AH1341" s="9"/>
      <c r="AI1341" s="9"/>
      <c r="AJ1341" s="9"/>
      <c r="AK1341" s="9"/>
      <c r="AL1341" s="9"/>
      <c r="AM1341" s="9"/>
      <c r="AN1341" s="9"/>
      <c r="AO1341" s="15"/>
      <c r="AP1341" s="15"/>
      <c r="AQ1341" s="9"/>
      <c r="AR1341" s="9"/>
      <c r="AS1341" s="9"/>
      <c r="AT1341" s="9"/>
      <c r="AU1341" s="9"/>
      <c r="AV1341" s="9"/>
      <c r="AW1341" s="9"/>
      <c r="AX1341" s="15"/>
      <c r="AY1341" s="9"/>
      <c r="AZ1341" s="9"/>
      <c r="BA1341" s="9"/>
      <c r="BB1341" s="9"/>
      <c r="BC1341" s="9"/>
      <c r="BD1341" s="9"/>
      <c r="BE1341" s="9"/>
      <c r="BF1341" s="9"/>
      <c r="BG1341" s="9"/>
      <c r="BH1341" s="9"/>
      <c r="BI1341" s="9"/>
      <c r="BJ1341" s="11"/>
      <c r="BK1341" s="16"/>
      <c r="BL1341" s="11"/>
      <c r="BM1341" s="11"/>
      <c r="BN1341" s="11"/>
      <c r="BO1341" s="11"/>
      <c r="BP1341" s="11"/>
      <c r="BQ1341" s="11"/>
      <c r="BR1341" s="11"/>
      <c r="BS1341" s="11"/>
      <c r="BT1341" s="11"/>
      <c r="BU1341" s="11"/>
      <c r="BV1341" s="16"/>
      <c r="BW1341" s="11"/>
      <c r="BX1341" s="11"/>
      <c r="BY1341" s="11"/>
      <c r="BZ1341" s="11"/>
      <c r="CA1341" s="11"/>
      <c r="CB1341" s="11"/>
      <c r="CC1341" s="9"/>
      <c r="CD1341" s="9"/>
    </row>
    <row r="1342" hidden="1">
      <c r="A1342" s="11" t="s">
        <v>10947</v>
      </c>
      <c r="B1342" s="10">
        <v>2015.0</v>
      </c>
      <c r="C1342" s="11" t="s">
        <v>10956</v>
      </c>
      <c r="D1342" s="11" t="s">
        <v>10957</v>
      </c>
      <c r="E1342" s="9"/>
      <c r="F1342" s="11" t="s">
        <v>1208</v>
      </c>
      <c r="G1342" s="10">
        <v>26.0</v>
      </c>
      <c r="H1342" s="10">
        <v>8.0</v>
      </c>
      <c r="I1342" s="10">
        <v>1126.0</v>
      </c>
      <c r="J1342" s="10">
        <v>1157.0</v>
      </c>
      <c r="K1342" s="11" t="s">
        <v>10958</v>
      </c>
      <c r="L1342" s="10">
        <v>31.0</v>
      </c>
      <c r="M1342" s="11" t="s">
        <v>10959</v>
      </c>
      <c r="N1342" s="11" t="s">
        <v>10960</v>
      </c>
      <c r="O1342" s="12" t="s">
        <v>10961</v>
      </c>
      <c r="P1342" s="11" t="s">
        <v>10962</v>
      </c>
      <c r="Q1342" s="11" t="s">
        <v>89</v>
      </c>
      <c r="R1342" s="9"/>
      <c r="S1342" s="9"/>
      <c r="T1342" s="9"/>
      <c r="U1342" s="9"/>
      <c r="V1342" s="17" t="s">
        <v>133</v>
      </c>
      <c r="W1342" s="11" t="s">
        <v>90</v>
      </c>
      <c r="X1342" s="13" t="s">
        <v>91</v>
      </c>
      <c r="Y1342" s="14"/>
      <c r="Z1342" s="9"/>
      <c r="AA1342" s="13" t="s">
        <v>91</v>
      </c>
      <c r="AB1342" s="9"/>
      <c r="AC1342" s="9"/>
      <c r="AD1342" s="9"/>
      <c r="AE1342" s="9"/>
      <c r="AF1342" s="9"/>
      <c r="AG1342" s="15"/>
      <c r="AH1342" s="9"/>
      <c r="AI1342" s="9"/>
      <c r="AJ1342" s="9"/>
      <c r="AK1342" s="9"/>
      <c r="AL1342" s="9"/>
      <c r="AM1342" s="9"/>
      <c r="AN1342" s="9"/>
      <c r="AO1342" s="15"/>
      <c r="AP1342" s="15"/>
      <c r="AQ1342" s="9"/>
      <c r="AR1342" s="9"/>
      <c r="AS1342" s="9"/>
      <c r="AT1342" s="9"/>
      <c r="AU1342" s="9"/>
      <c r="AV1342" s="9"/>
      <c r="AW1342" s="9"/>
      <c r="AX1342" s="15"/>
      <c r="AY1342" s="9"/>
      <c r="AZ1342" s="9"/>
      <c r="BA1342" s="9"/>
      <c r="BB1342" s="9"/>
      <c r="BC1342" s="9"/>
      <c r="BD1342" s="9"/>
      <c r="BE1342" s="9"/>
      <c r="BF1342" s="9"/>
      <c r="BG1342" s="9"/>
      <c r="BH1342" s="9"/>
      <c r="BI1342" s="9"/>
      <c r="BJ1342" s="11"/>
      <c r="BK1342" s="16"/>
      <c r="BL1342" s="11"/>
      <c r="BM1342" s="11"/>
      <c r="BN1342" s="11"/>
      <c r="BO1342" s="11"/>
      <c r="BP1342" s="11"/>
      <c r="BQ1342" s="11"/>
      <c r="BR1342" s="11"/>
      <c r="BS1342" s="11"/>
      <c r="BT1342" s="11"/>
      <c r="BU1342" s="11"/>
      <c r="BV1342" s="16"/>
      <c r="BW1342" s="11"/>
      <c r="BX1342" s="11"/>
      <c r="BY1342" s="11"/>
      <c r="BZ1342" s="11"/>
      <c r="CA1342" s="11"/>
      <c r="CB1342" s="11"/>
      <c r="CC1342" s="9"/>
      <c r="CD1342" s="9"/>
    </row>
    <row r="1343" hidden="1">
      <c r="A1343" s="11" t="s">
        <v>10963</v>
      </c>
      <c r="B1343" s="10">
        <v>2013.0</v>
      </c>
      <c r="C1343" s="11" t="s">
        <v>10964</v>
      </c>
      <c r="D1343" s="11" t="s">
        <v>10965</v>
      </c>
      <c r="E1343" s="9"/>
      <c r="F1343" s="11" t="s">
        <v>2327</v>
      </c>
      <c r="G1343" s="10">
        <v>6.0</v>
      </c>
      <c r="H1343" s="10">
        <v>4.0</v>
      </c>
      <c r="I1343" s="10">
        <v>307.0</v>
      </c>
      <c r="J1343" s="10">
        <v>323.0</v>
      </c>
      <c r="K1343" s="11" t="s">
        <v>10966</v>
      </c>
      <c r="L1343" s="10">
        <v>35.0</v>
      </c>
      <c r="M1343" s="11" t="s">
        <v>10967</v>
      </c>
      <c r="N1343" s="11" t="s">
        <v>10968</v>
      </c>
      <c r="O1343" s="12" t="s">
        <v>10969</v>
      </c>
      <c r="P1343" s="11" t="s">
        <v>10970</v>
      </c>
      <c r="Q1343" s="11" t="s">
        <v>89</v>
      </c>
      <c r="R1343" s="9"/>
      <c r="S1343" s="9"/>
      <c r="T1343" s="9"/>
      <c r="U1343" s="9"/>
      <c r="V1343" s="17" t="s">
        <v>133</v>
      </c>
      <c r="W1343" s="11" t="s">
        <v>90</v>
      </c>
      <c r="X1343" s="13" t="s">
        <v>91</v>
      </c>
      <c r="Y1343" s="14"/>
      <c r="Z1343" s="9"/>
      <c r="AA1343" s="13" t="s">
        <v>91</v>
      </c>
      <c r="AB1343" s="9"/>
      <c r="AC1343" s="9"/>
      <c r="AD1343" s="9"/>
      <c r="AE1343" s="9"/>
      <c r="AF1343" s="9"/>
      <c r="AG1343" s="15"/>
      <c r="AH1343" s="9"/>
      <c r="AI1343" s="9"/>
      <c r="AJ1343" s="9"/>
      <c r="AK1343" s="9"/>
      <c r="AL1343" s="9"/>
      <c r="AM1343" s="9"/>
      <c r="AN1343" s="9"/>
      <c r="AO1343" s="15"/>
      <c r="AP1343" s="15"/>
      <c r="AQ1343" s="9"/>
      <c r="AR1343" s="9"/>
      <c r="AS1343" s="9"/>
      <c r="AT1343" s="9"/>
      <c r="AU1343" s="9"/>
      <c r="AV1343" s="9"/>
      <c r="AW1343" s="9"/>
      <c r="AX1343" s="15"/>
      <c r="AY1343" s="9"/>
      <c r="AZ1343" s="9"/>
      <c r="BA1343" s="9"/>
      <c r="BB1343" s="9"/>
      <c r="BC1343" s="9"/>
      <c r="BD1343" s="9"/>
      <c r="BE1343" s="9"/>
      <c r="BF1343" s="9"/>
      <c r="BG1343" s="9"/>
      <c r="BH1343" s="9"/>
      <c r="BI1343" s="9"/>
      <c r="BJ1343" s="11"/>
      <c r="BK1343" s="16"/>
      <c r="BL1343" s="11"/>
      <c r="BM1343" s="11"/>
      <c r="BN1343" s="11"/>
      <c r="BO1343" s="11"/>
      <c r="BP1343" s="11"/>
      <c r="BQ1343" s="11"/>
      <c r="BR1343" s="11"/>
      <c r="BS1343" s="11"/>
      <c r="BT1343" s="11"/>
      <c r="BU1343" s="11"/>
      <c r="BV1343" s="16"/>
      <c r="BW1343" s="11"/>
      <c r="BX1343" s="11"/>
      <c r="BY1343" s="11"/>
      <c r="BZ1343" s="11"/>
      <c r="CA1343" s="11"/>
      <c r="CB1343" s="11"/>
      <c r="CC1343" s="9"/>
      <c r="CD1343" s="9"/>
    </row>
    <row r="1344" hidden="1">
      <c r="A1344" s="11" t="s">
        <v>10971</v>
      </c>
      <c r="B1344" s="10">
        <v>2022.0</v>
      </c>
      <c r="C1344" s="11" t="s">
        <v>10972</v>
      </c>
      <c r="D1344" s="11" t="s">
        <v>10973</v>
      </c>
      <c r="E1344" s="9"/>
      <c r="F1344" s="11" t="s">
        <v>2057</v>
      </c>
      <c r="G1344" s="10">
        <v>10.0</v>
      </c>
      <c r="H1344" s="10">
        <v>2.0</v>
      </c>
      <c r="I1344" s="10">
        <v>463.0</v>
      </c>
      <c r="J1344" s="10">
        <v>470.0</v>
      </c>
      <c r="K1344" s="11" t="s">
        <v>10974</v>
      </c>
      <c r="M1344" s="11" t="s">
        <v>10975</v>
      </c>
      <c r="N1344" s="11" t="s">
        <v>10976</v>
      </c>
      <c r="O1344" s="12" t="s">
        <v>10977</v>
      </c>
      <c r="P1344" s="11" t="s">
        <v>10978</v>
      </c>
      <c r="Q1344" s="11" t="s">
        <v>89</v>
      </c>
      <c r="R1344" s="9"/>
      <c r="S1344" s="9"/>
      <c r="T1344" s="9"/>
      <c r="U1344" s="9"/>
      <c r="V1344" s="17" t="s">
        <v>133</v>
      </c>
      <c r="W1344" s="11" t="s">
        <v>90</v>
      </c>
      <c r="X1344" s="13" t="s">
        <v>91</v>
      </c>
      <c r="Y1344" s="14"/>
      <c r="Z1344" s="9"/>
      <c r="AA1344" s="13" t="s">
        <v>91</v>
      </c>
      <c r="AB1344" s="9"/>
      <c r="AC1344" s="9"/>
      <c r="AD1344" s="9"/>
      <c r="AE1344" s="9"/>
      <c r="AF1344" s="9"/>
      <c r="AG1344" s="15"/>
      <c r="AH1344" s="9"/>
      <c r="AI1344" s="9"/>
      <c r="AJ1344" s="9"/>
      <c r="AK1344" s="9"/>
      <c r="AL1344" s="9"/>
      <c r="AM1344" s="9"/>
      <c r="AN1344" s="9"/>
      <c r="AO1344" s="15"/>
      <c r="AP1344" s="15"/>
      <c r="AQ1344" s="9"/>
      <c r="AR1344" s="9"/>
      <c r="AS1344" s="9"/>
      <c r="AT1344" s="9"/>
      <c r="AU1344" s="9"/>
      <c r="AV1344" s="9"/>
      <c r="AW1344" s="9"/>
      <c r="AX1344" s="15"/>
      <c r="AY1344" s="9"/>
      <c r="AZ1344" s="9"/>
      <c r="BA1344" s="9"/>
      <c r="BB1344" s="9"/>
      <c r="BC1344" s="9"/>
      <c r="BD1344" s="9"/>
      <c r="BE1344" s="9"/>
      <c r="BF1344" s="9"/>
      <c r="BG1344" s="9"/>
      <c r="BH1344" s="9"/>
      <c r="BI1344" s="9"/>
      <c r="BJ1344" s="11"/>
      <c r="BK1344" s="16"/>
      <c r="BL1344" s="11"/>
      <c r="BM1344" s="11"/>
      <c r="BN1344" s="11"/>
      <c r="BO1344" s="11"/>
      <c r="BP1344" s="11"/>
      <c r="BQ1344" s="11"/>
      <c r="BR1344" s="11"/>
      <c r="BS1344" s="11"/>
      <c r="BT1344" s="11"/>
      <c r="BU1344" s="11"/>
      <c r="BV1344" s="16"/>
      <c r="BW1344" s="11"/>
      <c r="BX1344" s="11"/>
      <c r="BY1344" s="11"/>
      <c r="BZ1344" s="11"/>
      <c r="CA1344" s="11"/>
      <c r="CB1344" s="11"/>
      <c r="CC1344" s="9"/>
      <c r="CD1344" s="9"/>
    </row>
    <row r="1345" hidden="1">
      <c r="A1345" s="11" t="s">
        <v>10979</v>
      </c>
      <c r="B1345" s="10">
        <v>2018.0</v>
      </c>
      <c r="C1345" s="11" t="s">
        <v>10980</v>
      </c>
      <c r="D1345" s="11" t="s">
        <v>10981</v>
      </c>
      <c r="E1345" s="9"/>
      <c r="F1345" s="11" t="s">
        <v>128</v>
      </c>
      <c r="G1345" s="10">
        <v>118.0</v>
      </c>
      <c r="H1345" s="10">
        <v>7.0</v>
      </c>
      <c r="I1345" s="10">
        <v>1365.0</v>
      </c>
      <c r="J1345" s="10">
        <v>1387.0</v>
      </c>
      <c r="K1345" s="11" t="s">
        <v>10982</v>
      </c>
      <c r="L1345" s="10">
        <v>8.0</v>
      </c>
      <c r="M1345" s="11" t="s">
        <v>10983</v>
      </c>
      <c r="N1345" s="11" t="s">
        <v>10984</v>
      </c>
      <c r="O1345" s="12" t="s">
        <v>10985</v>
      </c>
      <c r="P1345" s="11" t="s">
        <v>10986</v>
      </c>
      <c r="Q1345" s="11" t="s">
        <v>89</v>
      </c>
      <c r="R1345" s="9"/>
      <c r="S1345" s="9"/>
      <c r="T1345" s="9"/>
      <c r="U1345" s="9"/>
      <c r="V1345" s="17" t="s">
        <v>133</v>
      </c>
      <c r="W1345" s="11" t="s">
        <v>90</v>
      </c>
      <c r="X1345" s="13" t="s">
        <v>91</v>
      </c>
      <c r="Y1345" s="14"/>
      <c r="Z1345" s="9"/>
      <c r="AA1345" s="13" t="s">
        <v>91</v>
      </c>
      <c r="AB1345" s="9"/>
      <c r="AC1345" s="9"/>
      <c r="AD1345" s="9"/>
      <c r="AE1345" s="9"/>
      <c r="AF1345" s="9"/>
      <c r="AG1345" s="15"/>
      <c r="AH1345" s="9"/>
      <c r="AI1345" s="9"/>
      <c r="AJ1345" s="9"/>
      <c r="AK1345" s="9"/>
      <c r="AL1345" s="9"/>
      <c r="AM1345" s="9"/>
      <c r="AN1345" s="9"/>
      <c r="AO1345" s="15"/>
      <c r="AP1345" s="15"/>
      <c r="AQ1345" s="9"/>
      <c r="AR1345" s="9"/>
      <c r="AS1345" s="9"/>
      <c r="AT1345" s="9"/>
      <c r="AU1345" s="9"/>
      <c r="AV1345" s="9"/>
      <c r="AW1345" s="9"/>
      <c r="AX1345" s="15"/>
      <c r="AY1345" s="9"/>
      <c r="AZ1345" s="9"/>
      <c r="BA1345" s="9"/>
      <c r="BB1345" s="9"/>
      <c r="BC1345" s="9"/>
      <c r="BD1345" s="9"/>
      <c r="BE1345" s="9"/>
      <c r="BF1345" s="9"/>
      <c r="BG1345" s="9"/>
      <c r="BH1345" s="9"/>
      <c r="BI1345" s="9"/>
      <c r="BJ1345" s="11"/>
      <c r="BK1345" s="16"/>
      <c r="BL1345" s="11"/>
      <c r="BM1345" s="11"/>
      <c r="BN1345" s="11"/>
      <c r="BO1345" s="11"/>
      <c r="BP1345" s="11"/>
      <c r="BQ1345" s="11"/>
      <c r="BR1345" s="11"/>
      <c r="BS1345" s="11"/>
      <c r="BT1345" s="11"/>
      <c r="BU1345" s="11"/>
      <c r="BV1345" s="16"/>
      <c r="BW1345" s="11"/>
      <c r="BX1345" s="11"/>
      <c r="BY1345" s="11"/>
      <c r="BZ1345" s="11"/>
      <c r="CA1345" s="11"/>
      <c r="CB1345" s="11"/>
      <c r="CC1345" s="9"/>
      <c r="CD1345" s="9"/>
    </row>
    <row r="1346" hidden="1">
      <c r="A1346" s="11" t="s">
        <v>10987</v>
      </c>
      <c r="B1346" s="10">
        <v>2017.0</v>
      </c>
      <c r="C1346" s="11" t="s">
        <v>10988</v>
      </c>
      <c r="D1346" s="11" t="s">
        <v>10989</v>
      </c>
      <c r="E1346" s="9"/>
      <c r="F1346" s="11" t="s">
        <v>10990</v>
      </c>
      <c r="G1346" s="10">
        <v>8.0</v>
      </c>
      <c r="H1346" s="10">
        <v>1.0</v>
      </c>
      <c r="I1346" s="10">
        <v>119.0</v>
      </c>
      <c r="J1346" s="10">
        <v>140.0</v>
      </c>
      <c r="K1346" s="11" t="s">
        <v>10991</v>
      </c>
      <c r="L1346" s="10">
        <v>56.0</v>
      </c>
      <c r="M1346" s="11" t="s">
        <v>10992</v>
      </c>
      <c r="N1346" s="11" t="s">
        <v>10993</v>
      </c>
      <c r="O1346" s="12" t="s">
        <v>10994</v>
      </c>
      <c r="P1346" s="11" t="s">
        <v>10995</v>
      </c>
      <c r="Q1346" s="11" t="s">
        <v>89</v>
      </c>
      <c r="R1346" s="9"/>
      <c r="S1346" s="9"/>
      <c r="T1346" s="9"/>
      <c r="U1346" s="9"/>
      <c r="V1346" s="17" t="s">
        <v>133</v>
      </c>
      <c r="W1346" s="11" t="s">
        <v>90</v>
      </c>
      <c r="X1346" s="13" t="s">
        <v>91</v>
      </c>
      <c r="Y1346" s="14"/>
      <c r="Z1346" s="9"/>
      <c r="AA1346" s="13" t="s">
        <v>91</v>
      </c>
      <c r="AB1346" s="9"/>
      <c r="AC1346" s="9"/>
      <c r="AD1346" s="9"/>
      <c r="AE1346" s="9"/>
      <c r="AF1346" s="9"/>
      <c r="AG1346" s="15"/>
      <c r="AH1346" s="9"/>
      <c r="AI1346" s="9"/>
      <c r="AJ1346" s="9"/>
      <c r="AK1346" s="9"/>
      <c r="AL1346" s="9"/>
      <c r="AM1346" s="9"/>
      <c r="AN1346" s="9"/>
      <c r="AO1346" s="15"/>
      <c r="AP1346" s="15"/>
      <c r="AQ1346" s="9"/>
      <c r="AR1346" s="9"/>
      <c r="AS1346" s="9"/>
      <c r="AT1346" s="9"/>
      <c r="AU1346" s="9"/>
      <c r="AV1346" s="9"/>
      <c r="AW1346" s="9"/>
      <c r="AX1346" s="15"/>
      <c r="AY1346" s="9"/>
      <c r="AZ1346" s="9"/>
      <c r="BA1346" s="9"/>
      <c r="BB1346" s="9"/>
      <c r="BC1346" s="9"/>
      <c r="BD1346" s="9"/>
      <c r="BE1346" s="9"/>
      <c r="BF1346" s="9"/>
      <c r="BG1346" s="9"/>
      <c r="BH1346" s="9"/>
      <c r="BI1346" s="9"/>
      <c r="BJ1346" s="11"/>
      <c r="BK1346" s="16"/>
      <c r="BL1346" s="11"/>
      <c r="BM1346" s="11"/>
      <c r="BN1346" s="11"/>
      <c r="BO1346" s="11"/>
      <c r="BP1346" s="11"/>
      <c r="BQ1346" s="11"/>
      <c r="BR1346" s="11"/>
      <c r="BS1346" s="11"/>
      <c r="BT1346" s="11"/>
      <c r="BU1346" s="11"/>
      <c r="BV1346" s="16"/>
      <c r="BW1346" s="11"/>
      <c r="BX1346" s="11"/>
      <c r="BY1346" s="11"/>
      <c r="BZ1346" s="11"/>
      <c r="CA1346" s="11"/>
      <c r="CB1346" s="11"/>
      <c r="CC1346" s="9"/>
      <c r="CD1346" s="9"/>
    </row>
    <row r="1347" hidden="1">
      <c r="A1347" s="11" t="s">
        <v>10996</v>
      </c>
      <c r="B1347" s="10">
        <v>2015.0</v>
      </c>
      <c r="C1347" s="11" t="s">
        <v>10997</v>
      </c>
      <c r="D1347" s="11" t="s">
        <v>10998</v>
      </c>
      <c r="E1347" s="9"/>
      <c r="F1347" s="11" t="s">
        <v>1424</v>
      </c>
      <c r="G1347" s="10">
        <v>46.0</v>
      </c>
      <c r="H1347" s="10">
        <v>5.0</v>
      </c>
      <c r="I1347" s="10">
        <v>901.0</v>
      </c>
      <c r="J1347" s="10">
        <v>936.0</v>
      </c>
      <c r="K1347" s="11" t="s">
        <v>10999</v>
      </c>
      <c r="L1347" s="10">
        <v>73.0</v>
      </c>
      <c r="M1347" s="11" t="s">
        <v>11000</v>
      </c>
      <c r="N1347" s="11" t="s">
        <v>11001</v>
      </c>
      <c r="O1347" s="12" t="s">
        <v>11002</v>
      </c>
      <c r="P1347" s="11" t="s">
        <v>11003</v>
      </c>
      <c r="Q1347" s="11" t="s">
        <v>89</v>
      </c>
      <c r="R1347" s="9"/>
      <c r="S1347" s="9"/>
      <c r="T1347" s="9"/>
      <c r="U1347" s="9"/>
      <c r="V1347" s="17" t="s">
        <v>133</v>
      </c>
      <c r="W1347" s="11" t="s">
        <v>90</v>
      </c>
      <c r="X1347" s="13" t="s">
        <v>91</v>
      </c>
      <c r="Y1347" s="14"/>
      <c r="Z1347" s="9"/>
      <c r="AA1347" s="13" t="s">
        <v>91</v>
      </c>
      <c r="AB1347" s="9"/>
      <c r="AC1347" s="9"/>
      <c r="AD1347" s="9"/>
      <c r="AE1347" s="9"/>
      <c r="AF1347" s="9"/>
      <c r="AG1347" s="15"/>
      <c r="AH1347" s="9"/>
      <c r="AI1347" s="9"/>
      <c r="AJ1347" s="9"/>
      <c r="AK1347" s="9"/>
      <c r="AL1347" s="9"/>
      <c r="AM1347" s="9"/>
      <c r="AN1347" s="9"/>
      <c r="AO1347" s="15"/>
      <c r="AP1347" s="15"/>
      <c r="AQ1347" s="9"/>
      <c r="AR1347" s="9"/>
      <c r="AS1347" s="9"/>
      <c r="AT1347" s="9"/>
      <c r="AU1347" s="9"/>
      <c r="AV1347" s="9"/>
      <c r="AW1347" s="9"/>
      <c r="AX1347" s="15"/>
      <c r="AY1347" s="9"/>
      <c r="AZ1347" s="9"/>
      <c r="BA1347" s="9"/>
      <c r="BB1347" s="9"/>
      <c r="BC1347" s="9"/>
      <c r="BD1347" s="9"/>
      <c r="BE1347" s="9"/>
      <c r="BF1347" s="9"/>
      <c r="BG1347" s="9"/>
      <c r="BH1347" s="9"/>
      <c r="BI1347" s="9"/>
      <c r="BJ1347" s="11"/>
      <c r="BK1347" s="16"/>
      <c r="BL1347" s="11"/>
      <c r="BM1347" s="11"/>
      <c r="BN1347" s="11"/>
      <c r="BO1347" s="11"/>
      <c r="BP1347" s="11"/>
      <c r="BQ1347" s="11"/>
      <c r="BR1347" s="11"/>
      <c r="BS1347" s="11"/>
      <c r="BT1347" s="11"/>
      <c r="BU1347" s="11"/>
      <c r="BV1347" s="16"/>
      <c r="BW1347" s="11"/>
      <c r="BX1347" s="11"/>
      <c r="BY1347" s="11"/>
      <c r="BZ1347" s="11"/>
      <c r="CA1347" s="11"/>
      <c r="CB1347" s="11"/>
      <c r="CC1347" s="9"/>
      <c r="CD1347" s="9"/>
    </row>
    <row r="1348" hidden="1">
      <c r="A1348" s="11" t="s">
        <v>11004</v>
      </c>
      <c r="B1348" s="10">
        <v>2022.0</v>
      </c>
      <c r="C1348" s="11" t="s">
        <v>11005</v>
      </c>
      <c r="D1348" s="11" t="s">
        <v>11006</v>
      </c>
      <c r="E1348" s="9"/>
      <c r="F1348" s="11" t="s">
        <v>6087</v>
      </c>
      <c r="G1348" s="10">
        <v>124.0</v>
      </c>
      <c r="H1348" s="10">
        <v>5.0</v>
      </c>
      <c r="I1348" s="10">
        <v>1622.0</v>
      </c>
      <c r="J1348" s="10">
        <v>1640.0</v>
      </c>
      <c r="K1348" s="11" t="s">
        <v>11007</v>
      </c>
      <c r="L1348" s="10">
        <v>1.0</v>
      </c>
      <c r="M1348" s="11" t="s">
        <v>11008</v>
      </c>
      <c r="N1348" s="11" t="s">
        <v>11009</v>
      </c>
      <c r="O1348" s="12" t="s">
        <v>11010</v>
      </c>
      <c r="P1348" s="11" t="s">
        <v>11011</v>
      </c>
      <c r="Q1348" s="11" t="s">
        <v>89</v>
      </c>
      <c r="R1348" s="9"/>
      <c r="S1348" s="9"/>
      <c r="T1348" s="9"/>
      <c r="U1348" s="9"/>
      <c r="V1348" s="17" t="s">
        <v>133</v>
      </c>
      <c r="W1348" s="11" t="s">
        <v>90</v>
      </c>
      <c r="X1348" s="13" t="s">
        <v>91</v>
      </c>
      <c r="Y1348" s="14"/>
      <c r="Z1348" s="9"/>
      <c r="AA1348" s="13" t="s">
        <v>91</v>
      </c>
      <c r="AB1348" s="9"/>
      <c r="AC1348" s="9"/>
      <c r="AD1348" s="9"/>
      <c r="AE1348" s="9"/>
      <c r="AF1348" s="9"/>
      <c r="AG1348" s="15"/>
      <c r="AH1348" s="9"/>
      <c r="AI1348" s="9"/>
      <c r="AJ1348" s="9"/>
      <c r="AK1348" s="9"/>
      <c r="AL1348" s="9"/>
      <c r="AM1348" s="9"/>
      <c r="AN1348" s="9"/>
      <c r="AO1348" s="15"/>
      <c r="AP1348" s="15"/>
      <c r="AQ1348" s="9"/>
      <c r="AR1348" s="9"/>
      <c r="AS1348" s="9"/>
      <c r="AT1348" s="9"/>
      <c r="AU1348" s="9"/>
      <c r="AV1348" s="9"/>
      <c r="AW1348" s="9"/>
      <c r="AX1348" s="15"/>
      <c r="AY1348" s="9"/>
      <c r="AZ1348" s="9"/>
      <c r="BA1348" s="9"/>
      <c r="BB1348" s="9"/>
      <c r="BC1348" s="9"/>
      <c r="BD1348" s="9"/>
      <c r="BE1348" s="9"/>
      <c r="BF1348" s="9"/>
      <c r="BG1348" s="9"/>
      <c r="BH1348" s="9"/>
      <c r="BI1348" s="9"/>
      <c r="BJ1348" s="11"/>
      <c r="BK1348" s="16"/>
      <c r="BL1348" s="11"/>
      <c r="BM1348" s="11"/>
      <c r="BN1348" s="11"/>
      <c r="BO1348" s="11"/>
      <c r="BP1348" s="11"/>
      <c r="BQ1348" s="11"/>
      <c r="BR1348" s="11"/>
      <c r="BS1348" s="11"/>
      <c r="BT1348" s="11"/>
      <c r="BU1348" s="11"/>
      <c r="BV1348" s="16"/>
      <c r="BW1348" s="11"/>
      <c r="BX1348" s="11"/>
      <c r="BY1348" s="11"/>
      <c r="BZ1348" s="11"/>
      <c r="CA1348" s="11"/>
      <c r="CB1348" s="11"/>
      <c r="CC1348" s="9"/>
      <c r="CD1348" s="9"/>
    </row>
    <row r="1349" hidden="1">
      <c r="A1349" s="9"/>
      <c r="B1349" s="10">
        <v>2020.0</v>
      </c>
      <c r="C1349" s="11" t="s">
        <v>11012</v>
      </c>
      <c r="D1349" s="11" t="s">
        <v>11013</v>
      </c>
      <c r="E1349" s="9"/>
      <c r="F1349" s="11" t="s">
        <v>2577</v>
      </c>
      <c r="G1349" s="10">
        <v>9.0</v>
      </c>
      <c r="H1349" s="10">
        <v>1.0</v>
      </c>
      <c r="I1349" s="10">
        <v>62.0</v>
      </c>
      <c r="J1349" s="10">
        <v>69.0</v>
      </c>
      <c r="K1349" s="11" t="s">
        <v>11014</v>
      </c>
      <c r="L1349" s="10">
        <v>2.0</v>
      </c>
      <c r="M1349" s="11" t="s">
        <v>11015</v>
      </c>
      <c r="N1349" s="11" t="s">
        <v>11016</v>
      </c>
      <c r="O1349" s="12" t="s">
        <v>11017</v>
      </c>
      <c r="P1349" s="11" t="s">
        <v>11018</v>
      </c>
      <c r="Q1349" s="11" t="s">
        <v>89</v>
      </c>
      <c r="R1349" s="9"/>
      <c r="S1349" s="9"/>
      <c r="T1349" s="9"/>
      <c r="U1349" s="9"/>
      <c r="V1349" s="17" t="s">
        <v>133</v>
      </c>
      <c r="W1349" s="11" t="s">
        <v>90</v>
      </c>
      <c r="X1349" s="13" t="s">
        <v>91</v>
      </c>
      <c r="Y1349" s="14"/>
      <c r="Z1349" s="9"/>
      <c r="AA1349" s="13" t="s">
        <v>91</v>
      </c>
      <c r="AB1349" s="9"/>
      <c r="AC1349" s="9"/>
      <c r="AD1349" s="9"/>
      <c r="AE1349" s="9"/>
      <c r="AF1349" s="9"/>
      <c r="AG1349" s="15"/>
      <c r="AH1349" s="9"/>
      <c r="AI1349" s="9"/>
      <c r="AJ1349" s="9"/>
      <c r="AK1349" s="9"/>
      <c r="AL1349" s="9"/>
      <c r="AM1349" s="9"/>
      <c r="AN1349" s="9"/>
      <c r="AO1349" s="15"/>
      <c r="AP1349" s="15"/>
      <c r="AQ1349" s="9"/>
      <c r="AR1349" s="9"/>
      <c r="AS1349" s="9"/>
      <c r="AT1349" s="9"/>
      <c r="AU1349" s="9"/>
      <c r="AV1349" s="9"/>
      <c r="AW1349" s="9"/>
      <c r="AX1349" s="15"/>
      <c r="AY1349" s="9"/>
      <c r="AZ1349" s="9"/>
      <c r="BA1349" s="9"/>
      <c r="BB1349" s="9"/>
      <c r="BC1349" s="9"/>
      <c r="BD1349" s="9"/>
      <c r="BE1349" s="9"/>
      <c r="BF1349" s="9"/>
      <c r="BG1349" s="9"/>
      <c r="BH1349" s="9"/>
      <c r="BI1349" s="9"/>
      <c r="BJ1349" s="11"/>
      <c r="BK1349" s="16"/>
      <c r="BL1349" s="11"/>
      <c r="BM1349" s="11"/>
      <c r="BN1349" s="11"/>
      <c r="BO1349" s="11"/>
      <c r="BP1349" s="11"/>
      <c r="BQ1349" s="11"/>
      <c r="BR1349" s="11"/>
      <c r="BS1349" s="11"/>
      <c r="BT1349" s="11"/>
      <c r="BU1349" s="11"/>
      <c r="BV1349" s="16"/>
      <c r="BW1349" s="11"/>
      <c r="BX1349" s="11"/>
      <c r="BY1349" s="11"/>
      <c r="BZ1349" s="11"/>
      <c r="CA1349" s="11"/>
      <c r="CB1349" s="11"/>
      <c r="CC1349" s="9"/>
      <c r="CD1349" s="9"/>
    </row>
    <row r="1350" hidden="1">
      <c r="A1350" s="11" t="s">
        <v>11019</v>
      </c>
      <c r="B1350" s="10">
        <v>2016.0</v>
      </c>
      <c r="C1350" s="11" t="s">
        <v>11020</v>
      </c>
      <c r="D1350" s="11" t="s">
        <v>11021</v>
      </c>
      <c r="E1350" s="9"/>
      <c r="F1350" s="11" t="s">
        <v>186</v>
      </c>
      <c r="G1350" s="10">
        <v>19.0</v>
      </c>
      <c r="H1350" s="10">
        <v>1.0</v>
      </c>
      <c r="I1350" s="10">
        <v>62.0</v>
      </c>
      <c r="J1350" s="10">
        <v>82.0</v>
      </c>
      <c r="K1350" s="11" t="s">
        <v>11022</v>
      </c>
      <c r="L1350" s="10">
        <v>153.0</v>
      </c>
      <c r="M1350" s="11" t="s">
        <v>11023</v>
      </c>
      <c r="N1350" s="11" t="s">
        <v>11024</v>
      </c>
      <c r="O1350" s="12" t="s">
        <v>11025</v>
      </c>
      <c r="P1350" s="11" t="s">
        <v>11026</v>
      </c>
      <c r="Q1350" s="11" t="s">
        <v>89</v>
      </c>
      <c r="R1350" s="9"/>
      <c r="S1350" s="9"/>
      <c r="T1350" s="9"/>
      <c r="U1350" s="9"/>
      <c r="V1350" s="17" t="s">
        <v>133</v>
      </c>
      <c r="W1350" s="11" t="s">
        <v>90</v>
      </c>
      <c r="X1350" s="13" t="s">
        <v>91</v>
      </c>
      <c r="Y1350" s="14"/>
      <c r="Z1350" s="9"/>
      <c r="AA1350" s="13" t="s">
        <v>91</v>
      </c>
      <c r="AB1350" s="9"/>
      <c r="AC1350" s="9"/>
      <c r="AD1350" s="9"/>
      <c r="AE1350" s="9"/>
      <c r="AF1350" s="9"/>
      <c r="AG1350" s="15"/>
      <c r="AH1350" s="9"/>
      <c r="AI1350" s="9"/>
      <c r="AJ1350" s="9"/>
      <c r="AK1350" s="9"/>
      <c r="AL1350" s="9"/>
      <c r="AM1350" s="9"/>
      <c r="AN1350" s="9"/>
      <c r="AO1350" s="15"/>
      <c r="AP1350" s="15"/>
      <c r="AQ1350" s="9"/>
      <c r="AR1350" s="9"/>
      <c r="AS1350" s="9"/>
      <c r="AT1350" s="9"/>
      <c r="AU1350" s="9"/>
      <c r="AV1350" s="9"/>
      <c r="AW1350" s="9"/>
      <c r="AX1350" s="15"/>
      <c r="AY1350" s="9"/>
      <c r="AZ1350" s="9"/>
      <c r="BA1350" s="9"/>
      <c r="BB1350" s="9"/>
      <c r="BC1350" s="9"/>
      <c r="BD1350" s="9"/>
      <c r="BE1350" s="9"/>
      <c r="BF1350" s="9"/>
      <c r="BG1350" s="9"/>
      <c r="BH1350" s="9"/>
      <c r="BI1350" s="9"/>
      <c r="BJ1350" s="11"/>
      <c r="BK1350" s="16"/>
      <c r="BL1350" s="11"/>
      <c r="BM1350" s="11"/>
      <c r="BN1350" s="11"/>
      <c r="BO1350" s="11"/>
      <c r="BP1350" s="11"/>
      <c r="BQ1350" s="11"/>
      <c r="BR1350" s="11"/>
      <c r="BS1350" s="11"/>
      <c r="BT1350" s="11"/>
      <c r="BU1350" s="11"/>
      <c r="BV1350" s="16"/>
      <c r="BW1350" s="11"/>
      <c r="BX1350" s="11"/>
      <c r="BY1350" s="11"/>
      <c r="BZ1350" s="11"/>
      <c r="CA1350" s="11"/>
      <c r="CB1350" s="11"/>
      <c r="CC1350" s="9"/>
      <c r="CD1350" s="9"/>
    </row>
    <row r="1351" hidden="1">
      <c r="A1351" s="11" t="s">
        <v>11027</v>
      </c>
      <c r="B1351" s="10">
        <v>2021.0</v>
      </c>
      <c r="C1351" s="11" t="s">
        <v>11028</v>
      </c>
      <c r="D1351" s="11" t="s">
        <v>11029</v>
      </c>
      <c r="E1351" s="9"/>
      <c r="F1351" s="11" t="s">
        <v>950</v>
      </c>
      <c r="G1351" s="10">
        <v>22.0</v>
      </c>
      <c r="H1351" s="10">
        <v>4.0</v>
      </c>
      <c r="I1351" s="10">
        <v>377.0</v>
      </c>
      <c r="J1351" s="10">
        <v>401.0</v>
      </c>
      <c r="K1351" s="11" t="s">
        <v>11030</v>
      </c>
      <c r="L1351" s="10">
        <v>9.0</v>
      </c>
      <c r="M1351" s="11" t="s">
        <v>11031</v>
      </c>
      <c r="N1351" s="11" t="s">
        <v>11032</v>
      </c>
      <c r="O1351" s="12" t="s">
        <v>11033</v>
      </c>
      <c r="P1351" s="11" t="s">
        <v>11034</v>
      </c>
      <c r="Q1351" s="11" t="s">
        <v>89</v>
      </c>
      <c r="R1351" s="9"/>
      <c r="S1351" s="9"/>
      <c r="T1351" s="9"/>
      <c r="U1351" s="9"/>
      <c r="V1351" s="17" t="s">
        <v>133</v>
      </c>
      <c r="W1351" s="11" t="s">
        <v>90</v>
      </c>
      <c r="X1351" s="13" t="s">
        <v>91</v>
      </c>
      <c r="Y1351" s="14"/>
      <c r="Z1351" s="9"/>
      <c r="AA1351" s="13" t="s">
        <v>91</v>
      </c>
      <c r="AB1351" s="9"/>
      <c r="AC1351" s="9"/>
      <c r="AD1351" s="9"/>
      <c r="AE1351" s="9"/>
      <c r="AF1351" s="9"/>
      <c r="AG1351" s="15"/>
      <c r="AH1351" s="9"/>
      <c r="AI1351" s="9"/>
      <c r="AJ1351" s="9"/>
      <c r="AK1351" s="9"/>
      <c r="AL1351" s="9"/>
      <c r="AM1351" s="9"/>
      <c r="AN1351" s="9"/>
      <c r="AO1351" s="15"/>
      <c r="AP1351" s="15"/>
      <c r="AQ1351" s="9"/>
      <c r="AR1351" s="9"/>
      <c r="AS1351" s="9"/>
      <c r="AT1351" s="9"/>
      <c r="AU1351" s="9"/>
      <c r="AV1351" s="9"/>
      <c r="AW1351" s="9"/>
      <c r="AX1351" s="15"/>
      <c r="AY1351" s="9"/>
      <c r="AZ1351" s="9"/>
      <c r="BA1351" s="9"/>
      <c r="BB1351" s="9"/>
      <c r="BC1351" s="9"/>
      <c r="BD1351" s="9"/>
      <c r="BE1351" s="9"/>
      <c r="BF1351" s="9"/>
      <c r="BG1351" s="9"/>
      <c r="BH1351" s="9"/>
      <c r="BI1351" s="9"/>
      <c r="BJ1351" s="11"/>
      <c r="BK1351" s="16"/>
      <c r="BL1351" s="11"/>
      <c r="BM1351" s="11"/>
      <c r="BN1351" s="11"/>
      <c r="BO1351" s="11"/>
      <c r="BP1351" s="11"/>
      <c r="BQ1351" s="11"/>
      <c r="BR1351" s="11"/>
      <c r="BS1351" s="11"/>
      <c r="BT1351" s="11"/>
      <c r="BU1351" s="11"/>
      <c r="BV1351" s="16"/>
      <c r="BW1351" s="11"/>
      <c r="BX1351" s="11"/>
      <c r="BY1351" s="11"/>
      <c r="BZ1351" s="11"/>
      <c r="CA1351" s="11"/>
      <c r="CB1351" s="11"/>
      <c r="CC1351" s="9"/>
      <c r="CD1351" s="9"/>
    </row>
    <row r="1352" hidden="1">
      <c r="A1352" s="11" t="s">
        <v>11035</v>
      </c>
      <c r="B1352" s="10">
        <v>2022.0</v>
      </c>
      <c r="C1352" s="11" t="s">
        <v>11036</v>
      </c>
      <c r="D1352" s="11" t="s">
        <v>11037</v>
      </c>
      <c r="E1352" s="9"/>
      <c r="F1352" s="11" t="s">
        <v>4319</v>
      </c>
      <c r="G1352" s="10">
        <v>160.0</v>
      </c>
      <c r="H1352" s="9"/>
      <c r="I1352" s="9"/>
      <c r="J1352" s="9"/>
      <c r="K1352" s="11" t="s">
        <v>11038</v>
      </c>
      <c r="M1352" s="11" t="s">
        <v>11039</v>
      </c>
      <c r="N1352" s="11" t="s">
        <v>11040</v>
      </c>
      <c r="O1352" s="12" t="s">
        <v>11041</v>
      </c>
      <c r="P1352" s="11" t="s">
        <v>11042</v>
      </c>
      <c r="Q1352" s="11" t="s">
        <v>89</v>
      </c>
      <c r="R1352" s="9"/>
      <c r="S1352" s="9"/>
      <c r="T1352" s="9"/>
      <c r="U1352" s="9"/>
      <c r="V1352" s="17" t="s">
        <v>133</v>
      </c>
      <c r="W1352" s="11" t="s">
        <v>90</v>
      </c>
      <c r="X1352" s="13" t="s">
        <v>91</v>
      </c>
      <c r="Y1352" s="14"/>
      <c r="Z1352" s="9"/>
      <c r="AA1352" s="13" t="s">
        <v>91</v>
      </c>
      <c r="AB1352" s="9"/>
      <c r="AC1352" s="9"/>
      <c r="AD1352" s="9"/>
      <c r="AE1352" s="9"/>
      <c r="AF1352" s="9"/>
      <c r="AG1352" s="15"/>
      <c r="AH1352" s="9"/>
      <c r="AI1352" s="9"/>
      <c r="AJ1352" s="9"/>
      <c r="AK1352" s="9"/>
      <c r="AL1352" s="9"/>
      <c r="AM1352" s="9"/>
      <c r="AN1352" s="9"/>
      <c r="AO1352" s="15"/>
      <c r="AP1352" s="15"/>
      <c r="AQ1352" s="9"/>
      <c r="AR1352" s="9"/>
      <c r="AS1352" s="9"/>
      <c r="AT1352" s="9"/>
      <c r="AU1352" s="9"/>
      <c r="AV1352" s="9"/>
      <c r="AW1352" s="9"/>
      <c r="AX1352" s="15"/>
      <c r="AY1352" s="9"/>
      <c r="AZ1352" s="9"/>
      <c r="BA1352" s="9"/>
      <c r="BB1352" s="9"/>
      <c r="BC1352" s="9"/>
      <c r="BD1352" s="9"/>
      <c r="BE1352" s="9"/>
      <c r="BF1352" s="9"/>
      <c r="BG1352" s="9"/>
      <c r="BH1352" s="9"/>
      <c r="BI1352" s="9"/>
      <c r="BJ1352" s="11"/>
      <c r="BK1352" s="16"/>
      <c r="BL1352" s="11"/>
      <c r="BM1352" s="11"/>
      <c r="BN1352" s="11"/>
      <c r="BO1352" s="11"/>
      <c r="BP1352" s="11"/>
      <c r="BQ1352" s="11"/>
      <c r="BR1352" s="11"/>
      <c r="BS1352" s="11"/>
      <c r="BT1352" s="11"/>
      <c r="BU1352" s="11"/>
      <c r="BV1352" s="16"/>
      <c r="BW1352" s="11"/>
      <c r="BX1352" s="11"/>
      <c r="BY1352" s="11"/>
      <c r="BZ1352" s="11"/>
      <c r="CA1352" s="11"/>
      <c r="CB1352" s="11"/>
      <c r="CC1352" s="9"/>
      <c r="CD1352" s="9"/>
    </row>
    <row r="1353" hidden="1">
      <c r="A1353" s="11" t="s">
        <v>11043</v>
      </c>
      <c r="B1353" s="10">
        <v>2020.0</v>
      </c>
      <c r="C1353" s="11" t="s">
        <v>11044</v>
      </c>
      <c r="D1353" s="11" t="s">
        <v>11045</v>
      </c>
      <c r="E1353" s="9"/>
      <c r="F1353" s="11" t="s">
        <v>1578</v>
      </c>
      <c r="G1353" s="10">
        <v>50.0</v>
      </c>
      <c r="H1353" s="10">
        <v>2.0</v>
      </c>
      <c r="I1353" s="10">
        <v>159.0</v>
      </c>
      <c r="J1353" s="10">
        <v>190.0</v>
      </c>
      <c r="K1353" s="11" t="s">
        <v>11046</v>
      </c>
      <c r="L1353" s="10">
        <v>31.0</v>
      </c>
      <c r="M1353" s="11" t="s">
        <v>11047</v>
      </c>
      <c r="N1353" s="11" t="s">
        <v>11048</v>
      </c>
      <c r="O1353" s="12" t="s">
        <v>11049</v>
      </c>
      <c r="P1353" s="11" t="s">
        <v>11050</v>
      </c>
      <c r="Q1353" s="11" t="s">
        <v>89</v>
      </c>
      <c r="R1353" s="9"/>
      <c r="S1353" s="9"/>
      <c r="T1353" s="9"/>
      <c r="U1353" s="9"/>
      <c r="V1353" s="17" t="s">
        <v>133</v>
      </c>
      <c r="W1353" s="11" t="s">
        <v>90</v>
      </c>
      <c r="X1353" s="13" t="s">
        <v>91</v>
      </c>
      <c r="Y1353" s="14"/>
      <c r="Z1353" s="9"/>
      <c r="AA1353" s="13" t="s">
        <v>91</v>
      </c>
      <c r="AB1353" s="9"/>
      <c r="AC1353" s="9"/>
      <c r="AD1353" s="9"/>
      <c r="AE1353" s="9"/>
      <c r="AF1353" s="9"/>
      <c r="AG1353" s="15"/>
      <c r="AH1353" s="9"/>
      <c r="AI1353" s="9"/>
      <c r="AJ1353" s="9"/>
      <c r="AK1353" s="9"/>
      <c r="AL1353" s="9"/>
      <c r="AM1353" s="9"/>
      <c r="AN1353" s="9"/>
      <c r="AO1353" s="15"/>
      <c r="AP1353" s="15"/>
      <c r="AQ1353" s="9"/>
      <c r="AR1353" s="9"/>
      <c r="AS1353" s="9"/>
      <c r="AT1353" s="9"/>
      <c r="AU1353" s="9"/>
      <c r="AV1353" s="9"/>
      <c r="AW1353" s="9"/>
      <c r="AX1353" s="15"/>
      <c r="AY1353" s="9"/>
      <c r="AZ1353" s="9"/>
      <c r="BA1353" s="9"/>
      <c r="BB1353" s="9"/>
      <c r="BC1353" s="9"/>
      <c r="BD1353" s="9"/>
      <c r="BE1353" s="9"/>
      <c r="BF1353" s="9"/>
      <c r="BG1353" s="9"/>
      <c r="BH1353" s="9"/>
      <c r="BI1353" s="9"/>
      <c r="BJ1353" s="11"/>
      <c r="BK1353" s="16"/>
      <c r="BL1353" s="11"/>
      <c r="BM1353" s="11"/>
      <c r="BN1353" s="11"/>
      <c r="BO1353" s="11"/>
      <c r="BP1353" s="11"/>
      <c r="BQ1353" s="11"/>
      <c r="BR1353" s="11"/>
      <c r="BS1353" s="11"/>
      <c r="BT1353" s="11"/>
      <c r="BU1353" s="11"/>
      <c r="BV1353" s="16"/>
      <c r="BW1353" s="11"/>
      <c r="BX1353" s="11"/>
      <c r="BY1353" s="11"/>
      <c r="BZ1353" s="11"/>
      <c r="CA1353" s="11"/>
      <c r="CB1353" s="11"/>
      <c r="CC1353" s="9"/>
      <c r="CD1353" s="9"/>
    </row>
    <row r="1354" hidden="1">
      <c r="A1354" s="11" t="s">
        <v>11051</v>
      </c>
      <c r="B1354" s="10">
        <v>2014.0</v>
      </c>
      <c r="C1354" s="11" t="s">
        <v>11052</v>
      </c>
      <c r="D1354" s="11" t="s">
        <v>11053</v>
      </c>
      <c r="E1354" s="9"/>
      <c r="F1354" s="11" t="s">
        <v>137</v>
      </c>
      <c r="G1354" s="10">
        <v>52.0</v>
      </c>
      <c r="H1354" s="10">
        <v>7.0</v>
      </c>
      <c r="I1354" s="10">
        <v>2042.0</v>
      </c>
      <c r="J1354" s="10">
        <v>2061.0</v>
      </c>
      <c r="K1354" s="11" t="s">
        <v>11054</v>
      </c>
      <c r="L1354" s="10">
        <v>1.0</v>
      </c>
      <c r="M1354" s="11" t="s">
        <v>11055</v>
      </c>
      <c r="N1354" s="11" t="s">
        <v>11056</v>
      </c>
      <c r="O1354" s="12" t="s">
        <v>11057</v>
      </c>
      <c r="P1354" s="11" t="s">
        <v>11058</v>
      </c>
      <c r="Q1354" s="11" t="s">
        <v>89</v>
      </c>
      <c r="R1354" s="9"/>
      <c r="S1354" s="9"/>
      <c r="T1354" s="9"/>
      <c r="U1354" s="9"/>
      <c r="V1354" s="17" t="s">
        <v>133</v>
      </c>
      <c r="W1354" s="11" t="s">
        <v>90</v>
      </c>
      <c r="X1354" s="13" t="s">
        <v>91</v>
      </c>
      <c r="Y1354" s="14"/>
      <c r="Z1354" s="9"/>
      <c r="AA1354" s="13" t="s">
        <v>91</v>
      </c>
      <c r="AB1354" s="9"/>
      <c r="AC1354" s="9"/>
      <c r="AD1354" s="9"/>
      <c r="AE1354" s="9"/>
      <c r="AF1354" s="9"/>
      <c r="AG1354" s="15"/>
      <c r="AH1354" s="9"/>
      <c r="AI1354" s="9"/>
      <c r="AJ1354" s="9"/>
      <c r="AK1354" s="9"/>
      <c r="AL1354" s="9"/>
      <c r="AM1354" s="9"/>
      <c r="AN1354" s="9"/>
      <c r="AO1354" s="15"/>
      <c r="AP1354" s="15"/>
      <c r="AQ1354" s="9"/>
      <c r="AR1354" s="9"/>
      <c r="AS1354" s="9"/>
      <c r="AT1354" s="9"/>
      <c r="AU1354" s="9"/>
      <c r="AV1354" s="9"/>
      <c r="AW1354" s="9"/>
      <c r="AX1354" s="15"/>
      <c r="AY1354" s="9"/>
      <c r="AZ1354" s="9"/>
      <c r="BA1354" s="9"/>
      <c r="BB1354" s="9"/>
      <c r="BC1354" s="9"/>
      <c r="BD1354" s="9"/>
      <c r="BE1354" s="9"/>
      <c r="BF1354" s="9"/>
      <c r="BG1354" s="9"/>
      <c r="BH1354" s="9"/>
      <c r="BI1354" s="9"/>
      <c r="BJ1354" s="11"/>
      <c r="BK1354" s="16"/>
      <c r="BL1354" s="11"/>
      <c r="BM1354" s="11"/>
      <c r="BN1354" s="11"/>
      <c r="BO1354" s="11"/>
      <c r="BP1354" s="11"/>
      <c r="BQ1354" s="11"/>
      <c r="BR1354" s="11"/>
      <c r="BS1354" s="11"/>
      <c r="BT1354" s="11"/>
      <c r="BU1354" s="11"/>
      <c r="BV1354" s="16"/>
      <c r="BW1354" s="11"/>
      <c r="BX1354" s="11"/>
      <c r="BY1354" s="11"/>
      <c r="BZ1354" s="11"/>
      <c r="CA1354" s="11"/>
      <c r="CB1354" s="11"/>
      <c r="CC1354" s="9"/>
      <c r="CD1354" s="9"/>
    </row>
    <row r="1355" hidden="1">
      <c r="A1355" s="11" t="s">
        <v>11059</v>
      </c>
      <c r="B1355" s="10">
        <v>2021.0</v>
      </c>
      <c r="C1355" s="11" t="s">
        <v>11060</v>
      </c>
      <c r="D1355" s="11" t="s">
        <v>11061</v>
      </c>
      <c r="E1355" s="9"/>
      <c r="F1355" s="11" t="s">
        <v>1744</v>
      </c>
      <c r="G1355" s="10">
        <v>13.0</v>
      </c>
      <c r="H1355" s="10">
        <v>15.0</v>
      </c>
      <c r="I1355" s="9"/>
      <c r="J1355" s="9"/>
      <c r="K1355" s="11" t="s">
        <v>11062</v>
      </c>
      <c r="L1355" s="10">
        <v>5.0</v>
      </c>
      <c r="M1355" s="11" t="s">
        <v>11063</v>
      </c>
      <c r="N1355" s="11" t="s">
        <v>11064</v>
      </c>
      <c r="O1355" s="12" t="s">
        <v>11065</v>
      </c>
      <c r="P1355" s="11" t="s">
        <v>11066</v>
      </c>
      <c r="Q1355" s="11" t="s">
        <v>125</v>
      </c>
      <c r="S1355" s="9"/>
      <c r="T1355" s="9"/>
      <c r="U1355" s="11" t="s">
        <v>90</v>
      </c>
      <c r="V1355" s="13" t="s">
        <v>91</v>
      </c>
      <c r="W1355" s="9"/>
      <c r="X1355" s="13" t="s">
        <v>91</v>
      </c>
      <c r="Y1355" s="14"/>
      <c r="Z1355" s="9"/>
      <c r="AA1355" s="13" t="s">
        <v>91</v>
      </c>
      <c r="AB1355" s="9"/>
      <c r="AC1355" s="9"/>
      <c r="AD1355" s="9"/>
      <c r="AE1355" s="9"/>
      <c r="AF1355" s="9"/>
      <c r="AG1355" s="15"/>
      <c r="AH1355" s="9"/>
      <c r="AI1355" s="9"/>
      <c r="AJ1355" s="9"/>
      <c r="AK1355" s="9"/>
      <c r="AL1355" s="9"/>
      <c r="AM1355" s="9"/>
      <c r="AN1355" s="9"/>
      <c r="AO1355" s="15"/>
      <c r="AP1355" s="15"/>
      <c r="AQ1355" s="9"/>
      <c r="AR1355" s="9"/>
      <c r="AS1355" s="9"/>
      <c r="AT1355" s="9"/>
      <c r="AU1355" s="9"/>
      <c r="AV1355" s="9"/>
      <c r="AW1355" s="9"/>
      <c r="AX1355" s="15"/>
      <c r="AY1355" s="9"/>
      <c r="AZ1355" s="9"/>
      <c r="BA1355" s="9"/>
      <c r="BB1355" s="9"/>
      <c r="BC1355" s="9"/>
      <c r="BD1355" s="9"/>
      <c r="BE1355" s="9"/>
      <c r="BF1355" s="9"/>
      <c r="BG1355" s="9"/>
      <c r="BH1355" s="9"/>
      <c r="BI1355" s="9"/>
      <c r="BJ1355" s="11"/>
      <c r="BK1355" s="16"/>
      <c r="BL1355" s="11"/>
      <c r="BM1355" s="11"/>
      <c r="BN1355" s="11"/>
      <c r="BO1355" s="11"/>
      <c r="BP1355" s="11"/>
      <c r="BQ1355" s="11"/>
      <c r="BR1355" s="11"/>
      <c r="BS1355" s="11"/>
      <c r="BT1355" s="11"/>
      <c r="BU1355" s="11"/>
      <c r="BV1355" s="16"/>
      <c r="BW1355" s="11"/>
      <c r="BX1355" s="11"/>
      <c r="BY1355" s="11"/>
      <c r="BZ1355" s="11"/>
      <c r="CA1355" s="11"/>
      <c r="CB1355" s="11"/>
      <c r="CC1355" s="9"/>
      <c r="CD1355" s="9"/>
    </row>
    <row r="1356" hidden="1">
      <c r="A1356" s="11" t="s">
        <v>11059</v>
      </c>
      <c r="B1356" s="10">
        <v>2021.0</v>
      </c>
      <c r="C1356" s="11" t="s">
        <v>11067</v>
      </c>
      <c r="D1356" s="11" t="s">
        <v>11068</v>
      </c>
      <c r="E1356" s="9"/>
      <c r="F1356" s="11" t="s">
        <v>1752</v>
      </c>
      <c r="G1356" s="10">
        <v>13.0</v>
      </c>
      <c r="H1356" s="10">
        <v>15.0</v>
      </c>
      <c r="I1356" s="9"/>
      <c r="J1356" s="9"/>
      <c r="K1356" s="11" t="s">
        <v>11069</v>
      </c>
      <c r="L1356" s="10">
        <v>5.0</v>
      </c>
      <c r="M1356" s="11" t="s">
        <v>11070</v>
      </c>
      <c r="N1356" s="11" t="s">
        <v>11071</v>
      </c>
      <c r="O1356" s="12" t="s">
        <v>11072</v>
      </c>
      <c r="P1356" s="11" t="s">
        <v>11073</v>
      </c>
      <c r="Q1356" s="11" t="s">
        <v>89</v>
      </c>
      <c r="R1356" s="9"/>
      <c r="S1356" s="9"/>
      <c r="T1356" s="9"/>
      <c r="U1356" s="9"/>
      <c r="V1356" s="17" t="s">
        <v>133</v>
      </c>
      <c r="W1356" s="11" t="s">
        <v>90</v>
      </c>
      <c r="X1356" s="13" t="s">
        <v>91</v>
      </c>
      <c r="Y1356" s="14"/>
      <c r="Z1356" s="9"/>
      <c r="AA1356" s="13" t="s">
        <v>91</v>
      </c>
      <c r="AB1356" s="9"/>
      <c r="AC1356" s="9"/>
      <c r="AD1356" s="9"/>
      <c r="AE1356" s="9"/>
      <c r="AF1356" s="9"/>
      <c r="AG1356" s="15"/>
      <c r="AH1356" s="9"/>
      <c r="AI1356" s="9"/>
      <c r="AJ1356" s="9"/>
      <c r="AK1356" s="9"/>
      <c r="AL1356" s="9"/>
      <c r="AM1356" s="9"/>
      <c r="AN1356" s="9"/>
      <c r="AO1356" s="15"/>
      <c r="AP1356" s="15"/>
      <c r="AQ1356" s="9"/>
      <c r="AR1356" s="9"/>
      <c r="AS1356" s="9"/>
      <c r="AT1356" s="9"/>
      <c r="AU1356" s="9"/>
      <c r="AV1356" s="9"/>
      <c r="AW1356" s="9"/>
      <c r="AX1356" s="15"/>
      <c r="AY1356" s="9"/>
      <c r="AZ1356" s="9"/>
      <c r="BA1356" s="9"/>
      <c r="BB1356" s="9"/>
      <c r="BC1356" s="9"/>
      <c r="BD1356" s="9"/>
      <c r="BE1356" s="9"/>
      <c r="BF1356" s="9"/>
      <c r="BG1356" s="9"/>
      <c r="BH1356" s="9"/>
      <c r="BI1356" s="9"/>
      <c r="BJ1356" s="11"/>
      <c r="BK1356" s="16"/>
      <c r="BL1356" s="11"/>
      <c r="BM1356" s="11"/>
      <c r="BN1356" s="11"/>
      <c r="BO1356" s="11"/>
      <c r="BP1356" s="11"/>
      <c r="BQ1356" s="11"/>
      <c r="BR1356" s="11"/>
      <c r="BS1356" s="11"/>
      <c r="BT1356" s="11"/>
      <c r="BU1356" s="11"/>
      <c r="BV1356" s="16"/>
      <c r="BW1356" s="11"/>
      <c r="BX1356" s="11"/>
      <c r="BY1356" s="11"/>
      <c r="BZ1356" s="11"/>
      <c r="CA1356" s="11"/>
      <c r="CB1356" s="11"/>
      <c r="CC1356" s="9"/>
      <c r="CD1356" s="9"/>
    </row>
    <row r="1357" hidden="1">
      <c r="A1357" s="11" t="s">
        <v>11074</v>
      </c>
      <c r="B1357" s="10">
        <v>2019.0</v>
      </c>
      <c r="C1357" s="11" t="s">
        <v>11075</v>
      </c>
      <c r="D1357" s="11" t="s">
        <v>11076</v>
      </c>
      <c r="E1357" s="9"/>
      <c r="F1357" s="11" t="s">
        <v>11077</v>
      </c>
      <c r="G1357" s="10">
        <v>4.0</v>
      </c>
      <c r="H1357" s="10">
        <v>5.0</v>
      </c>
      <c r="I1357" s="9"/>
      <c r="J1357" s="9"/>
      <c r="K1357" s="11" t="s">
        <v>11078</v>
      </c>
      <c r="M1357" s="11" t="s">
        <v>11079</v>
      </c>
      <c r="N1357" s="11" t="s">
        <v>11080</v>
      </c>
      <c r="O1357" s="12" t="s">
        <v>11081</v>
      </c>
      <c r="P1357" s="11" t="s">
        <v>11082</v>
      </c>
      <c r="Q1357" s="11" t="s">
        <v>89</v>
      </c>
      <c r="R1357" s="9"/>
      <c r="S1357" s="9"/>
      <c r="T1357" s="9"/>
      <c r="U1357" s="9"/>
      <c r="V1357" s="17" t="s">
        <v>133</v>
      </c>
      <c r="W1357" s="11" t="s">
        <v>90</v>
      </c>
      <c r="X1357" s="13" t="s">
        <v>91</v>
      </c>
      <c r="Y1357" s="14"/>
      <c r="Z1357" s="9"/>
      <c r="AA1357" s="13" t="s">
        <v>91</v>
      </c>
      <c r="AB1357" s="9"/>
      <c r="AC1357" s="9"/>
      <c r="AD1357" s="9"/>
      <c r="AE1357" s="9"/>
      <c r="AF1357" s="9"/>
      <c r="AG1357" s="15"/>
      <c r="AH1357" s="9"/>
      <c r="AI1357" s="9"/>
      <c r="AJ1357" s="9"/>
      <c r="AK1357" s="9"/>
      <c r="AL1357" s="9"/>
      <c r="AM1357" s="9"/>
      <c r="AN1357" s="9"/>
      <c r="AO1357" s="15"/>
      <c r="AP1357" s="15"/>
      <c r="AQ1357" s="9"/>
      <c r="AR1357" s="9"/>
      <c r="AS1357" s="9"/>
      <c r="AT1357" s="9"/>
      <c r="AU1357" s="9"/>
      <c r="AV1357" s="9"/>
      <c r="AW1357" s="9"/>
      <c r="AX1357" s="15"/>
      <c r="AY1357" s="9"/>
      <c r="AZ1357" s="9"/>
      <c r="BA1357" s="9"/>
      <c r="BB1357" s="9"/>
      <c r="BC1357" s="9"/>
      <c r="BD1357" s="9"/>
      <c r="BE1357" s="9"/>
      <c r="BF1357" s="9"/>
      <c r="BG1357" s="9"/>
      <c r="BH1357" s="9"/>
      <c r="BI1357" s="9"/>
      <c r="BJ1357" s="11"/>
      <c r="BK1357" s="16"/>
      <c r="BL1357" s="11"/>
      <c r="BM1357" s="11"/>
      <c r="BN1357" s="11"/>
      <c r="BO1357" s="11"/>
      <c r="BP1357" s="11"/>
      <c r="BQ1357" s="11"/>
      <c r="BR1357" s="11"/>
      <c r="BS1357" s="11"/>
      <c r="BT1357" s="11"/>
      <c r="BU1357" s="11"/>
      <c r="BV1357" s="16"/>
      <c r="BW1357" s="11"/>
      <c r="BX1357" s="11"/>
      <c r="BY1357" s="11"/>
      <c r="BZ1357" s="11"/>
      <c r="CA1357" s="11"/>
      <c r="CB1357" s="11"/>
      <c r="CC1357" s="9"/>
      <c r="CD1357" s="9"/>
    </row>
    <row r="1358" hidden="1">
      <c r="A1358" s="11" t="s">
        <v>11083</v>
      </c>
      <c r="B1358" s="10">
        <v>2022.0</v>
      </c>
      <c r="C1358" s="11" t="s">
        <v>11084</v>
      </c>
      <c r="D1358" s="11" t="s">
        <v>11085</v>
      </c>
      <c r="E1358" s="9"/>
      <c r="F1358" s="11" t="s">
        <v>6461</v>
      </c>
      <c r="G1358" s="10">
        <v>15.0</v>
      </c>
      <c r="H1358" s="9"/>
      <c r="I1358" s="10">
        <v>91.0</v>
      </c>
      <c r="J1358" s="10">
        <v>124.0</v>
      </c>
      <c r="K1358" s="9"/>
      <c r="L1358" s="9"/>
      <c r="M1358" s="11" t="s">
        <v>11086</v>
      </c>
      <c r="N1358" s="11" t="s">
        <v>11087</v>
      </c>
      <c r="O1358" s="12" t="s">
        <v>11088</v>
      </c>
      <c r="P1358" s="11" t="s">
        <v>11089</v>
      </c>
      <c r="Q1358" s="11" t="s">
        <v>89</v>
      </c>
      <c r="R1358" s="9"/>
      <c r="S1358" s="9"/>
      <c r="T1358" s="9"/>
      <c r="U1358" s="9"/>
      <c r="V1358" s="17" t="s">
        <v>133</v>
      </c>
      <c r="W1358" s="11" t="s">
        <v>90</v>
      </c>
      <c r="X1358" s="13" t="s">
        <v>91</v>
      </c>
      <c r="Y1358" s="14"/>
      <c r="Z1358" s="9"/>
      <c r="AA1358" s="13" t="s">
        <v>91</v>
      </c>
      <c r="AB1358" s="9"/>
      <c r="AC1358" s="9"/>
      <c r="AD1358" s="9"/>
      <c r="AE1358" s="9"/>
      <c r="AF1358" s="9"/>
      <c r="AG1358" s="15"/>
      <c r="AH1358" s="9"/>
      <c r="AI1358" s="9"/>
      <c r="AJ1358" s="9"/>
      <c r="AK1358" s="9"/>
      <c r="AL1358" s="9"/>
      <c r="AM1358" s="9"/>
      <c r="AN1358" s="9"/>
      <c r="AO1358" s="15"/>
      <c r="AP1358" s="15"/>
      <c r="AQ1358" s="9"/>
      <c r="AR1358" s="9"/>
      <c r="AS1358" s="9"/>
      <c r="AT1358" s="9"/>
      <c r="AU1358" s="9"/>
      <c r="AV1358" s="9"/>
      <c r="AW1358" s="9"/>
      <c r="AX1358" s="15"/>
      <c r="AY1358" s="9"/>
      <c r="AZ1358" s="9"/>
      <c r="BA1358" s="9"/>
      <c r="BB1358" s="9"/>
      <c r="BC1358" s="9"/>
      <c r="BD1358" s="9"/>
      <c r="BE1358" s="9"/>
      <c r="BF1358" s="9"/>
      <c r="BG1358" s="9"/>
      <c r="BH1358" s="9"/>
      <c r="BI1358" s="9"/>
      <c r="BJ1358" s="11"/>
      <c r="BK1358" s="16"/>
      <c r="BL1358" s="11"/>
      <c r="BM1358" s="11"/>
      <c r="BN1358" s="11"/>
      <c r="BO1358" s="11"/>
      <c r="BP1358" s="11"/>
      <c r="BQ1358" s="11"/>
      <c r="BR1358" s="11"/>
      <c r="BS1358" s="11"/>
      <c r="BT1358" s="11"/>
      <c r="BU1358" s="11"/>
      <c r="BV1358" s="16"/>
      <c r="BW1358" s="11"/>
      <c r="BX1358" s="11"/>
      <c r="BY1358" s="11"/>
      <c r="BZ1358" s="11"/>
      <c r="CA1358" s="11"/>
      <c r="CB1358" s="11"/>
      <c r="CC1358" s="9"/>
      <c r="CD1358" s="9"/>
    </row>
    <row r="1359" hidden="1">
      <c r="A1359" s="11" t="s">
        <v>11090</v>
      </c>
      <c r="B1359" s="10">
        <v>2021.0</v>
      </c>
      <c r="C1359" s="11" t="s">
        <v>11091</v>
      </c>
      <c r="D1359" s="11" t="s">
        <v>11092</v>
      </c>
      <c r="E1359" s="9"/>
      <c r="F1359" s="11" t="s">
        <v>1277</v>
      </c>
      <c r="G1359" s="10">
        <v>26.0</v>
      </c>
      <c r="H1359" s="10">
        <v>2.0</v>
      </c>
      <c r="I1359" s="10">
        <v>256.0</v>
      </c>
      <c r="J1359" s="10">
        <v>278.0</v>
      </c>
      <c r="K1359" s="11" t="s">
        <v>11093</v>
      </c>
      <c r="L1359" s="10">
        <v>3.0</v>
      </c>
      <c r="M1359" s="11" t="s">
        <v>11094</v>
      </c>
      <c r="N1359" s="11" t="s">
        <v>11095</v>
      </c>
      <c r="O1359" s="12" t="s">
        <v>11096</v>
      </c>
      <c r="P1359" s="11" t="s">
        <v>11097</v>
      </c>
      <c r="Q1359" s="11" t="s">
        <v>89</v>
      </c>
      <c r="R1359" s="9"/>
      <c r="S1359" s="9"/>
      <c r="T1359" s="9"/>
      <c r="U1359" s="9"/>
      <c r="V1359" s="17" t="s">
        <v>133</v>
      </c>
      <c r="W1359" s="11" t="s">
        <v>90</v>
      </c>
      <c r="X1359" s="13" t="s">
        <v>91</v>
      </c>
      <c r="Y1359" s="14"/>
      <c r="Z1359" s="9"/>
      <c r="AA1359" s="13" t="s">
        <v>91</v>
      </c>
      <c r="AB1359" s="9"/>
      <c r="AC1359" s="9"/>
      <c r="AD1359" s="9"/>
      <c r="AE1359" s="9"/>
      <c r="AF1359" s="9"/>
      <c r="AG1359" s="15"/>
      <c r="AH1359" s="9"/>
      <c r="AI1359" s="9"/>
      <c r="AJ1359" s="9"/>
      <c r="AK1359" s="9"/>
      <c r="AL1359" s="9"/>
      <c r="AM1359" s="9"/>
      <c r="AN1359" s="9"/>
      <c r="AO1359" s="15"/>
      <c r="AP1359" s="15"/>
      <c r="AQ1359" s="9"/>
      <c r="AR1359" s="9"/>
      <c r="AS1359" s="9"/>
      <c r="AT1359" s="9"/>
      <c r="AU1359" s="9"/>
      <c r="AV1359" s="9"/>
      <c r="AW1359" s="9"/>
      <c r="AX1359" s="15"/>
      <c r="AY1359" s="9"/>
      <c r="AZ1359" s="9"/>
      <c r="BA1359" s="9"/>
      <c r="BB1359" s="9"/>
      <c r="BC1359" s="9"/>
      <c r="BD1359" s="9"/>
      <c r="BE1359" s="9"/>
      <c r="BF1359" s="9"/>
      <c r="BG1359" s="9"/>
      <c r="BH1359" s="9"/>
      <c r="BI1359" s="9"/>
      <c r="BJ1359" s="11"/>
      <c r="BK1359" s="16"/>
      <c r="BL1359" s="11"/>
      <c r="BM1359" s="11"/>
      <c r="BN1359" s="11"/>
      <c r="BO1359" s="11"/>
      <c r="BP1359" s="11"/>
      <c r="BQ1359" s="11"/>
      <c r="BR1359" s="11"/>
      <c r="BS1359" s="11"/>
      <c r="BT1359" s="11"/>
      <c r="BU1359" s="11"/>
      <c r="BV1359" s="16"/>
      <c r="BW1359" s="11"/>
      <c r="BX1359" s="11"/>
      <c r="BY1359" s="11"/>
      <c r="BZ1359" s="11"/>
      <c r="CA1359" s="11"/>
      <c r="CB1359" s="11"/>
      <c r="CC1359" s="9"/>
      <c r="CD1359" s="9"/>
    </row>
    <row r="1360" hidden="1">
      <c r="A1360" s="11" t="s">
        <v>11098</v>
      </c>
      <c r="B1360" s="10">
        <v>2022.0</v>
      </c>
      <c r="C1360" s="11" t="s">
        <v>11099</v>
      </c>
      <c r="D1360" s="11" t="s">
        <v>11100</v>
      </c>
      <c r="E1360" s="9"/>
      <c r="F1360" s="11" t="s">
        <v>144</v>
      </c>
      <c r="G1360" s="11" t="s">
        <v>145</v>
      </c>
      <c r="H1360" s="9"/>
      <c r="I1360" s="10">
        <v>492.0</v>
      </c>
      <c r="J1360" s="10">
        <v>500.0</v>
      </c>
      <c r="K1360" s="11" t="s">
        <v>11101</v>
      </c>
      <c r="M1360" s="11" t="s">
        <v>11102</v>
      </c>
      <c r="N1360" s="11" t="s">
        <v>11103</v>
      </c>
      <c r="O1360" s="12" t="s">
        <v>11104</v>
      </c>
      <c r="P1360" s="11" t="s">
        <v>11105</v>
      </c>
      <c r="Q1360" s="11" t="s">
        <v>89</v>
      </c>
      <c r="R1360" s="9"/>
      <c r="S1360" s="9"/>
      <c r="T1360" s="9"/>
      <c r="U1360" s="9"/>
      <c r="V1360" s="17" t="s">
        <v>133</v>
      </c>
      <c r="W1360" s="11" t="s">
        <v>90</v>
      </c>
      <c r="X1360" s="13" t="s">
        <v>91</v>
      </c>
      <c r="Y1360" s="14"/>
      <c r="Z1360" s="9"/>
      <c r="AA1360" s="13" t="s">
        <v>91</v>
      </c>
      <c r="AB1360" s="9"/>
      <c r="AC1360" s="9"/>
      <c r="AD1360" s="9"/>
      <c r="AE1360" s="9"/>
      <c r="AF1360" s="9"/>
      <c r="AG1360" s="15"/>
      <c r="AH1360" s="9"/>
      <c r="AI1360" s="9"/>
      <c r="AJ1360" s="9"/>
      <c r="AK1360" s="9"/>
      <c r="AL1360" s="9"/>
      <c r="AM1360" s="9"/>
      <c r="AN1360" s="9"/>
      <c r="AO1360" s="15"/>
      <c r="AP1360" s="15"/>
      <c r="AQ1360" s="9"/>
      <c r="AR1360" s="9"/>
      <c r="AS1360" s="9"/>
      <c r="AT1360" s="9"/>
      <c r="AU1360" s="9"/>
      <c r="AV1360" s="9"/>
      <c r="AW1360" s="9"/>
      <c r="AX1360" s="15"/>
      <c r="AY1360" s="9"/>
      <c r="AZ1360" s="9"/>
      <c r="BA1360" s="9"/>
      <c r="BB1360" s="9"/>
      <c r="BC1360" s="9"/>
      <c r="BD1360" s="9"/>
      <c r="BE1360" s="9"/>
      <c r="BF1360" s="9"/>
      <c r="BG1360" s="9"/>
      <c r="BH1360" s="9"/>
      <c r="BI1360" s="9"/>
      <c r="BJ1360" s="11"/>
      <c r="BK1360" s="16"/>
      <c r="BL1360" s="11"/>
      <c r="BM1360" s="11"/>
      <c r="BN1360" s="11"/>
      <c r="BO1360" s="11"/>
      <c r="BP1360" s="11"/>
      <c r="BQ1360" s="11"/>
      <c r="BR1360" s="11"/>
      <c r="BS1360" s="11"/>
      <c r="BT1360" s="11"/>
      <c r="BU1360" s="11"/>
      <c r="BV1360" s="16"/>
      <c r="BW1360" s="11"/>
      <c r="BX1360" s="11"/>
      <c r="BY1360" s="11"/>
      <c r="BZ1360" s="11"/>
      <c r="CA1360" s="11"/>
      <c r="CB1360" s="11"/>
      <c r="CC1360" s="9"/>
      <c r="CD1360" s="9"/>
    </row>
    <row r="1361" hidden="1">
      <c r="A1361" s="11" t="s">
        <v>11106</v>
      </c>
      <c r="B1361" s="10">
        <v>2019.0</v>
      </c>
      <c r="C1361" s="11" t="s">
        <v>11107</v>
      </c>
      <c r="D1361" s="11" t="s">
        <v>11108</v>
      </c>
      <c r="E1361" s="9"/>
      <c r="F1361" s="11" t="s">
        <v>96</v>
      </c>
      <c r="G1361" s="10">
        <v>568.0</v>
      </c>
      <c r="H1361" s="9"/>
      <c r="I1361" s="10">
        <v>344.0</v>
      </c>
      <c r="J1361" s="10">
        <v>354.0</v>
      </c>
      <c r="K1361" s="11" t="s">
        <v>11109</v>
      </c>
      <c r="L1361" s="10">
        <v>1.0</v>
      </c>
      <c r="M1361" s="11" t="s">
        <v>11110</v>
      </c>
      <c r="N1361" s="11" t="s">
        <v>11111</v>
      </c>
      <c r="O1361" s="12" t="s">
        <v>11112</v>
      </c>
      <c r="P1361" s="11" t="s">
        <v>11113</v>
      </c>
      <c r="Q1361" s="11" t="s">
        <v>89</v>
      </c>
      <c r="R1361" s="9"/>
      <c r="S1361" s="9"/>
      <c r="T1361" s="9"/>
      <c r="U1361" s="9"/>
      <c r="V1361" s="17" t="s">
        <v>133</v>
      </c>
      <c r="W1361" s="11" t="s">
        <v>90</v>
      </c>
      <c r="X1361" s="13" t="s">
        <v>91</v>
      </c>
      <c r="Y1361" s="14"/>
      <c r="Z1361" s="9"/>
      <c r="AA1361" s="13" t="s">
        <v>91</v>
      </c>
      <c r="AB1361" s="9"/>
      <c r="AC1361" s="9"/>
      <c r="AD1361" s="9"/>
      <c r="AE1361" s="9"/>
      <c r="AF1361" s="9"/>
      <c r="AG1361" s="15"/>
      <c r="AH1361" s="9"/>
      <c r="AI1361" s="9"/>
      <c r="AJ1361" s="9"/>
      <c r="AK1361" s="9"/>
      <c r="AL1361" s="9"/>
      <c r="AM1361" s="9"/>
      <c r="AN1361" s="9"/>
      <c r="AO1361" s="15"/>
      <c r="AP1361" s="15"/>
      <c r="AQ1361" s="9"/>
      <c r="AR1361" s="9"/>
      <c r="AS1361" s="9"/>
      <c r="AT1361" s="9"/>
      <c r="AU1361" s="9"/>
      <c r="AV1361" s="9"/>
      <c r="AW1361" s="9"/>
      <c r="AX1361" s="15"/>
      <c r="AY1361" s="9"/>
      <c r="AZ1361" s="9"/>
      <c r="BA1361" s="9"/>
      <c r="BB1361" s="9"/>
      <c r="BC1361" s="9"/>
      <c r="BD1361" s="9"/>
      <c r="BE1361" s="9"/>
      <c r="BF1361" s="9"/>
      <c r="BG1361" s="9"/>
      <c r="BH1361" s="9"/>
      <c r="BI1361" s="9"/>
      <c r="BJ1361" s="11"/>
      <c r="BK1361" s="16"/>
      <c r="BL1361" s="11"/>
      <c r="BM1361" s="11"/>
      <c r="BN1361" s="11"/>
      <c r="BO1361" s="11"/>
      <c r="BP1361" s="11"/>
      <c r="BQ1361" s="11"/>
      <c r="BR1361" s="11"/>
      <c r="BS1361" s="11"/>
      <c r="BT1361" s="11"/>
      <c r="BU1361" s="11"/>
      <c r="BV1361" s="16"/>
      <c r="BW1361" s="11"/>
      <c r="BX1361" s="11"/>
      <c r="BY1361" s="11"/>
      <c r="BZ1361" s="11"/>
      <c r="CA1361" s="11"/>
      <c r="CB1361" s="11"/>
      <c r="CC1361" s="9"/>
      <c r="CD1361" s="9"/>
    </row>
    <row r="1362" hidden="1">
      <c r="A1362" s="11" t="s">
        <v>11114</v>
      </c>
      <c r="B1362" s="10">
        <v>2018.0</v>
      </c>
      <c r="C1362" s="11" t="s">
        <v>11115</v>
      </c>
      <c r="D1362" s="11" t="s">
        <v>11116</v>
      </c>
      <c r="E1362" s="9"/>
      <c r="F1362" s="11" t="s">
        <v>413</v>
      </c>
      <c r="G1362" s="10">
        <v>116.0</v>
      </c>
      <c r="H1362" s="9"/>
      <c r="I1362" s="10">
        <v>136.0</v>
      </c>
      <c r="J1362" s="10">
        <v>162.0</v>
      </c>
      <c r="K1362" s="11" t="s">
        <v>11117</v>
      </c>
      <c r="L1362" s="10">
        <v>29.0</v>
      </c>
      <c r="M1362" s="11" t="s">
        <v>11118</v>
      </c>
      <c r="N1362" s="11" t="s">
        <v>11119</v>
      </c>
      <c r="O1362" s="12" t="s">
        <v>11120</v>
      </c>
      <c r="P1362" s="11" t="s">
        <v>11121</v>
      </c>
      <c r="Q1362" s="11" t="s">
        <v>89</v>
      </c>
      <c r="R1362" s="9"/>
      <c r="S1362" s="9"/>
      <c r="T1362" s="9"/>
      <c r="U1362" s="9"/>
      <c r="V1362" s="17" t="s">
        <v>133</v>
      </c>
      <c r="W1362" s="11" t="s">
        <v>90</v>
      </c>
      <c r="X1362" s="13" t="s">
        <v>91</v>
      </c>
      <c r="Y1362" s="14"/>
      <c r="Z1362" s="9"/>
      <c r="AA1362" s="13" t="s">
        <v>91</v>
      </c>
      <c r="AB1362" s="9"/>
      <c r="AC1362" s="9"/>
      <c r="AD1362" s="9"/>
      <c r="AE1362" s="9"/>
      <c r="AF1362" s="9"/>
      <c r="AG1362" s="15"/>
      <c r="AH1362" s="9"/>
      <c r="AI1362" s="9"/>
      <c r="AJ1362" s="9"/>
      <c r="AK1362" s="9"/>
      <c r="AL1362" s="9"/>
      <c r="AM1362" s="9"/>
      <c r="AN1362" s="9"/>
      <c r="AO1362" s="15"/>
      <c r="AP1362" s="15"/>
      <c r="AQ1362" s="9"/>
      <c r="AR1362" s="9"/>
      <c r="AS1362" s="9"/>
      <c r="AT1362" s="9"/>
      <c r="AU1362" s="9"/>
      <c r="AV1362" s="9"/>
      <c r="AW1362" s="9"/>
      <c r="AX1362" s="15"/>
      <c r="AY1362" s="9"/>
      <c r="AZ1362" s="9"/>
      <c r="BA1362" s="9"/>
      <c r="BB1362" s="9"/>
      <c r="BC1362" s="9"/>
      <c r="BD1362" s="9"/>
      <c r="BE1362" s="9"/>
      <c r="BF1362" s="9"/>
      <c r="BG1362" s="9"/>
      <c r="BH1362" s="9"/>
      <c r="BI1362" s="9"/>
      <c r="BJ1362" s="11"/>
      <c r="BK1362" s="16"/>
      <c r="BL1362" s="11"/>
      <c r="BM1362" s="11"/>
      <c r="BN1362" s="11"/>
      <c r="BO1362" s="11"/>
      <c r="BP1362" s="11"/>
      <c r="BQ1362" s="11"/>
      <c r="BR1362" s="11"/>
      <c r="BS1362" s="11"/>
      <c r="BT1362" s="11"/>
      <c r="BU1362" s="11"/>
      <c r="BV1362" s="16"/>
      <c r="BW1362" s="11"/>
      <c r="BX1362" s="11"/>
      <c r="BY1362" s="11"/>
      <c r="BZ1362" s="11"/>
      <c r="CA1362" s="11"/>
      <c r="CB1362" s="11"/>
      <c r="CC1362" s="9"/>
      <c r="CD1362" s="9"/>
    </row>
    <row r="1363" hidden="1">
      <c r="A1363" s="11" t="s">
        <v>11122</v>
      </c>
      <c r="B1363" s="10">
        <v>2018.0</v>
      </c>
      <c r="C1363" s="11" t="s">
        <v>11123</v>
      </c>
      <c r="D1363" s="11" t="s">
        <v>11124</v>
      </c>
      <c r="E1363" s="9"/>
      <c r="F1363" s="11" t="s">
        <v>11125</v>
      </c>
      <c r="I1363" s="10">
        <v>1.0</v>
      </c>
      <c r="J1363" s="10">
        <v>5.0</v>
      </c>
      <c r="K1363" s="11" t="s">
        <v>11126</v>
      </c>
      <c r="L1363" s="10">
        <v>3.0</v>
      </c>
      <c r="M1363" s="11" t="s">
        <v>11127</v>
      </c>
      <c r="N1363" s="11" t="s">
        <v>11128</v>
      </c>
      <c r="O1363" s="12" t="s">
        <v>11129</v>
      </c>
      <c r="P1363" s="11" t="s">
        <v>11130</v>
      </c>
      <c r="Q1363" s="11" t="s">
        <v>89</v>
      </c>
      <c r="R1363" s="9"/>
      <c r="S1363" s="9"/>
      <c r="T1363" s="9"/>
      <c r="U1363" s="9"/>
      <c r="V1363" s="17" t="s">
        <v>133</v>
      </c>
      <c r="W1363" s="11" t="s">
        <v>90</v>
      </c>
      <c r="X1363" s="13" t="s">
        <v>91</v>
      </c>
      <c r="Y1363" s="14"/>
      <c r="Z1363" s="9"/>
      <c r="AA1363" s="13" t="s">
        <v>91</v>
      </c>
      <c r="AB1363" s="9"/>
      <c r="AC1363" s="9"/>
      <c r="AD1363" s="9"/>
      <c r="AE1363" s="9"/>
      <c r="AF1363" s="9"/>
      <c r="AG1363" s="15"/>
      <c r="AH1363" s="9"/>
      <c r="AI1363" s="9"/>
      <c r="AJ1363" s="9"/>
      <c r="AK1363" s="9"/>
      <c r="AL1363" s="9"/>
      <c r="AM1363" s="9"/>
      <c r="AN1363" s="9"/>
      <c r="AO1363" s="15"/>
      <c r="AP1363" s="15"/>
      <c r="AQ1363" s="9"/>
      <c r="AR1363" s="9"/>
      <c r="AS1363" s="9"/>
      <c r="AT1363" s="9"/>
      <c r="AU1363" s="9"/>
      <c r="AV1363" s="9"/>
      <c r="AW1363" s="9"/>
      <c r="AX1363" s="15"/>
      <c r="AY1363" s="9"/>
      <c r="AZ1363" s="9"/>
      <c r="BA1363" s="9"/>
      <c r="BB1363" s="9"/>
      <c r="BC1363" s="9"/>
      <c r="BD1363" s="9"/>
      <c r="BE1363" s="9"/>
      <c r="BF1363" s="9"/>
      <c r="BG1363" s="9"/>
      <c r="BH1363" s="9"/>
      <c r="BI1363" s="9"/>
      <c r="BJ1363" s="11"/>
      <c r="BK1363" s="16"/>
      <c r="BL1363" s="11"/>
      <c r="BM1363" s="11"/>
      <c r="BN1363" s="11"/>
      <c r="BO1363" s="11"/>
      <c r="BP1363" s="11"/>
      <c r="BQ1363" s="11"/>
      <c r="BR1363" s="11"/>
      <c r="BS1363" s="11"/>
      <c r="BT1363" s="11"/>
      <c r="BU1363" s="11"/>
      <c r="BV1363" s="16"/>
      <c r="BW1363" s="11"/>
      <c r="BX1363" s="11"/>
      <c r="BY1363" s="11"/>
      <c r="BZ1363" s="11"/>
      <c r="CA1363" s="11"/>
      <c r="CB1363" s="11"/>
      <c r="CC1363" s="9"/>
      <c r="CD1363" s="9"/>
    </row>
    <row r="1364" hidden="1">
      <c r="A1364" s="11" t="s">
        <v>11131</v>
      </c>
      <c r="B1364" s="10">
        <v>2018.0</v>
      </c>
      <c r="C1364" s="11" t="s">
        <v>11132</v>
      </c>
      <c r="D1364" s="11" t="s">
        <v>11133</v>
      </c>
      <c r="E1364" s="9"/>
      <c r="F1364" s="11" t="s">
        <v>593</v>
      </c>
      <c r="H1364" s="9"/>
      <c r="I1364" s="10">
        <v>223.0</v>
      </c>
      <c r="J1364" s="10">
        <v>230.0</v>
      </c>
      <c r="K1364" s="11" t="s">
        <v>11134</v>
      </c>
      <c r="L1364" s="10">
        <v>2.0</v>
      </c>
      <c r="M1364" s="11" t="s">
        <v>11135</v>
      </c>
      <c r="N1364" s="11" t="s">
        <v>11136</v>
      </c>
      <c r="O1364" s="12" t="s">
        <v>11137</v>
      </c>
      <c r="P1364" s="11" t="s">
        <v>11138</v>
      </c>
      <c r="Q1364" s="11" t="s">
        <v>89</v>
      </c>
      <c r="R1364" s="9"/>
      <c r="S1364" s="9"/>
      <c r="T1364" s="9"/>
      <c r="U1364" s="9"/>
      <c r="V1364" s="17" t="s">
        <v>133</v>
      </c>
      <c r="W1364" s="11" t="s">
        <v>90</v>
      </c>
      <c r="X1364" s="13" t="s">
        <v>91</v>
      </c>
      <c r="Y1364" s="14"/>
      <c r="Z1364" s="9"/>
      <c r="AA1364" s="13" t="s">
        <v>91</v>
      </c>
      <c r="AB1364" s="9"/>
      <c r="AC1364" s="9"/>
      <c r="AD1364" s="9"/>
      <c r="AE1364" s="9"/>
      <c r="AF1364" s="9"/>
      <c r="AG1364" s="15"/>
      <c r="AH1364" s="9"/>
      <c r="AI1364" s="9"/>
      <c r="AJ1364" s="9"/>
      <c r="AK1364" s="9"/>
      <c r="AL1364" s="9"/>
      <c r="AM1364" s="9"/>
      <c r="AN1364" s="9"/>
      <c r="AO1364" s="15"/>
      <c r="AP1364" s="15"/>
      <c r="AQ1364" s="9"/>
      <c r="AR1364" s="9"/>
      <c r="AS1364" s="9"/>
      <c r="AT1364" s="9"/>
      <c r="AU1364" s="9"/>
      <c r="AV1364" s="9"/>
      <c r="AW1364" s="9"/>
      <c r="AX1364" s="15"/>
      <c r="AY1364" s="9"/>
      <c r="AZ1364" s="9"/>
      <c r="BA1364" s="9"/>
      <c r="BB1364" s="9"/>
      <c r="BC1364" s="9"/>
      <c r="BD1364" s="9"/>
      <c r="BE1364" s="9"/>
      <c r="BF1364" s="9"/>
      <c r="BG1364" s="9"/>
      <c r="BH1364" s="9"/>
      <c r="BI1364" s="9"/>
      <c r="BJ1364" s="11"/>
      <c r="BK1364" s="16"/>
      <c r="BL1364" s="11"/>
      <c r="BM1364" s="11"/>
      <c r="BN1364" s="11"/>
      <c r="BO1364" s="11"/>
      <c r="BP1364" s="11"/>
      <c r="BQ1364" s="11"/>
      <c r="BR1364" s="11"/>
      <c r="BS1364" s="11"/>
      <c r="BT1364" s="11"/>
      <c r="BU1364" s="11"/>
      <c r="BV1364" s="16"/>
      <c r="BW1364" s="11"/>
      <c r="BX1364" s="11"/>
      <c r="BY1364" s="11"/>
      <c r="BZ1364" s="11"/>
      <c r="CA1364" s="11"/>
      <c r="CB1364" s="11"/>
      <c r="CC1364" s="9"/>
      <c r="CD1364" s="9"/>
    </row>
    <row r="1365" hidden="1">
      <c r="A1365" s="11" t="s">
        <v>11139</v>
      </c>
      <c r="B1365" s="10">
        <v>2017.0</v>
      </c>
      <c r="C1365" s="11" t="s">
        <v>11140</v>
      </c>
      <c r="D1365" s="11" t="s">
        <v>11141</v>
      </c>
      <c r="E1365" s="9"/>
      <c r="F1365" s="11" t="s">
        <v>11142</v>
      </c>
      <c r="I1365" s="10">
        <v>200.0</v>
      </c>
      <c r="J1365" s="10">
        <v>207.0</v>
      </c>
      <c r="K1365" s="11" t="s">
        <v>11143</v>
      </c>
      <c r="M1365" s="11" t="s">
        <v>11144</v>
      </c>
      <c r="N1365" s="11" t="s">
        <v>11145</v>
      </c>
      <c r="O1365" s="12" t="s">
        <v>11146</v>
      </c>
      <c r="P1365" s="11" t="s">
        <v>11147</v>
      </c>
      <c r="Q1365" s="11" t="s">
        <v>89</v>
      </c>
      <c r="R1365" s="9"/>
      <c r="S1365" s="9"/>
      <c r="T1365" s="9"/>
      <c r="U1365" s="9"/>
      <c r="V1365" s="17" t="s">
        <v>133</v>
      </c>
      <c r="W1365" s="11" t="s">
        <v>90</v>
      </c>
      <c r="X1365" s="13" t="s">
        <v>91</v>
      </c>
      <c r="Y1365" s="14"/>
      <c r="Z1365" s="9"/>
      <c r="AA1365" s="13" t="s">
        <v>91</v>
      </c>
      <c r="AB1365" s="9"/>
      <c r="AC1365" s="9"/>
      <c r="AD1365" s="9"/>
      <c r="AE1365" s="9"/>
      <c r="AF1365" s="9"/>
      <c r="AG1365" s="15"/>
      <c r="AH1365" s="9"/>
      <c r="AI1365" s="9"/>
      <c r="AJ1365" s="9"/>
      <c r="AK1365" s="9"/>
      <c r="AL1365" s="9"/>
      <c r="AM1365" s="9"/>
      <c r="AN1365" s="9"/>
      <c r="AO1365" s="15"/>
      <c r="AP1365" s="15"/>
      <c r="AQ1365" s="9"/>
      <c r="AR1365" s="9"/>
      <c r="AS1365" s="9"/>
      <c r="AT1365" s="9"/>
      <c r="AU1365" s="9"/>
      <c r="AV1365" s="9"/>
      <c r="AW1365" s="9"/>
      <c r="AX1365" s="15"/>
      <c r="AY1365" s="9"/>
      <c r="AZ1365" s="9"/>
      <c r="BA1365" s="9"/>
      <c r="BB1365" s="9"/>
      <c r="BC1365" s="9"/>
      <c r="BD1365" s="9"/>
      <c r="BE1365" s="9"/>
      <c r="BF1365" s="9"/>
      <c r="BG1365" s="9"/>
      <c r="BH1365" s="9"/>
      <c r="BI1365" s="9"/>
      <c r="BJ1365" s="11"/>
      <c r="BK1365" s="16"/>
      <c r="BL1365" s="11"/>
      <c r="BM1365" s="11"/>
      <c r="BN1365" s="11"/>
      <c r="BO1365" s="11"/>
      <c r="BP1365" s="11"/>
      <c r="BQ1365" s="11"/>
      <c r="BR1365" s="11"/>
      <c r="BS1365" s="11"/>
      <c r="BT1365" s="11"/>
      <c r="BU1365" s="11"/>
      <c r="BV1365" s="16"/>
      <c r="BW1365" s="11"/>
      <c r="BX1365" s="11"/>
      <c r="BY1365" s="11"/>
      <c r="BZ1365" s="11"/>
      <c r="CA1365" s="11"/>
      <c r="CB1365" s="11"/>
      <c r="CC1365" s="9"/>
      <c r="CD1365" s="9"/>
    </row>
    <row r="1366" hidden="1">
      <c r="A1366" s="11" t="s">
        <v>11148</v>
      </c>
      <c r="B1366" s="10">
        <v>2018.0</v>
      </c>
      <c r="C1366" s="11" t="s">
        <v>11149</v>
      </c>
      <c r="D1366" s="11" t="s">
        <v>11150</v>
      </c>
      <c r="E1366" s="9"/>
      <c r="F1366" s="11" t="s">
        <v>800</v>
      </c>
      <c r="G1366" s="10">
        <v>72.0</v>
      </c>
      <c r="H1366" s="9"/>
      <c r="I1366" s="10">
        <v>520.0</v>
      </c>
      <c r="J1366" s="10">
        <v>525.0</v>
      </c>
      <c r="K1366" s="11" t="s">
        <v>11151</v>
      </c>
      <c r="L1366" s="10">
        <v>11.0</v>
      </c>
      <c r="M1366" s="11" t="s">
        <v>11152</v>
      </c>
      <c r="N1366" s="11" t="s">
        <v>11153</v>
      </c>
      <c r="O1366" s="12" t="s">
        <v>11154</v>
      </c>
      <c r="P1366" s="11" t="s">
        <v>11155</v>
      </c>
      <c r="Q1366" s="11" t="s">
        <v>89</v>
      </c>
      <c r="R1366" s="9"/>
      <c r="S1366" s="9"/>
      <c r="T1366" s="9"/>
      <c r="U1366" s="9"/>
      <c r="V1366" s="17" t="s">
        <v>133</v>
      </c>
      <c r="W1366" s="11" t="s">
        <v>90</v>
      </c>
      <c r="X1366" s="13" t="s">
        <v>91</v>
      </c>
      <c r="Y1366" s="14"/>
      <c r="Z1366" s="9"/>
      <c r="AA1366" s="13" t="s">
        <v>91</v>
      </c>
      <c r="AB1366" s="9"/>
      <c r="AC1366" s="9"/>
      <c r="AD1366" s="9"/>
      <c r="AE1366" s="9"/>
      <c r="AF1366" s="9"/>
      <c r="AG1366" s="15"/>
      <c r="AH1366" s="9"/>
      <c r="AI1366" s="9"/>
      <c r="AJ1366" s="9"/>
      <c r="AK1366" s="9"/>
      <c r="AL1366" s="9"/>
      <c r="AM1366" s="9"/>
      <c r="AN1366" s="9"/>
      <c r="AO1366" s="15"/>
      <c r="AP1366" s="15"/>
      <c r="AQ1366" s="9"/>
      <c r="AR1366" s="9"/>
      <c r="AS1366" s="9"/>
      <c r="AT1366" s="9"/>
      <c r="AU1366" s="9"/>
      <c r="AV1366" s="9"/>
      <c r="AW1366" s="9"/>
      <c r="AX1366" s="15"/>
      <c r="AY1366" s="9"/>
      <c r="AZ1366" s="9"/>
      <c r="BA1366" s="9"/>
      <c r="BB1366" s="9"/>
      <c r="BC1366" s="9"/>
      <c r="BD1366" s="9"/>
      <c r="BE1366" s="9"/>
      <c r="BF1366" s="9"/>
      <c r="BG1366" s="9"/>
      <c r="BH1366" s="9"/>
      <c r="BI1366" s="9"/>
      <c r="BJ1366" s="11"/>
      <c r="BK1366" s="16"/>
      <c r="BL1366" s="11"/>
      <c r="BM1366" s="11"/>
      <c r="BN1366" s="11"/>
      <c r="BO1366" s="11"/>
      <c r="BP1366" s="11"/>
      <c r="BQ1366" s="11"/>
      <c r="BR1366" s="11"/>
      <c r="BS1366" s="11"/>
      <c r="BT1366" s="11"/>
      <c r="BU1366" s="11"/>
      <c r="BV1366" s="16"/>
      <c r="BW1366" s="11"/>
      <c r="BX1366" s="11"/>
      <c r="BY1366" s="11"/>
      <c r="BZ1366" s="11"/>
      <c r="CA1366" s="11"/>
      <c r="CB1366" s="11"/>
      <c r="CC1366" s="9"/>
      <c r="CD1366" s="9"/>
    </row>
    <row r="1367" hidden="1">
      <c r="A1367" s="11" t="s">
        <v>11156</v>
      </c>
      <c r="B1367" s="10">
        <v>2015.0</v>
      </c>
      <c r="C1367" s="11" t="s">
        <v>9244</v>
      </c>
      <c r="D1367" s="11" t="s">
        <v>11157</v>
      </c>
      <c r="E1367" s="9"/>
      <c r="F1367" s="11" t="s">
        <v>11158</v>
      </c>
      <c r="G1367" s="10">
        <v>8.0</v>
      </c>
      <c r="H1367" s="10">
        <v>3.0</v>
      </c>
      <c r="I1367" s="10">
        <v>67.0</v>
      </c>
      <c r="J1367" s="10">
        <v>86.0</v>
      </c>
      <c r="K1367" s="11" t="s">
        <v>11159</v>
      </c>
      <c r="L1367" s="10">
        <v>6.0</v>
      </c>
      <c r="M1367" s="11" t="s">
        <v>11160</v>
      </c>
      <c r="N1367" s="11" t="s">
        <v>11161</v>
      </c>
      <c r="O1367" s="12" t="s">
        <v>11162</v>
      </c>
      <c r="P1367" s="11" t="s">
        <v>11163</v>
      </c>
      <c r="Q1367" s="11" t="s">
        <v>89</v>
      </c>
      <c r="R1367" s="9"/>
      <c r="S1367" s="9"/>
      <c r="T1367" s="9"/>
      <c r="U1367" s="9"/>
      <c r="V1367" s="17" t="s">
        <v>133</v>
      </c>
      <c r="W1367" s="11" t="s">
        <v>90</v>
      </c>
      <c r="X1367" s="13" t="s">
        <v>91</v>
      </c>
      <c r="Y1367" s="14"/>
      <c r="Z1367" s="9"/>
      <c r="AA1367" s="13" t="s">
        <v>91</v>
      </c>
      <c r="AB1367" s="9"/>
      <c r="AC1367" s="9"/>
      <c r="AD1367" s="9"/>
      <c r="AE1367" s="9"/>
      <c r="AF1367" s="9"/>
      <c r="AG1367" s="15"/>
      <c r="AH1367" s="9"/>
      <c r="AI1367" s="9"/>
      <c r="AJ1367" s="9"/>
      <c r="AK1367" s="9"/>
      <c r="AL1367" s="9"/>
      <c r="AM1367" s="9"/>
      <c r="AN1367" s="9"/>
      <c r="AO1367" s="15"/>
      <c r="AP1367" s="15"/>
      <c r="AQ1367" s="9"/>
      <c r="AR1367" s="9"/>
      <c r="AS1367" s="9"/>
      <c r="AT1367" s="9"/>
      <c r="AU1367" s="9"/>
      <c r="AV1367" s="9"/>
      <c r="AW1367" s="9"/>
      <c r="AX1367" s="15"/>
      <c r="AY1367" s="9"/>
      <c r="AZ1367" s="9"/>
      <c r="BA1367" s="9"/>
      <c r="BB1367" s="9"/>
      <c r="BC1367" s="9"/>
      <c r="BD1367" s="9"/>
      <c r="BE1367" s="9"/>
      <c r="BF1367" s="9"/>
      <c r="BG1367" s="9"/>
      <c r="BH1367" s="9"/>
      <c r="BI1367" s="9"/>
      <c r="BJ1367" s="11"/>
      <c r="BK1367" s="16"/>
      <c r="BL1367" s="11"/>
      <c r="BM1367" s="11"/>
      <c r="BN1367" s="11"/>
      <c r="BO1367" s="11"/>
      <c r="BP1367" s="11"/>
      <c r="BQ1367" s="11"/>
      <c r="BR1367" s="11"/>
      <c r="BS1367" s="11"/>
      <c r="BT1367" s="11"/>
      <c r="BU1367" s="11"/>
      <c r="BV1367" s="16"/>
      <c r="BW1367" s="11"/>
      <c r="BX1367" s="11"/>
      <c r="BY1367" s="11"/>
      <c r="BZ1367" s="11"/>
      <c r="CA1367" s="11"/>
      <c r="CB1367" s="11"/>
      <c r="CC1367" s="9"/>
      <c r="CD1367" s="9"/>
    </row>
    <row r="1368" hidden="1">
      <c r="A1368" s="11" t="s">
        <v>11164</v>
      </c>
      <c r="B1368" s="10">
        <v>2019.0</v>
      </c>
      <c r="C1368" s="11" t="s">
        <v>11165</v>
      </c>
      <c r="D1368" s="11" t="s">
        <v>11166</v>
      </c>
      <c r="E1368" s="9"/>
      <c r="F1368" s="11" t="s">
        <v>1277</v>
      </c>
      <c r="G1368" s="10">
        <v>24.0</v>
      </c>
      <c r="H1368" s="10">
        <v>2.0</v>
      </c>
      <c r="I1368" s="10">
        <v>189.0</v>
      </c>
      <c r="J1368" s="10">
        <v>214.0</v>
      </c>
      <c r="K1368" s="11" t="s">
        <v>11167</v>
      </c>
      <c r="L1368" s="10">
        <v>51.0</v>
      </c>
      <c r="M1368" s="11" t="s">
        <v>11168</v>
      </c>
      <c r="N1368" s="11" t="s">
        <v>11169</v>
      </c>
      <c r="O1368" s="12" t="s">
        <v>11170</v>
      </c>
      <c r="P1368" s="11" t="s">
        <v>11171</v>
      </c>
      <c r="Q1368" s="11" t="s">
        <v>89</v>
      </c>
      <c r="R1368" s="9"/>
      <c r="S1368" s="9"/>
      <c r="T1368" s="9"/>
      <c r="U1368" s="9"/>
      <c r="V1368" s="17" t="s">
        <v>133</v>
      </c>
      <c r="W1368" s="11" t="s">
        <v>90</v>
      </c>
      <c r="X1368" s="13" t="s">
        <v>91</v>
      </c>
      <c r="Y1368" s="14"/>
      <c r="Z1368" s="9"/>
      <c r="AA1368" s="13" t="s">
        <v>91</v>
      </c>
      <c r="AB1368" s="9"/>
      <c r="AC1368" s="9"/>
      <c r="AD1368" s="9"/>
      <c r="AE1368" s="9"/>
      <c r="AF1368" s="9"/>
      <c r="AG1368" s="15"/>
      <c r="AH1368" s="9"/>
      <c r="AI1368" s="9"/>
      <c r="AJ1368" s="9"/>
      <c r="AK1368" s="9"/>
      <c r="AL1368" s="9"/>
      <c r="AM1368" s="9"/>
      <c r="AN1368" s="9"/>
      <c r="AO1368" s="15"/>
      <c r="AP1368" s="15"/>
      <c r="AQ1368" s="9"/>
      <c r="AR1368" s="9"/>
      <c r="AS1368" s="9"/>
      <c r="AT1368" s="9"/>
      <c r="AU1368" s="9"/>
      <c r="AV1368" s="9"/>
      <c r="AW1368" s="9"/>
      <c r="AX1368" s="15"/>
      <c r="AY1368" s="9"/>
      <c r="AZ1368" s="9"/>
      <c r="BA1368" s="9"/>
      <c r="BB1368" s="9"/>
      <c r="BC1368" s="9"/>
      <c r="BD1368" s="9"/>
      <c r="BE1368" s="9"/>
      <c r="BF1368" s="9"/>
      <c r="BG1368" s="9"/>
      <c r="BH1368" s="9"/>
      <c r="BI1368" s="9"/>
      <c r="BJ1368" s="11"/>
      <c r="BK1368" s="16"/>
      <c r="BL1368" s="11"/>
      <c r="BM1368" s="11"/>
      <c r="BN1368" s="11"/>
      <c r="BO1368" s="11"/>
      <c r="BP1368" s="11"/>
      <c r="BQ1368" s="11"/>
      <c r="BR1368" s="11"/>
      <c r="BS1368" s="11"/>
      <c r="BT1368" s="11"/>
      <c r="BU1368" s="11"/>
      <c r="BV1368" s="16"/>
      <c r="BW1368" s="11"/>
      <c r="BX1368" s="11"/>
      <c r="BY1368" s="11"/>
      <c r="BZ1368" s="11"/>
      <c r="CA1368" s="11"/>
      <c r="CB1368" s="11"/>
      <c r="CC1368" s="9"/>
      <c r="CD1368" s="9"/>
    </row>
    <row r="1369" hidden="1">
      <c r="A1369" s="11" t="s">
        <v>11172</v>
      </c>
      <c r="B1369" s="10">
        <v>2015.0</v>
      </c>
      <c r="C1369" s="11" t="s">
        <v>11173</v>
      </c>
      <c r="D1369" s="11" t="s">
        <v>11174</v>
      </c>
      <c r="E1369" s="9"/>
      <c r="F1369" s="11" t="s">
        <v>112</v>
      </c>
      <c r="G1369" s="10">
        <v>203.0</v>
      </c>
      <c r="H1369" s="9"/>
      <c r="I1369" s="10">
        <v>25.0</v>
      </c>
      <c r="J1369" s="10">
        <v>47.0</v>
      </c>
      <c r="K1369" s="11" t="s">
        <v>11175</v>
      </c>
      <c r="L1369" s="10">
        <v>2.0</v>
      </c>
      <c r="M1369" s="11" t="s">
        <v>11176</v>
      </c>
      <c r="N1369" s="11" t="s">
        <v>11177</v>
      </c>
      <c r="O1369" s="12" t="s">
        <v>11178</v>
      </c>
      <c r="P1369" s="11" t="s">
        <v>11179</v>
      </c>
      <c r="Q1369" s="11" t="s">
        <v>89</v>
      </c>
      <c r="R1369" s="9"/>
      <c r="S1369" s="9"/>
      <c r="T1369" s="9"/>
      <c r="U1369" s="9"/>
      <c r="V1369" s="17" t="s">
        <v>133</v>
      </c>
      <c r="W1369" s="11" t="s">
        <v>90</v>
      </c>
      <c r="X1369" s="13" t="s">
        <v>91</v>
      </c>
      <c r="Y1369" s="14"/>
      <c r="Z1369" s="9"/>
      <c r="AA1369" s="13" t="s">
        <v>91</v>
      </c>
      <c r="AB1369" s="9"/>
      <c r="AC1369" s="9"/>
      <c r="AD1369" s="9"/>
      <c r="AE1369" s="9"/>
      <c r="AF1369" s="9"/>
      <c r="AG1369" s="15"/>
      <c r="AH1369" s="9"/>
      <c r="AI1369" s="9"/>
      <c r="AJ1369" s="9"/>
      <c r="AK1369" s="9"/>
      <c r="AL1369" s="9"/>
      <c r="AM1369" s="9"/>
      <c r="AN1369" s="9"/>
      <c r="AO1369" s="15"/>
      <c r="AP1369" s="15"/>
      <c r="AQ1369" s="9"/>
      <c r="AR1369" s="9"/>
      <c r="AS1369" s="9"/>
      <c r="AT1369" s="9"/>
      <c r="AU1369" s="9"/>
      <c r="AV1369" s="9"/>
      <c r="AW1369" s="9"/>
      <c r="AX1369" s="15"/>
      <c r="AY1369" s="9"/>
      <c r="AZ1369" s="9"/>
      <c r="BA1369" s="9"/>
      <c r="BB1369" s="9"/>
      <c r="BC1369" s="9"/>
      <c r="BD1369" s="9"/>
      <c r="BE1369" s="9"/>
      <c r="BF1369" s="9"/>
      <c r="BG1369" s="9"/>
      <c r="BH1369" s="9"/>
      <c r="BI1369" s="9"/>
      <c r="BJ1369" s="11"/>
      <c r="BK1369" s="16"/>
      <c r="BL1369" s="11"/>
      <c r="BM1369" s="11"/>
      <c r="BN1369" s="11"/>
      <c r="BO1369" s="11"/>
      <c r="BP1369" s="11"/>
      <c r="BQ1369" s="11"/>
      <c r="BR1369" s="11"/>
      <c r="BS1369" s="11"/>
      <c r="BT1369" s="11"/>
      <c r="BU1369" s="11"/>
      <c r="BV1369" s="16"/>
      <c r="BW1369" s="11"/>
      <c r="BX1369" s="11"/>
      <c r="BY1369" s="11"/>
      <c r="BZ1369" s="11"/>
      <c r="CA1369" s="11"/>
      <c r="CB1369" s="11"/>
      <c r="CC1369" s="9"/>
      <c r="CD1369" s="9"/>
    </row>
    <row r="1370" hidden="1">
      <c r="A1370" s="11" t="s">
        <v>11180</v>
      </c>
      <c r="B1370" s="10">
        <v>2020.0</v>
      </c>
      <c r="C1370" s="11" t="s">
        <v>11181</v>
      </c>
      <c r="D1370" s="11" t="s">
        <v>11182</v>
      </c>
      <c r="E1370" s="9"/>
      <c r="F1370" s="11" t="s">
        <v>11183</v>
      </c>
      <c r="I1370" s="10">
        <v>111.0</v>
      </c>
      <c r="J1370" s="10">
        <v>121.0</v>
      </c>
      <c r="K1370" s="11" t="s">
        <v>11184</v>
      </c>
      <c r="L1370" s="10">
        <v>4.0</v>
      </c>
      <c r="M1370" s="11" t="s">
        <v>11185</v>
      </c>
      <c r="N1370" s="11" t="s">
        <v>11186</v>
      </c>
      <c r="O1370" s="12" t="s">
        <v>11187</v>
      </c>
      <c r="P1370" s="11" t="s">
        <v>11188</v>
      </c>
      <c r="Q1370" s="11" t="s">
        <v>89</v>
      </c>
      <c r="R1370" s="9"/>
      <c r="S1370" s="9"/>
      <c r="T1370" s="9"/>
      <c r="U1370" s="9"/>
      <c r="V1370" s="17" t="s">
        <v>133</v>
      </c>
      <c r="W1370" s="11" t="s">
        <v>90</v>
      </c>
      <c r="X1370" s="13" t="s">
        <v>91</v>
      </c>
      <c r="Y1370" s="14"/>
      <c r="Z1370" s="9"/>
      <c r="AA1370" s="13" t="s">
        <v>91</v>
      </c>
      <c r="AB1370" s="9"/>
      <c r="AC1370" s="9"/>
      <c r="AD1370" s="9"/>
      <c r="AE1370" s="9"/>
      <c r="AF1370" s="9"/>
      <c r="AG1370" s="15"/>
      <c r="AH1370" s="9"/>
      <c r="AI1370" s="9"/>
      <c r="AJ1370" s="9"/>
      <c r="AK1370" s="9"/>
      <c r="AL1370" s="9"/>
      <c r="AM1370" s="9"/>
      <c r="AN1370" s="9"/>
      <c r="AO1370" s="15"/>
      <c r="AP1370" s="15"/>
      <c r="AQ1370" s="9"/>
      <c r="AR1370" s="9"/>
      <c r="AS1370" s="9"/>
      <c r="AT1370" s="9"/>
      <c r="AU1370" s="9"/>
      <c r="AV1370" s="9"/>
      <c r="AW1370" s="9"/>
      <c r="AX1370" s="15"/>
      <c r="AY1370" s="9"/>
      <c r="AZ1370" s="9"/>
      <c r="BA1370" s="9"/>
      <c r="BB1370" s="9"/>
      <c r="BC1370" s="9"/>
      <c r="BD1370" s="9"/>
      <c r="BE1370" s="9"/>
      <c r="BF1370" s="9"/>
      <c r="BG1370" s="9"/>
      <c r="BH1370" s="9"/>
      <c r="BI1370" s="9"/>
      <c r="BJ1370" s="11"/>
      <c r="BK1370" s="16"/>
      <c r="BL1370" s="11"/>
      <c r="BM1370" s="11"/>
      <c r="BN1370" s="11"/>
      <c r="BO1370" s="11"/>
      <c r="BP1370" s="11"/>
      <c r="BQ1370" s="11"/>
      <c r="BR1370" s="11"/>
      <c r="BS1370" s="11"/>
      <c r="BT1370" s="11"/>
      <c r="BU1370" s="11"/>
      <c r="BV1370" s="16"/>
      <c r="BW1370" s="11"/>
      <c r="BX1370" s="11"/>
      <c r="BY1370" s="11"/>
      <c r="BZ1370" s="11"/>
      <c r="CA1370" s="11"/>
      <c r="CB1370" s="11"/>
      <c r="CC1370" s="9"/>
      <c r="CD1370" s="9"/>
    </row>
    <row r="1371" hidden="1">
      <c r="A1371" s="11" t="s">
        <v>11189</v>
      </c>
      <c r="B1371" s="10">
        <v>2019.0</v>
      </c>
      <c r="C1371" s="11" t="s">
        <v>11190</v>
      </c>
      <c r="D1371" s="11" t="s">
        <v>11191</v>
      </c>
      <c r="E1371" s="9"/>
      <c r="F1371" s="11" t="s">
        <v>3698</v>
      </c>
      <c r="G1371" s="10">
        <v>2113.0</v>
      </c>
      <c r="H1371" s="9"/>
      <c r="I1371" s="9"/>
      <c r="J1371" s="9"/>
      <c r="K1371" s="9"/>
      <c r="L1371" s="10">
        <v>1.0</v>
      </c>
      <c r="M1371" s="11" t="s">
        <v>11192</v>
      </c>
      <c r="N1371" s="11" t="s">
        <v>11193</v>
      </c>
      <c r="O1371" s="12" t="s">
        <v>11194</v>
      </c>
      <c r="P1371" s="11" t="s">
        <v>11195</v>
      </c>
      <c r="Q1371" s="11" t="s">
        <v>89</v>
      </c>
      <c r="R1371" s="9"/>
      <c r="S1371" s="9"/>
      <c r="T1371" s="9"/>
      <c r="U1371" s="9"/>
      <c r="V1371" s="17" t="s">
        <v>133</v>
      </c>
      <c r="W1371" s="11" t="s">
        <v>90</v>
      </c>
      <c r="X1371" s="13" t="s">
        <v>91</v>
      </c>
      <c r="Y1371" s="14"/>
      <c r="Z1371" s="9"/>
      <c r="AA1371" s="13" t="s">
        <v>91</v>
      </c>
      <c r="AB1371" s="9"/>
      <c r="AC1371" s="9"/>
      <c r="AD1371" s="9"/>
      <c r="AE1371" s="9"/>
      <c r="AF1371" s="9"/>
      <c r="AG1371" s="15"/>
      <c r="AH1371" s="9"/>
      <c r="AI1371" s="9"/>
      <c r="AJ1371" s="9"/>
      <c r="AK1371" s="9"/>
      <c r="AL1371" s="9"/>
      <c r="AM1371" s="9"/>
      <c r="AN1371" s="9"/>
      <c r="AO1371" s="15"/>
      <c r="AP1371" s="15"/>
      <c r="AQ1371" s="9"/>
      <c r="AR1371" s="9"/>
      <c r="AS1371" s="9"/>
      <c r="AT1371" s="9"/>
      <c r="AU1371" s="9"/>
      <c r="AV1371" s="9"/>
      <c r="AW1371" s="9"/>
      <c r="AX1371" s="15"/>
      <c r="AY1371" s="9"/>
      <c r="AZ1371" s="9"/>
      <c r="BA1371" s="9"/>
      <c r="BB1371" s="9"/>
      <c r="BC1371" s="9"/>
      <c r="BD1371" s="9"/>
      <c r="BE1371" s="9"/>
      <c r="BF1371" s="9"/>
      <c r="BG1371" s="9"/>
      <c r="BH1371" s="9"/>
      <c r="BI1371" s="9"/>
      <c r="BJ1371" s="11"/>
      <c r="BK1371" s="16"/>
      <c r="BL1371" s="11"/>
      <c r="BM1371" s="11"/>
      <c r="BN1371" s="11"/>
      <c r="BO1371" s="11"/>
      <c r="BP1371" s="11"/>
      <c r="BQ1371" s="11"/>
      <c r="BR1371" s="11"/>
      <c r="BS1371" s="11"/>
      <c r="BT1371" s="11"/>
      <c r="BU1371" s="11"/>
      <c r="BV1371" s="16"/>
      <c r="BW1371" s="11"/>
      <c r="BX1371" s="11"/>
      <c r="BY1371" s="11"/>
      <c r="BZ1371" s="11"/>
      <c r="CA1371" s="11"/>
      <c r="CB1371" s="11"/>
      <c r="CC1371" s="9"/>
      <c r="CD1371" s="9"/>
    </row>
    <row r="1372" hidden="1">
      <c r="A1372" s="11" t="s">
        <v>11196</v>
      </c>
      <c r="B1372" s="10">
        <v>2015.0</v>
      </c>
      <c r="C1372" s="11" t="s">
        <v>11197</v>
      </c>
      <c r="D1372" s="11" t="s">
        <v>11198</v>
      </c>
      <c r="E1372" s="9"/>
      <c r="F1372" s="11" t="s">
        <v>11199</v>
      </c>
      <c r="G1372" s="10">
        <v>37.0</v>
      </c>
      <c r="H1372" s="10">
        <v>2.0</v>
      </c>
      <c r="I1372" s="10">
        <v>374.0</v>
      </c>
      <c r="J1372" s="10">
        <v>387.0</v>
      </c>
      <c r="K1372" s="11" t="s">
        <v>11200</v>
      </c>
      <c r="L1372" s="10">
        <v>9.0</v>
      </c>
      <c r="M1372" s="11" t="s">
        <v>11201</v>
      </c>
      <c r="N1372" s="11" t="s">
        <v>11202</v>
      </c>
      <c r="O1372" s="12" t="s">
        <v>11203</v>
      </c>
      <c r="P1372" s="11" t="s">
        <v>11204</v>
      </c>
      <c r="Q1372" s="11" t="s">
        <v>89</v>
      </c>
      <c r="R1372" s="9"/>
      <c r="S1372" s="9"/>
      <c r="T1372" s="9"/>
      <c r="U1372" s="9"/>
      <c r="V1372" s="17" t="s">
        <v>133</v>
      </c>
      <c r="W1372" s="11" t="s">
        <v>90</v>
      </c>
      <c r="X1372" s="13" t="s">
        <v>91</v>
      </c>
      <c r="Y1372" s="14"/>
      <c r="Z1372" s="9"/>
      <c r="AA1372" s="13" t="s">
        <v>91</v>
      </c>
      <c r="AB1372" s="9"/>
      <c r="AC1372" s="9"/>
      <c r="AD1372" s="9"/>
      <c r="AE1372" s="9"/>
      <c r="AF1372" s="9"/>
      <c r="AG1372" s="15"/>
      <c r="AH1372" s="9"/>
      <c r="AI1372" s="9"/>
      <c r="AJ1372" s="9"/>
      <c r="AK1372" s="9"/>
      <c r="AL1372" s="9"/>
      <c r="AM1372" s="9"/>
      <c r="AN1372" s="9"/>
      <c r="AO1372" s="15"/>
      <c r="AP1372" s="15"/>
      <c r="AQ1372" s="9"/>
      <c r="AR1372" s="9"/>
      <c r="AS1372" s="9"/>
      <c r="AT1372" s="9"/>
      <c r="AU1372" s="9"/>
      <c r="AV1372" s="9"/>
      <c r="AW1372" s="9"/>
      <c r="AX1372" s="15"/>
      <c r="AY1372" s="9"/>
      <c r="AZ1372" s="9"/>
      <c r="BA1372" s="9"/>
      <c r="BB1372" s="9"/>
      <c r="BC1372" s="9"/>
      <c r="BD1372" s="9"/>
      <c r="BE1372" s="9"/>
      <c r="BF1372" s="9"/>
      <c r="BG1372" s="9"/>
      <c r="BH1372" s="9"/>
      <c r="BI1372" s="9"/>
      <c r="BJ1372" s="11"/>
      <c r="BK1372" s="16"/>
      <c r="BL1372" s="11"/>
      <c r="BM1372" s="11"/>
      <c r="BN1372" s="11"/>
      <c r="BO1372" s="11"/>
      <c r="BP1372" s="11"/>
      <c r="BQ1372" s="11"/>
      <c r="BR1372" s="11"/>
      <c r="BS1372" s="11"/>
      <c r="BT1372" s="11"/>
      <c r="BU1372" s="11"/>
      <c r="BV1372" s="16"/>
      <c r="BW1372" s="11"/>
      <c r="BX1372" s="11"/>
      <c r="BY1372" s="11"/>
      <c r="BZ1372" s="11"/>
      <c r="CA1372" s="11"/>
      <c r="CB1372" s="11"/>
      <c r="CC1372" s="9"/>
      <c r="CD1372" s="9"/>
    </row>
    <row r="1373" hidden="1">
      <c r="A1373" s="11" t="s">
        <v>11205</v>
      </c>
      <c r="B1373" s="10">
        <v>2020.0</v>
      </c>
      <c r="C1373" s="11" t="s">
        <v>11206</v>
      </c>
      <c r="D1373" s="11" t="s">
        <v>11207</v>
      </c>
      <c r="E1373" s="9"/>
      <c r="F1373" s="11" t="s">
        <v>11208</v>
      </c>
      <c r="G1373" s="10">
        <v>7.0</v>
      </c>
      <c r="H1373" s="10">
        <v>6.0</v>
      </c>
      <c r="I1373" s="10">
        <v>216.0</v>
      </c>
      <c r="J1373" s="10">
        <v>228.0</v>
      </c>
      <c r="K1373" s="11" t="s">
        <v>11209</v>
      </c>
      <c r="M1373" s="11" t="s">
        <v>11210</v>
      </c>
      <c r="N1373" s="11" t="s">
        <v>11211</v>
      </c>
      <c r="O1373" s="12" t="s">
        <v>11212</v>
      </c>
      <c r="P1373" s="11" t="s">
        <v>11213</v>
      </c>
      <c r="Q1373" s="11" t="s">
        <v>89</v>
      </c>
      <c r="R1373" s="9"/>
      <c r="S1373" s="9"/>
      <c r="T1373" s="9"/>
      <c r="U1373" s="9"/>
      <c r="V1373" s="17" t="s">
        <v>133</v>
      </c>
      <c r="W1373" s="11" t="s">
        <v>90</v>
      </c>
      <c r="X1373" s="13" t="s">
        <v>91</v>
      </c>
      <c r="Y1373" s="14"/>
      <c r="Z1373" s="9"/>
      <c r="AA1373" s="13" t="s">
        <v>91</v>
      </c>
      <c r="AB1373" s="9"/>
      <c r="AC1373" s="9"/>
      <c r="AD1373" s="9"/>
      <c r="AE1373" s="9"/>
      <c r="AF1373" s="9"/>
      <c r="AG1373" s="15"/>
      <c r="AH1373" s="9"/>
      <c r="AI1373" s="9"/>
      <c r="AJ1373" s="9"/>
      <c r="AK1373" s="9"/>
      <c r="AL1373" s="9"/>
      <c r="AM1373" s="9"/>
      <c r="AN1373" s="9"/>
      <c r="AO1373" s="15"/>
      <c r="AP1373" s="15"/>
      <c r="AQ1373" s="9"/>
      <c r="AR1373" s="9"/>
      <c r="AS1373" s="9"/>
      <c r="AT1373" s="9"/>
      <c r="AU1373" s="9"/>
      <c r="AV1373" s="9"/>
      <c r="AW1373" s="9"/>
      <c r="AX1373" s="15"/>
      <c r="AY1373" s="9"/>
      <c r="AZ1373" s="9"/>
      <c r="BA1373" s="9"/>
      <c r="BB1373" s="9"/>
      <c r="BC1373" s="9"/>
      <c r="BD1373" s="9"/>
      <c r="BE1373" s="9"/>
      <c r="BF1373" s="9"/>
      <c r="BG1373" s="9"/>
      <c r="BH1373" s="9"/>
      <c r="BI1373" s="9"/>
      <c r="BJ1373" s="11"/>
      <c r="BK1373" s="16"/>
      <c r="BL1373" s="11"/>
      <c r="BM1373" s="11"/>
      <c r="BN1373" s="11"/>
      <c r="BO1373" s="11"/>
      <c r="BP1373" s="11"/>
      <c r="BQ1373" s="11"/>
      <c r="BR1373" s="11"/>
      <c r="BS1373" s="11"/>
      <c r="BT1373" s="11"/>
      <c r="BU1373" s="11"/>
      <c r="BV1373" s="16"/>
      <c r="BW1373" s="11"/>
      <c r="BX1373" s="11"/>
      <c r="BY1373" s="11"/>
      <c r="BZ1373" s="11"/>
      <c r="CA1373" s="11"/>
      <c r="CB1373" s="11"/>
      <c r="CC1373" s="9"/>
      <c r="CD1373" s="9"/>
    </row>
    <row r="1374" hidden="1">
      <c r="A1374" s="9"/>
      <c r="B1374" s="10">
        <v>2017.0</v>
      </c>
      <c r="C1374" s="11" t="s">
        <v>82</v>
      </c>
      <c r="D1374" s="11" t="s">
        <v>11214</v>
      </c>
      <c r="E1374" s="9"/>
      <c r="F1374" s="11" t="s">
        <v>1696</v>
      </c>
      <c r="J1374" s="9"/>
      <c r="K1374" s="9"/>
      <c r="L1374" s="9"/>
      <c r="M1374" s="9"/>
      <c r="N1374" s="11" t="s">
        <v>11215</v>
      </c>
      <c r="O1374" s="12" t="s">
        <v>11216</v>
      </c>
      <c r="P1374" s="11" t="s">
        <v>11217</v>
      </c>
      <c r="Q1374" s="11" t="s">
        <v>89</v>
      </c>
      <c r="R1374" s="11" t="s">
        <v>90</v>
      </c>
      <c r="S1374" s="9"/>
      <c r="T1374" s="9"/>
      <c r="U1374" s="9"/>
      <c r="V1374" s="13" t="s">
        <v>91</v>
      </c>
      <c r="W1374" s="9"/>
      <c r="X1374" s="13" t="s">
        <v>91</v>
      </c>
      <c r="Y1374" s="14"/>
      <c r="Z1374" s="9"/>
      <c r="AA1374" s="13" t="s">
        <v>91</v>
      </c>
      <c r="AB1374" s="9"/>
      <c r="AC1374" s="9"/>
      <c r="AD1374" s="9"/>
      <c r="AE1374" s="9"/>
      <c r="AF1374" s="9"/>
      <c r="AG1374" s="15"/>
      <c r="AH1374" s="9"/>
      <c r="AI1374" s="9"/>
      <c r="AJ1374" s="9"/>
      <c r="AK1374" s="9"/>
      <c r="AL1374" s="9"/>
      <c r="AM1374" s="9"/>
      <c r="AN1374" s="9"/>
      <c r="AO1374" s="15"/>
      <c r="AP1374" s="15"/>
      <c r="AQ1374" s="9"/>
      <c r="AR1374" s="9"/>
      <c r="AS1374" s="9"/>
      <c r="AT1374" s="9"/>
      <c r="AU1374" s="9"/>
      <c r="AV1374" s="9"/>
      <c r="AW1374" s="9"/>
      <c r="AX1374" s="15"/>
      <c r="AY1374" s="9"/>
      <c r="AZ1374" s="9"/>
      <c r="BA1374" s="9"/>
      <c r="BB1374" s="9"/>
      <c r="BC1374" s="9"/>
      <c r="BD1374" s="9"/>
      <c r="BE1374" s="9"/>
      <c r="BF1374" s="9"/>
      <c r="BG1374" s="9"/>
      <c r="BH1374" s="9"/>
      <c r="BI1374" s="9"/>
      <c r="BJ1374" s="11"/>
      <c r="BK1374" s="16"/>
      <c r="BL1374" s="11"/>
      <c r="BM1374" s="11"/>
      <c r="BN1374" s="11"/>
      <c r="BO1374" s="11"/>
      <c r="BP1374" s="11"/>
      <c r="BQ1374" s="11"/>
      <c r="BR1374" s="11"/>
      <c r="BS1374" s="11"/>
      <c r="BT1374" s="11"/>
      <c r="BU1374" s="11"/>
      <c r="BV1374" s="16"/>
      <c r="BW1374" s="11"/>
      <c r="BX1374" s="11"/>
      <c r="BY1374" s="11"/>
      <c r="BZ1374" s="11"/>
      <c r="CA1374" s="11"/>
      <c r="CB1374" s="11"/>
      <c r="CC1374" s="9"/>
      <c r="CD1374" s="9"/>
    </row>
    <row r="1375" hidden="1">
      <c r="A1375" s="11" t="s">
        <v>11218</v>
      </c>
      <c r="B1375" s="10">
        <v>2012.0</v>
      </c>
      <c r="C1375" s="11" t="s">
        <v>11219</v>
      </c>
      <c r="D1375" s="11" t="s">
        <v>11220</v>
      </c>
      <c r="E1375" s="9"/>
      <c r="F1375" s="11" t="s">
        <v>5268</v>
      </c>
      <c r="G1375" s="10">
        <v>26.0</v>
      </c>
      <c r="H1375" s="10">
        <v>1.0</v>
      </c>
      <c r="I1375" s="10">
        <v>55.0</v>
      </c>
      <c r="J1375" s="10">
        <v>65.0</v>
      </c>
      <c r="K1375" s="11" t="s">
        <v>11221</v>
      </c>
      <c r="L1375" s="10">
        <v>201.0</v>
      </c>
      <c r="M1375" s="11" t="s">
        <v>11222</v>
      </c>
      <c r="N1375" s="11" t="s">
        <v>11223</v>
      </c>
      <c r="O1375" s="12" t="s">
        <v>11224</v>
      </c>
      <c r="P1375" s="11" t="s">
        <v>11225</v>
      </c>
      <c r="Q1375" s="11" t="s">
        <v>89</v>
      </c>
      <c r="R1375" s="9"/>
      <c r="S1375" s="9"/>
      <c r="T1375" s="9"/>
      <c r="U1375" s="9"/>
      <c r="V1375" s="17" t="s">
        <v>133</v>
      </c>
      <c r="W1375" s="11" t="s">
        <v>90</v>
      </c>
      <c r="X1375" s="13" t="s">
        <v>91</v>
      </c>
      <c r="Y1375" s="14"/>
      <c r="Z1375" s="9"/>
      <c r="AA1375" s="13" t="s">
        <v>91</v>
      </c>
      <c r="AB1375" s="9"/>
      <c r="AC1375" s="9"/>
      <c r="AD1375" s="9"/>
      <c r="AE1375" s="9"/>
      <c r="AF1375" s="9"/>
      <c r="AG1375" s="15"/>
      <c r="AH1375" s="9"/>
      <c r="AI1375" s="9"/>
      <c r="AJ1375" s="9"/>
      <c r="AK1375" s="9"/>
      <c r="AL1375" s="9"/>
      <c r="AM1375" s="9"/>
      <c r="AN1375" s="9"/>
      <c r="AO1375" s="15"/>
      <c r="AP1375" s="15"/>
      <c r="AQ1375" s="9"/>
      <c r="AR1375" s="9"/>
      <c r="AS1375" s="9"/>
      <c r="AT1375" s="9"/>
      <c r="AU1375" s="9"/>
      <c r="AV1375" s="9"/>
      <c r="AW1375" s="9"/>
      <c r="AX1375" s="15"/>
      <c r="AY1375" s="9"/>
      <c r="AZ1375" s="9"/>
      <c r="BA1375" s="9"/>
      <c r="BB1375" s="9"/>
      <c r="BC1375" s="9"/>
      <c r="BD1375" s="9"/>
      <c r="BE1375" s="9"/>
      <c r="BF1375" s="9"/>
      <c r="BG1375" s="9"/>
      <c r="BH1375" s="9"/>
      <c r="BI1375" s="9"/>
      <c r="BJ1375" s="11"/>
      <c r="BK1375" s="16"/>
      <c r="BL1375" s="11"/>
      <c r="BM1375" s="11"/>
      <c r="BN1375" s="11"/>
      <c r="BO1375" s="11"/>
      <c r="BP1375" s="11"/>
      <c r="BQ1375" s="11"/>
      <c r="BR1375" s="11"/>
      <c r="BS1375" s="11"/>
      <c r="BT1375" s="11"/>
      <c r="BU1375" s="11"/>
      <c r="BV1375" s="16"/>
      <c r="BW1375" s="11"/>
      <c r="BX1375" s="11"/>
      <c r="BY1375" s="11"/>
      <c r="BZ1375" s="11"/>
      <c r="CA1375" s="11"/>
      <c r="CB1375" s="11"/>
      <c r="CC1375" s="9"/>
      <c r="CD1375" s="9"/>
    </row>
    <row r="1376" hidden="1">
      <c r="A1376" s="11" t="s">
        <v>11226</v>
      </c>
      <c r="B1376" s="10">
        <v>2017.0</v>
      </c>
      <c r="C1376" s="11" t="s">
        <v>11227</v>
      </c>
      <c r="D1376" s="11" t="s">
        <v>11228</v>
      </c>
      <c r="E1376" s="9"/>
      <c r="F1376" s="11" t="s">
        <v>11229</v>
      </c>
      <c r="G1376" s="10">
        <v>50.0</v>
      </c>
      <c r="H1376" s="10">
        <v>2.0</v>
      </c>
      <c r="I1376" s="10">
        <v>271.0</v>
      </c>
      <c r="J1376" s="10">
        <v>299.0</v>
      </c>
      <c r="K1376" s="9"/>
      <c r="L1376" s="10">
        <v>33.0</v>
      </c>
      <c r="M1376" s="11" t="s">
        <v>11230</v>
      </c>
      <c r="N1376" s="11" t="s">
        <v>11231</v>
      </c>
      <c r="O1376" s="12" t="s">
        <v>11232</v>
      </c>
      <c r="P1376" s="11" t="s">
        <v>11233</v>
      </c>
      <c r="Q1376" s="11" t="s">
        <v>89</v>
      </c>
      <c r="R1376" s="9"/>
      <c r="S1376" s="9"/>
      <c r="T1376" s="9"/>
      <c r="U1376" s="9"/>
      <c r="V1376" s="17" t="s">
        <v>133</v>
      </c>
      <c r="W1376" s="11" t="s">
        <v>90</v>
      </c>
      <c r="X1376" s="13" t="s">
        <v>91</v>
      </c>
      <c r="Y1376" s="14"/>
      <c r="Z1376" s="9"/>
      <c r="AA1376" s="13" t="s">
        <v>91</v>
      </c>
      <c r="AB1376" s="9"/>
      <c r="AC1376" s="9"/>
      <c r="AD1376" s="9"/>
      <c r="AE1376" s="9"/>
      <c r="AF1376" s="9"/>
      <c r="AG1376" s="15"/>
      <c r="AH1376" s="9"/>
      <c r="AI1376" s="9"/>
      <c r="AJ1376" s="9"/>
      <c r="AK1376" s="9"/>
      <c r="AL1376" s="9"/>
      <c r="AM1376" s="9"/>
      <c r="AN1376" s="9"/>
      <c r="AO1376" s="15"/>
      <c r="AP1376" s="15"/>
      <c r="AQ1376" s="9"/>
      <c r="AR1376" s="9"/>
      <c r="AS1376" s="9"/>
      <c r="AT1376" s="9"/>
      <c r="AU1376" s="9"/>
      <c r="AV1376" s="9"/>
      <c r="AW1376" s="9"/>
      <c r="AX1376" s="15"/>
      <c r="AY1376" s="9"/>
      <c r="AZ1376" s="9"/>
      <c r="BA1376" s="9"/>
      <c r="BB1376" s="9"/>
      <c r="BC1376" s="9"/>
      <c r="BD1376" s="9"/>
      <c r="BE1376" s="9"/>
      <c r="BF1376" s="9"/>
      <c r="BG1376" s="9"/>
      <c r="BH1376" s="9"/>
      <c r="BI1376" s="9"/>
      <c r="BJ1376" s="11"/>
      <c r="BK1376" s="16"/>
      <c r="BL1376" s="11"/>
      <c r="BM1376" s="11"/>
      <c r="BN1376" s="11"/>
      <c r="BO1376" s="11"/>
      <c r="BP1376" s="11"/>
      <c r="BQ1376" s="11"/>
      <c r="BR1376" s="11"/>
      <c r="BS1376" s="11"/>
      <c r="BT1376" s="11"/>
      <c r="BU1376" s="11"/>
      <c r="BV1376" s="16"/>
      <c r="BW1376" s="11"/>
      <c r="BX1376" s="11"/>
      <c r="BY1376" s="11"/>
      <c r="BZ1376" s="11"/>
      <c r="CA1376" s="11"/>
      <c r="CB1376" s="11"/>
      <c r="CC1376" s="9"/>
      <c r="CD1376" s="9"/>
    </row>
    <row r="1377" hidden="1">
      <c r="A1377" s="11" t="s">
        <v>11234</v>
      </c>
      <c r="B1377" s="10">
        <v>2012.0</v>
      </c>
      <c r="C1377" s="11" t="s">
        <v>11235</v>
      </c>
      <c r="D1377" s="11" t="s">
        <v>11236</v>
      </c>
      <c r="E1377" s="9"/>
      <c r="F1377" s="11" t="s">
        <v>754</v>
      </c>
      <c r="G1377" s="10">
        <v>192.0</v>
      </c>
      <c r="H1377" s="10">
        <v>1.0</v>
      </c>
      <c r="I1377" s="10">
        <v>21.0</v>
      </c>
      <c r="J1377" s="10">
        <v>47.0</v>
      </c>
      <c r="K1377" s="11" t="s">
        <v>11237</v>
      </c>
      <c r="L1377" s="10">
        <v>25.0</v>
      </c>
      <c r="M1377" s="11" t="s">
        <v>11238</v>
      </c>
      <c r="N1377" s="11" t="s">
        <v>11239</v>
      </c>
      <c r="O1377" s="12" t="s">
        <v>11240</v>
      </c>
      <c r="P1377" s="11" t="s">
        <v>11241</v>
      </c>
      <c r="Q1377" s="11" t="s">
        <v>89</v>
      </c>
      <c r="R1377" s="9"/>
      <c r="S1377" s="9"/>
      <c r="T1377" s="9"/>
      <c r="U1377" s="9"/>
      <c r="V1377" s="17" t="s">
        <v>133</v>
      </c>
      <c r="W1377" s="11" t="s">
        <v>90</v>
      </c>
      <c r="X1377" s="13" t="s">
        <v>91</v>
      </c>
      <c r="Y1377" s="14"/>
      <c r="Z1377" s="9"/>
      <c r="AA1377" s="13" t="s">
        <v>91</v>
      </c>
      <c r="AB1377" s="9"/>
      <c r="AC1377" s="9"/>
      <c r="AD1377" s="9"/>
      <c r="AE1377" s="9"/>
      <c r="AF1377" s="9"/>
      <c r="AG1377" s="15"/>
      <c r="AH1377" s="9"/>
      <c r="AI1377" s="9"/>
      <c r="AJ1377" s="9"/>
      <c r="AK1377" s="9"/>
      <c r="AL1377" s="9"/>
      <c r="AM1377" s="9"/>
      <c r="AN1377" s="9"/>
      <c r="AO1377" s="15"/>
      <c r="AP1377" s="15"/>
      <c r="AQ1377" s="9"/>
      <c r="AR1377" s="9"/>
      <c r="AS1377" s="9"/>
      <c r="AT1377" s="9"/>
      <c r="AU1377" s="9"/>
      <c r="AV1377" s="9"/>
      <c r="AW1377" s="9"/>
      <c r="AX1377" s="15"/>
      <c r="AY1377" s="9"/>
      <c r="AZ1377" s="9"/>
      <c r="BA1377" s="9"/>
      <c r="BB1377" s="9"/>
      <c r="BC1377" s="9"/>
      <c r="BD1377" s="9"/>
      <c r="BE1377" s="9"/>
      <c r="BF1377" s="9"/>
      <c r="BG1377" s="9"/>
      <c r="BH1377" s="9"/>
      <c r="BI1377" s="9"/>
      <c r="BJ1377" s="11"/>
      <c r="BK1377" s="16"/>
      <c r="BL1377" s="11"/>
      <c r="BM1377" s="11"/>
      <c r="BN1377" s="11"/>
      <c r="BO1377" s="11"/>
      <c r="BP1377" s="11"/>
      <c r="BQ1377" s="11"/>
      <c r="BR1377" s="11"/>
      <c r="BS1377" s="11"/>
      <c r="BT1377" s="11"/>
      <c r="BU1377" s="11"/>
      <c r="BV1377" s="16"/>
      <c r="BW1377" s="11"/>
      <c r="BX1377" s="11"/>
      <c r="BY1377" s="11"/>
      <c r="BZ1377" s="11"/>
      <c r="CA1377" s="11"/>
      <c r="CB1377" s="11"/>
      <c r="CC1377" s="9"/>
      <c r="CD1377" s="9"/>
    </row>
    <row r="1378" hidden="1">
      <c r="A1378" s="9"/>
      <c r="B1378" s="10">
        <v>2018.0</v>
      </c>
      <c r="C1378" s="11" t="s">
        <v>11242</v>
      </c>
      <c r="D1378" s="11" t="s">
        <v>11243</v>
      </c>
      <c r="E1378" s="9"/>
      <c r="F1378" s="11" t="s">
        <v>5251</v>
      </c>
      <c r="I1378" s="10">
        <v>307.0</v>
      </c>
      <c r="J1378" s="10">
        <v>316.0</v>
      </c>
      <c r="K1378" s="11" t="s">
        <v>11244</v>
      </c>
      <c r="L1378" s="10">
        <v>6.0</v>
      </c>
      <c r="M1378" s="11" t="s">
        <v>11245</v>
      </c>
      <c r="N1378" s="11" t="s">
        <v>11246</v>
      </c>
      <c r="O1378" s="12" t="s">
        <v>11247</v>
      </c>
      <c r="P1378" s="11" t="s">
        <v>11248</v>
      </c>
      <c r="Q1378" s="11" t="s">
        <v>89</v>
      </c>
      <c r="R1378" s="9"/>
      <c r="S1378" s="9"/>
      <c r="T1378" s="9"/>
      <c r="U1378" s="9"/>
      <c r="V1378" s="17" t="s">
        <v>133</v>
      </c>
      <c r="W1378" s="11" t="s">
        <v>90</v>
      </c>
      <c r="X1378" s="13" t="s">
        <v>91</v>
      </c>
      <c r="Y1378" s="14"/>
      <c r="Z1378" s="9"/>
      <c r="AA1378" s="13" t="s">
        <v>91</v>
      </c>
      <c r="AB1378" s="9"/>
      <c r="AC1378" s="9"/>
      <c r="AD1378" s="9"/>
      <c r="AE1378" s="9"/>
      <c r="AF1378" s="9"/>
      <c r="AG1378" s="15"/>
      <c r="AH1378" s="9"/>
      <c r="AI1378" s="9"/>
      <c r="AJ1378" s="9"/>
      <c r="AK1378" s="9"/>
      <c r="AL1378" s="9"/>
      <c r="AM1378" s="9"/>
      <c r="AN1378" s="9"/>
      <c r="AO1378" s="15"/>
      <c r="AP1378" s="15"/>
      <c r="AQ1378" s="9"/>
      <c r="AR1378" s="9"/>
      <c r="AS1378" s="9"/>
      <c r="AT1378" s="9"/>
      <c r="AU1378" s="9"/>
      <c r="AV1378" s="9"/>
      <c r="AW1378" s="9"/>
      <c r="AX1378" s="15"/>
      <c r="AY1378" s="9"/>
      <c r="AZ1378" s="9"/>
      <c r="BA1378" s="9"/>
      <c r="BB1378" s="9"/>
      <c r="BC1378" s="9"/>
      <c r="BD1378" s="9"/>
      <c r="BE1378" s="9"/>
      <c r="BF1378" s="9"/>
      <c r="BG1378" s="9"/>
      <c r="BH1378" s="9"/>
      <c r="BI1378" s="9"/>
      <c r="BJ1378" s="11"/>
      <c r="BK1378" s="16"/>
      <c r="BL1378" s="11"/>
      <c r="BM1378" s="11"/>
      <c r="BN1378" s="11"/>
      <c r="BO1378" s="11"/>
      <c r="BP1378" s="11"/>
      <c r="BQ1378" s="11"/>
      <c r="BR1378" s="11"/>
      <c r="BS1378" s="11"/>
      <c r="BT1378" s="11"/>
      <c r="BU1378" s="11"/>
      <c r="BV1378" s="16"/>
      <c r="BW1378" s="11"/>
      <c r="BX1378" s="11"/>
      <c r="BY1378" s="11"/>
      <c r="BZ1378" s="11"/>
      <c r="CA1378" s="11"/>
      <c r="CB1378" s="11"/>
      <c r="CC1378" s="9"/>
      <c r="CD1378" s="9"/>
    </row>
    <row r="1379" hidden="1">
      <c r="A1379" s="11" t="s">
        <v>11249</v>
      </c>
      <c r="B1379" s="10">
        <v>2013.0</v>
      </c>
      <c r="C1379" s="11" t="s">
        <v>11250</v>
      </c>
      <c r="D1379" s="11" t="s">
        <v>11251</v>
      </c>
      <c r="E1379" s="9"/>
      <c r="F1379" s="11" t="s">
        <v>9870</v>
      </c>
      <c r="G1379" s="10">
        <v>11.0</v>
      </c>
      <c r="H1379" s="10">
        <v>4.0</v>
      </c>
      <c r="I1379" s="10">
        <v>305.0</v>
      </c>
      <c r="J1379" s="10">
        <v>312.0</v>
      </c>
      <c r="K1379" s="11" t="s">
        <v>11252</v>
      </c>
      <c r="L1379" s="10">
        <v>4.0</v>
      </c>
      <c r="M1379" s="11" t="s">
        <v>11253</v>
      </c>
      <c r="N1379" s="11" t="s">
        <v>11254</v>
      </c>
      <c r="O1379" s="12" t="s">
        <v>11255</v>
      </c>
      <c r="P1379" s="11" t="s">
        <v>11256</v>
      </c>
      <c r="Q1379" s="11" t="s">
        <v>89</v>
      </c>
      <c r="R1379" s="9"/>
      <c r="S1379" s="9"/>
      <c r="T1379" s="9"/>
      <c r="U1379" s="9"/>
      <c r="V1379" s="17" t="s">
        <v>133</v>
      </c>
      <c r="W1379" s="11" t="s">
        <v>90</v>
      </c>
      <c r="X1379" s="13" t="s">
        <v>91</v>
      </c>
      <c r="Y1379" s="14"/>
      <c r="Z1379" s="9"/>
      <c r="AA1379" s="13" t="s">
        <v>91</v>
      </c>
      <c r="AB1379" s="9"/>
      <c r="AC1379" s="9"/>
      <c r="AD1379" s="9"/>
      <c r="AE1379" s="9"/>
      <c r="AF1379" s="9"/>
      <c r="AG1379" s="15"/>
      <c r="AH1379" s="9"/>
      <c r="AI1379" s="9"/>
      <c r="AJ1379" s="9"/>
      <c r="AK1379" s="9"/>
      <c r="AL1379" s="9"/>
      <c r="AM1379" s="9"/>
      <c r="AN1379" s="9"/>
      <c r="AO1379" s="15"/>
      <c r="AP1379" s="15"/>
      <c r="AQ1379" s="9"/>
      <c r="AR1379" s="9"/>
      <c r="AS1379" s="9"/>
      <c r="AT1379" s="9"/>
      <c r="AU1379" s="9"/>
      <c r="AV1379" s="9"/>
      <c r="AW1379" s="9"/>
      <c r="AX1379" s="15"/>
      <c r="AY1379" s="9"/>
      <c r="AZ1379" s="9"/>
      <c r="BA1379" s="9"/>
      <c r="BB1379" s="9"/>
      <c r="BC1379" s="9"/>
      <c r="BD1379" s="9"/>
      <c r="BE1379" s="9"/>
      <c r="BF1379" s="9"/>
      <c r="BG1379" s="9"/>
      <c r="BH1379" s="9"/>
      <c r="BI1379" s="9"/>
      <c r="BJ1379" s="11"/>
      <c r="BK1379" s="16"/>
      <c r="BL1379" s="11"/>
      <c r="BM1379" s="11"/>
      <c r="BN1379" s="11"/>
      <c r="BO1379" s="11"/>
      <c r="BP1379" s="11"/>
      <c r="BQ1379" s="11"/>
      <c r="BR1379" s="11"/>
      <c r="BS1379" s="11"/>
      <c r="BT1379" s="11"/>
      <c r="BU1379" s="11"/>
      <c r="BV1379" s="16"/>
      <c r="BW1379" s="11"/>
      <c r="BX1379" s="11"/>
      <c r="BY1379" s="11"/>
      <c r="BZ1379" s="11"/>
      <c r="CA1379" s="11"/>
      <c r="CB1379" s="11"/>
      <c r="CC1379" s="9"/>
      <c r="CD1379" s="9"/>
    </row>
    <row r="1380">
      <c r="A1380" s="11" t="s">
        <v>11257</v>
      </c>
      <c r="B1380" s="10">
        <v>2022.0</v>
      </c>
      <c r="C1380" s="11" t="s">
        <v>10416</v>
      </c>
      <c r="D1380" s="11" t="s">
        <v>11258</v>
      </c>
      <c r="E1380" s="11" t="s">
        <v>185</v>
      </c>
      <c r="F1380" s="11" t="s">
        <v>256</v>
      </c>
      <c r="G1380" s="10">
        <v>120.0</v>
      </c>
      <c r="H1380" s="25">
        <v>44687.0</v>
      </c>
      <c r="I1380" s="10">
        <v>3027.0</v>
      </c>
      <c r="J1380" s="10">
        <v>3043.0</v>
      </c>
      <c r="K1380" s="11" t="s">
        <v>11259</v>
      </c>
      <c r="M1380" s="11" t="s">
        <v>11260</v>
      </c>
      <c r="N1380" s="11" t="s">
        <v>11261</v>
      </c>
      <c r="O1380" s="12" t="s">
        <v>11262</v>
      </c>
      <c r="P1380" s="11" t="s">
        <v>11263</v>
      </c>
      <c r="Q1380" s="11" t="s">
        <v>89</v>
      </c>
      <c r="R1380" s="9"/>
      <c r="S1380" s="9"/>
      <c r="T1380" s="9"/>
      <c r="U1380" s="9"/>
      <c r="V1380" s="17" t="s">
        <v>133</v>
      </c>
      <c r="W1380" s="9"/>
      <c r="X1380" s="17" t="s">
        <v>133</v>
      </c>
      <c r="Y1380" s="18"/>
      <c r="Z1380" s="9"/>
      <c r="AA1380" s="17" t="s">
        <v>133</v>
      </c>
      <c r="AB1380" s="11" t="s">
        <v>910</v>
      </c>
      <c r="AC1380" s="9"/>
      <c r="AD1380" s="9"/>
      <c r="AE1380" s="9"/>
      <c r="AF1380" s="11" t="s">
        <v>194</v>
      </c>
      <c r="AG1380" s="20"/>
      <c r="AH1380" s="21"/>
      <c r="AI1380" s="23" t="s">
        <v>90</v>
      </c>
      <c r="AJ1380" s="21"/>
      <c r="AK1380" s="23" t="s">
        <v>90</v>
      </c>
      <c r="AL1380" s="23" t="s">
        <v>90</v>
      </c>
      <c r="AM1380" s="23" t="s">
        <v>90</v>
      </c>
      <c r="AN1380" s="23" t="s">
        <v>90</v>
      </c>
      <c r="AO1380" s="16" t="s">
        <v>90</v>
      </c>
      <c r="AP1380" s="16" t="s">
        <v>90</v>
      </c>
      <c r="AQ1380" s="9"/>
      <c r="AR1380" s="9"/>
      <c r="AS1380" s="9"/>
      <c r="AT1380" s="9"/>
      <c r="AU1380" s="9"/>
      <c r="AV1380" s="9"/>
      <c r="AW1380" s="9"/>
      <c r="AX1380" s="15"/>
      <c r="AY1380" s="9"/>
      <c r="AZ1380" s="9"/>
      <c r="BA1380" s="9"/>
      <c r="BB1380" s="9"/>
      <c r="BC1380" s="9"/>
      <c r="BD1380" s="9"/>
      <c r="BE1380" s="9"/>
      <c r="BF1380" s="9"/>
      <c r="BG1380" s="9"/>
      <c r="BH1380" s="9"/>
      <c r="BI1380" s="9"/>
      <c r="BJ1380" s="11" t="s">
        <v>5210</v>
      </c>
      <c r="BK1380" s="16"/>
      <c r="BL1380" s="11"/>
      <c r="BM1380" s="11"/>
      <c r="BN1380" s="11"/>
      <c r="BO1380" s="11"/>
      <c r="BP1380" s="11"/>
      <c r="BQ1380" s="11"/>
      <c r="BR1380" s="11"/>
      <c r="BS1380" s="11"/>
      <c r="BT1380" s="11" t="s">
        <v>90</v>
      </c>
      <c r="BU1380" s="11"/>
      <c r="BV1380" s="16"/>
      <c r="BW1380" s="11"/>
      <c r="BX1380" s="11" t="s">
        <v>90</v>
      </c>
      <c r="BY1380" s="11"/>
      <c r="BZ1380" s="11"/>
      <c r="CA1380" s="11"/>
      <c r="CB1380" s="11"/>
      <c r="CC1380" s="11" t="s">
        <v>680</v>
      </c>
      <c r="CD1380" s="11" t="s">
        <v>197</v>
      </c>
    </row>
    <row r="1381" hidden="1">
      <c r="A1381" s="11" t="s">
        <v>11264</v>
      </c>
      <c r="B1381" s="10">
        <v>2019.0</v>
      </c>
      <c r="C1381" s="11" t="s">
        <v>11265</v>
      </c>
      <c r="D1381" s="11" t="s">
        <v>11266</v>
      </c>
      <c r="E1381" s="9"/>
      <c r="F1381" s="11" t="s">
        <v>11267</v>
      </c>
      <c r="G1381" s="10">
        <v>65.0</v>
      </c>
      <c r="H1381" s="10">
        <v>4.0</v>
      </c>
      <c r="I1381" s="10">
        <v>1624.0</v>
      </c>
      <c r="J1381" s="10">
        <v>1641.0</v>
      </c>
      <c r="K1381" s="11" t="s">
        <v>11268</v>
      </c>
      <c r="L1381" s="10">
        <v>5.0</v>
      </c>
      <c r="M1381" s="11" t="s">
        <v>11269</v>
      </c>
      <c r="N1381" s="11" t="s">
        <v>11270</v>
      </c>
      <c r="O1381" s="12" t="s">
        <v>11271</v>
      </c>
      <c r="P1381" s="11" t="s">
        <v>11272</v>
      </c>
      <c r="Q1381" s="11" t="s">
        <v>125</v>
      </c>
      <c r="S1381" s="9"/>
      <c r="T1381" s="9"/>
      <c r="U1381" s="9"/>
      <c r="V1381" s="17" t="s">
        <v>133</v>
      </c>
      <c r="W1381" s="11" t="s">
        <v>90</v>
      </c>
      <c r="X1381" s="13" t="s">
        <v>91</v>
      </c>
      <c r="Y1381" s="14"/>
      <c r="Z1381" s="9"/>
      <c r="AA1381" s="13" t="s">
        <v>91</v>
      </c>
      <c r="AB1381" s="9"/>
      <c r="AC1381" s="9"/>
      <c r="AD1381" s="9"/>
      <c r="AE1381" s="9"/>
      <c r="AF1381" s="9"/>
      <c r="AG1381" s="15"/>
      <c r="AH1381" s="9"/>
      <c r="AI1381" s="9"/>
      <c r="AJ1381" s="9"/>
      <c r="AK1381" s="9"/>
      <c r="AL1381" s="9"/>
      <c r="AM1381" s="9"/>
      <c r="AN1381" s="9"/>
      <c r="AO1381" s="15"/>
      <c r="AP1381" s="15"/>
      <c r="AQ1381" s="9"/>
      <c r="AR1381" s="9"/>
      <c r="AS1381" s="9"/>
      <c r="AT1381" s="9"/>
      <c r="AU1381" s="9"/>
      <c r="AV1381" s="9"/>
      <c r="AW1381" s="9"/>
      <c r="AX1381" s="15"/>
      <c r="AY1381" s="9"/>
      <c r="AZ1381" s="9"/>
      <c r="BA1381" s="9"/>
      <c r="BB1381" s="9"/>
      <c r="BC1381" s="9"/>
      <c r="BD1381" s="9"/>
      <c r="BE1381" s="9"/>
      <c r="BF1381" s="9"/>
      <c r="BG1381" s="9"/>
      <c r="BH1381" s="9"/>
      <c r="BI1381" s="9"/>
      <c r="BJ1381" s="11"/>
      <c r="BK1381" s="16"/>
      <c r="BL1381" s="11"/>
      <c r="BM1381" s="11"/>
      <c r="BN1381" s="11"/>
      <c r="BO1381" s="11"/>
      <c r="BP1381" s="11"/>
      <c r="BQ1381" s="11"/>
      <c r="BR1381" s="11"/>
      <c r="BS1381" s="11"/>
      <c r="BT1381" s="11"/>
      <c r="BU1381" s="11"/>
      <c r="BV1381" s="16"/>
      <c r="BW1381" s="11"/>
      <c r="BX1381" s="11"/>
      <c r="BY1381" s="11"/>
      <c r="BZ1381" s="11"/>
      <c r="CA1381" s="11"/>
      <c r="CB1381" s="11"/>
      <c r="CC1381" s="9"/>
      <c r="CD1381" s="9"/>
    </row>
    <row r="1382" hidden="1">
      <c r="A1382" s="11" t="s">
        <v>11264</v>
      </c>
      <c r="B1382" s="10">
        <v>2019.0</v>
      </c>
      <c r="C1382" s="11" t="s">
        <v>11273</v>
      </c>
      <c r="D1382" s="11" t="s">
        <v>11274</v>
      </c>
      <c r="E1382" s="9"/>
      <c r="F1382" s="11" t="s">
        <v>1535</v>
      </c>
      <c r="G1382" s="10">
        <v>65.0</v>
      </c>
      <c r="H1382" s="10">
        <v>4.0</v>
      </c>
      <c r="I1382" s="10">
        <v>1624.0</v>
      </c>
      <c r="J1382" s="10">
        <v>1641.0</v>
      </c>
      <c r="K1382" s="11" t="s">
        <v>11275</v>
      </c>
      <c r="L1382" s="10">
        <v>5.0</v>
      </c>
      <c r="M1382" s="11" t="s">
        <v>11276</v>
      </c>
      <c r="N1382" s="11" t="s">
        <v>11277</v>
      </c>
      <c r="O1382" s="12" t="s">
        <v>11278</v>
      </c>
      <c r="P1382" s="11" t="s">
        <v>11279</v>
      </c>
      <c r="Q1382" s="11" t="s">
        <v>89</v>
      </c>
      <c r="R1382" s="9"/>
      <c r="S1382" s="9"/>
      <c r="T1382" s="9"/>
      <c r="U1382" s="9"/>
      <c r="V1382" s="17" t="s">
        <v>133</v>
      </c>
      <c r="W1382" s="11" t="s">
        <v>90</v>
      </c>
      <c r="X1382" s="13" t="s">
        <v>91</v>
      </c>
      <c r="Y1382" s="14"/>
      <c r="Z1382" s="9"/>
      <c r="AA1382" s="13" t="s">
        <v>91</v>
      </c>
      <c r="AB1382" s="9"/>
      <c r="AC1382" s="9"/>
      <c r="AD1382" s="9"/>
      <c r="AE1382" s="9"/>
      <c r="AF1382" s="9"/>
      <c r="AG1382" s="15"/>
      <c r="AH1382" s="9"/>
      <c r="AI1382" s="9"/>
      <c r="AJ1382" s="9"/>
      <c r="AK1382" s="9"/>
      <c r="AL1382" s="9"/>
      <c r="AM1382" s="9"/>
      <c r="AN1382" s="9"/>
      <c r="AO1382" s="15"/>
      <c r="AP1382" s="15"/>
      <c r="AQ1382" s="9"/>
      <c r="AR1382" s="9"/>
      <c r="AS1382" s="9"/>
      <c r="AT1382" s="9"/>
      <c r="AU1382" s="9"/>
      <c r="AV1382" s="9"/>
      <c r="AW1382" s="9"/>
      <c r="AX1382" s="15"/>
      <c r="AY1382" s="9"/>
      <c r="AZ1382" s="9"/>
      <c r="BA1382" s="9"/>
      <c r="BB1382" s="9"/>
      <c r="BC1382" s="9"/>
      <c r="BD1382" s="9"/>
      <c r="BE1382" s="9"/>
      <c r="BF1382" s="9"/>
      <c r="BG1382" s="9"/>
      <c r="BH1382" s="9"/>
      <c r="BI1382" s="9"/>
      <c r="BJ1382" s="11"/>
      <c r="BK1382" s="16"/>
      <c r="BL1382" s="11"/>
      <c r="BM1382" s="11"/>
      <c r="BN1382" s="11"/>
      <c r="BO1382" s="11"/>
      <c r="BP1382" s="11"/>
      <c r="BQ1382" s="11"/>
      <c r="BR1382" s="11"/>
      <c r="BS1382" s="11"/>
      <c r="BT1382" s="11"/>
      <c r="BU1382" s="11"/>
      <c r="BV1382" s="16"/>
      <c r="BW1382" s="11"/>
      <c r="BX1382" s="11"/>
      <c r="BY1382" s="11"/>
      <c r="BZ1382" s="11"/>
      <c r="CA1382" s="11"/>
      <c r="CB1382" s="11"/>
      <c r="CC1382" s="9"/>
      <c r="CD1382" s="9"/>
    </row>
    <row r="1383" hidden="1">
      <c r="A1383" s="11" t="s">
        <v>11280</v>
      </c>
      <c r="B1383" s="10">
        <v>2012.0</v>
      </c>
      <c r="C1383" s="11" t="s">
        <v>11281</v>
      </c>
      <c r="D1383" s="11" t="s">
        <v>11282</v>
      </c>
      <c r="E1383" s="9"/>
      <c r="F1383" s="11" t="s">
        <v>395</v>
      </c>
      <c r="G1383" s="10">
        <v>63.0</v>
      </c>
      <c r="H1383" s="10">
        <v>2.0</v>
      </c>
      <c r="I1383" s="10">
        <v>448.0</v>
      </c>
      <c r="J1383" s="10">
        <v>455.0</v>
      </c>
      <c r="K1383" s="11" t="s">
        <v>11283</v>
      </c>
      <c r="L1383" s="10">
        <v>8.0</v>
      </c>
      <c r="M1383" s="11" t="s">
        <v>11284</v>
      </c>
      <c r="N1383" s="11" t="s">
        <v>11285</v>
      </c>
      <c r="O1383" s="12" t="s">
        <v>11286</v>
      </c>
      <c r="P1383" s="11" t="s">
        <v>11287</v>
      </c>
      <c r="Q1383" s="11" t="s">
        <v>89</v>
      </c>
      <c r="R1383" s="9"/>
      <c r="S1383" s="9"/>
      <c r="T1383" s="9"/>
      <c r="U1383" s="9"/>
      <c r="V1383" s="17" t="s">
        <v>133</v>
      </c>
      <c r="W1383" s="11" t="s">
        <v>90</v>
      </c>
      <c r="X1383" s="13" t="s">
        <v>91</v>
      </c>
      <c r="Y1383" s="14"/>
      <c r="Z1383" s="9"/>
      <c r="AA1383" s="13" t="s">
        <v>91</v>
      </c>
      <c r="AB1383" s="9"/>
      <c r="AC1383" s="9"/>
      <c r="AD1383" s="9"/>
      <c r="AE1383" s="9"/>
      <c r="AF1383" s="9"/>
      <c r="AG1383" s="15"/>
      <c r="AH1383" s="9"/>
      <c r="AI1383" s="9"/>
      <c r="AJ1383" s="9"/>
      <c r="AK1383" s="9"/>
      <c r="AL1383" s="9"/>
      <c r="AM1383" s="9"/>
      <c r="AN1383" s="9"/>
      <c r="AO1383" s="15"/>
      <c r="AP1383" s="15"/>
      <c r="AQ1383" s="9"/>
      <c r="AR1383" s="9"/>
      <c r="AS1383" s="9"/>
      <c r="AT1383" s="9"/>
      <c r="AU1383" s="9"/>
      <c r="AV1383" s="9"/>
      <c r="AW1383" s="9"/>
      <c r="AX1383" s="15"/>
      <c r="AY1383" s="9"/>
      <c r="AZ1383" s="9"/>
      <c r="BA1383" s="9"/>
      <c r="BB1383" s="9"/>
      <c r="BC1383" s="9"/>
      <c r="BD1383" s="9"/>
      <c r="BE1383" s="9"/>
      <c r="BF1383" s="9"/>
      <c r="BG1383" s="9"/>
      <c r="BH1383" s="9"/>
      <c r="BI1383" s="9"/>
      <c r="BJ1383" s="11"/>
      <c r="BK1383" s="16"/>
      <c r="BL1383" s="11"/>
      <c r="BM1383" s="11"/>
      <c r="BN1383" s="11"/>
      <c r="BO1383" s="11"/>
      <c r="BP1383" s="11"/>
      <c r="BQ1383" s="11"/>
      <c r="BR1383" s="11"/>
      <c r="BS1383" s="11"/>
      <c r="BT1383" s="11"/>
      <c r="BU1383" s="11"/>
      <c r="BV1383" s="16"/>
      <c r="BW1383" s="11"/>
      <c r="BX1383" s="11"/>
      <c r="BY1383" s="11"/>
      <c r="BZ1383" s="11"/>
      <c r="CA1383" s="11"/>
      <c r="CB1383" s="11"/>
      <c r="CC1383" s="9"/>
      <c r="CD1383" s="9"/>
    </row>
    <row r="1384" hidden="1">
      <c r="A1384" s="11" t="s">
        <v>11288</v>
      </c>
      <c r="B1384" s="10">
        <v>2016.0</v>
      </c>
      <c r="C1384" s="11" t="s">
        <v>11289</v>
      </c>
      <c r="D1384" s="11" t="s">
        <v>11290</v>
      </c>
      <c r="E1384" s="9"/>
      <c r="F1384" s="11" t="s">
        <v>422</v>
      </c>
      <c r="G1384" s="10">
        <v>66.0</v>
      </c>
      <c r="H1384" s="9"/>
      <c r="I1384" s="10">
        <v>95.0</v>
      </c>
      <c r="J1384" s="10">
        <v>105.0</v>
      </c>
      <c r="K1384" s="11" t="s">
        <v>11291</v>
      </c>
      <c r="L1384" s="10">
        <v>36.0</v>
      </c>
      <c r="M1384" s="11" t="s">
        <v>11292</v>
      </c>
      <c r="N1384" s="11" t="s">
        <v>11293</v>
      </c>
      <c r="O1384" s="12" t="s">
        <v>11294</v>
      </c>
      <c r="P1384" s="11" t="s">
        <v>11295</v>
      </c>
      <c r="Q1384" s="11" t="s">
        <v>89</v>
      </c>
      <c r="R1384" s="9"/>
      <c r="S1384" s="9"/>
      <c r="T1384" s="9"/>
      <c r="U1384" s="9"/>
      <c r="V1384" s="17" t="s">
        <v>133</v>
      </c>
      <c r="W1384" s="11" t="s">
        <v>90</v>
      </c>
      <c r="X1384" s="13" t="s">
        <v>91</v>
      </c>
      <c r="Y1384" s="14"/>
      <c r="Z1384" s="9"/>
      <c r="AA1384" s="13" t="s">
        <v>91</v>
      </c>
      <c r="AB1384" s="9"/>
      <c r="AC1384" s="9"/>
      <c r="AD1384" s="9"/>
      <c r="AE1384" s="9"/>
      <c r="AF1384" s="9"/>
      <c r="AG1384" s="15"/>
      <c r="AH1384" s="9"/>
      <c r="AI1384" s="9"/>
      <c r="AJ1384" s="9"/>
      <c r="AK1384" s="9"/>
      <c r="AL1384" s="9"/>
      <c r="AM1384" s="9"/>
      <c r="AN1384" s="9"/>
      <c r="AO1384" s="15"/>
      <c r="AP1384" s="15"/>
      <c r="AQ1384" s="9"/>
      <c r="AR1384" s="9"/>
      <c r="AS1384" s="9"/>
      <c r="AT1384" s="9"/>
      <c r="AU1384" s="9"/>
      <c r="AV1384" s="9"/>
      <c r="AW1384" s="9"/>
      <c r="AX1384" s="15"/>
      <c r="AY1384" s="9"/>
      <c r="AZ1384" s="9"/>
      <c r="BA1384" s="9"/>
      <c r="BB1384" s="9"/>
      <c r="BC1384" s="9"/>
      <c r="BD1384" s="9"/>
      <c r="BE1384" s="9"/>
      <c r="BF1384" s="9"/>
      <c r="BG1384" s="9"/>
      <c r="BH1384" s="9"/>
      <c r="BI1384" s="9"/>
      <c r="BJ1384" s="11"/>
      <c r="BK1384" s="16"/>
      <c r="BL1384" s="11"/>
      <c r="BM1384" s="11"/>
      <c r="BN1384" s="11"/>
      <c r="BO1384" s="11"/>
      <c r="BP1384" s="11"/>
      <c r="BQ1384" s="11"/>
      <c r="BR1384" s="11"/>
      <c r="BS1384" s="11"/>
      <c r="BT1384" s="11"/>
      <c r="BU1384" s="11"/>
      <c r="BV1384" s="16"/>
      <c r="BW1384" s="11"/>
      <c r="BX1384" s="11"/>
      <c r="BY1384" s="11"/>
      <c r="BZ1384" s="11"/>
      <c r="CA1384" s="11"/>
      <c r="CB1384" s="11"/>
      <c r="CC1384" s="9"/>
      <c r="CD1384" s="9"/>
    </row>
    <row r="1385" hidden="1">
      <c r="A1385" s="11" t="s">
        <v>11296</v>
      </c>
      <c r="B1385" s="10">
        <v>2022.0</v>
      </c>
      <c r="C1385" s="11" t="s">
        <v>11297</v>
      </c>
      <c r="D1385" s="11" t="s">
        <v>11298</v>
      </c>
      <c r="E1385" s="9"/>
      <c r="F1385" s="11" t="s">
        <v>144</v>
      </c>
      <c r="G1385" s="11" t="s">
        <v>11299</v>
      </c>
      <c r="H1385" s="9"/>
      <c r="I1385" s="10">
        <v>324.0</v>
      </c>
      <c r="J1385" s="10">
        <v>333.0</v>
      </c>
      <c r="K1385" s="9"/>
      <c r="L1385" s="9"/>
      <c r="M1385" s="11" t="s">
        <v>11300</v>
      </c>
      <c r="N1385" s="11" t="s">
        <v>11301</v>
      </c>
      <c r="O1385" s="12" t="s">
        <v>11302</v>
      </c>
      <c r="P1385" s="11" t="s">
        <v>11303</v>
      </c>
      <c r="Q1385" s="11" t="s">
        <v>89</v>
      </c>
      <c r="R1385" s="9"/>
      <c r="S1385" s="9"/>
      <c r="T1385" s="9"/>
      <c r="U1385" s="9"/>
      <c r="V1385" s="17" t="s">
        <v>133</v>
      </c>
      <c r="W1385" s="11" t="s">
        <v>90</v>
      </c>
      <c r="X1385" s="13" t="s">
        <v>91</v>
      </c>
      <c r="Y1385" s="14"/>
      <c r="Z1385" s="9"/>
      <c r="AA1385" s="13" t="s">
        <v>91</v>
      </c>
      <c r="AB1385" s="9"/>
      <c r="AC1385" s="9"/>
      <c r="AD1385" s="9"/>
      <c r="AE1385" s="9"/>
      <c r="AF1385" s="9"/>
      <c r="AG1385" s="15"/>
      <c r="AH1385" s="9"/>
      <c r="AI1385" s="9"/>
      <c r="AJ1385" s="9"/>
      <c r="AK1385" s="9"/>
      <c r="AL1385" s="9"/>
      <c r="AM1385" s="9"/>
      <c r="AN1385" s="9"/>
      <c r="AO1385" s="15"/>
      <c r="AP1385" s="15"/>
      <c r="AQ1385" s="9"/>
      <c r="AR1385" s="9"/>
      <c r="AS1385" s="9"/>
      <c r="AT1385" s="9"/>
      <c r="AU1385" s="9"/>
      <c r="AV1385" s="9"/>
      <c r="AW1385" s="9"/>
      <c r="AX1385" s="15"/>
      <c r="AY1385" s="9"/>
      <c r="AZ1385" s="9"/>
      <c r="BA1385" s="9"/>
      <c r="BB1385" s="9"/>
      <c r="BC1385" s="9"/>
      <c r="BD1385" s="9"/>
      <c r="BE1385" s="9"/>
      <c r="BF1385" s="9"/>
      <c r="BG1385" s="9"/>
      <c r="BH1385" s="9"/>
      <c r="BI1385" s="9"/>
      <c r="BJ1385" s="11"/>
      <c r="BK1385" s="16"/>
      <c r="BL1385" s="11"/>
      <c r="BM1385" s="11"/>
      <c r="BN1385" s="11"/>
      <c r="BO1385" s="11"/>
      <c r="BP1385" s="11"/>
      <c r="BQ1385" s="11"/>
      <c r="BR1385" s="11"/>
      <c r="BS1385" s="11"/>
      <c r="BT1385" s="11"/>
      <c r="BU1385" s="11"/>
      <c r="BV1385" s="16"/>
      <c r="BW1385" s="11"/>
      <c r="BX1385" s="11"/>
      <c r="BY1385" s="11"/>
      <c r="BZ1385" s="11"/>
      <c r="CA1385" s="11"/>
      <c r="CB1385" s="11"/>
      <c r="CC1385" s="9"/>
      <c r="CD1385" s="9"/>
    </row>
    <row r="1386" hidden="1">
      <c r="A1386" s="11" t="s">
        <v>11304</v>
      </c>
      <c r="B1386" s="10">
        <v>2021.0</v>
      </c>
      <c r="C1386" s="11" t="s">
        <v>11305</v>
      </c>
      <c r="D1386" s="11" t="s">
        <v>11306</v>
      </c>
      <c r="E1386" s="9"/>
      <c r="F1386" s="11" t="s">
        <v>292</v>
      </c>
      <c r="G1386" s="10">
        <v>2021.0</v>
      </c>
      <c r="H1386" s="9"/>
      <c r="I1386" s="9"/>
      <c r="J1386" s="9"/>
      <c r="K1386" s="9"/>
      <c r="L1386" s="10">
        <v>1.0</v>
      </c>
      <c r="M1386" s="11" t="s">
        <v>11307</v>
      </c>
      <c r="N1386" s="11" t="s">
        <v>11308</v>
      </c>
      <c r="O1386" s="12" t="s">
        <v>11309</v>
      </c>
      <c r="P1386" s="11" t="s">
        <v>11310</v>
      </c>
      <c r="Q1386" s="11" t="s">
        <v>89</v>
      </c>
      <c r="R1386" s="9"/>
      <c r="S1386" s="9"/>
      <c r="T1386" s="9"/>
      <c r="U1386" s="9"/>
      <c r="V1386" s="17" t="s">
        <v>133</v>
      </c>
      <c r="W1386" s="11" t="s">
        <v>90</v>
      </c>
      <c r="X1386" s="13" t="s">
        <v>91</v>
      </c>
      <c r="Y1386" s="14"/>
      <c r="Z1386" s="9"/>
      <c r="AA1386" s="13" t="s">
        <v>91</v>
      </c>
      <c r="AB1386" s="9"/>
      <c r="AC1386" s="9"/>
      <c r="AD1386" s="9"/>
      <c r="AE1386" s="9"/>
      <c r="AF1386" s="9"/>
      <c r="AG1386" s="15"/>
      <c r="AH1386" s="9"/>
      <c r="AI1386" s="9"/>
      <c r="AJ1386" s="9"/>
      <c r="AK1386" s="9"/>
      <c r="AL1386" s="9"/>
      <c r="AM1386" s="9"/>
      <c r="AN1386" s="9"/>
      <c r="AO1386" s="15"/>
      <c r="AP1386" s="15"/>
      <c r="AQ1386" s="9"/>
      <c r="AR1386" s="9"/>
      <c r="AS1386" s="9"/>
      <c r="AT1386" s="9"/>
      <c r="AU1386" s="9"/>
      <c r="AV1386" s="9"/>
      <c r="AW1386" s="9"/>
      <c r="AX1386" s="15"/>
      <c r="AY1386" s="9"/>
      <c r="AZ1386" s="9"/>
      <c r="BA1386" s="9"/>
      <c r="BB1386" s="9"/>
      <c r="BC1386" s="9"/>
      <c r="BD1386" s="9"/>
      <c r="BE1386" s="9"/>
      <c r="BF1386" s="9"/>
      <c r="BG1386" s="9"/>
      <c r="BH1386" s="9"/>
      <c r="BI1386" s="9"/>
      <c r="BJ1386" s="11"/>
      <c r="BK1386" s="16"/>
      <c r="BL1386" s="11"/>
      <c r="BM1386" s="11"/>
      <c r="BN1386" s="11"/>
      <c r="BO1386" s="11"/>
      <c r="BP1386" s="11"/>
      <c r="BQ1386" s="11"/>
      <c r="BR1386" s="11"/>
      <c r="BS1386" s="11"/>
      <c r="BT1386" s="11"/>
      <c r="BU1386" s="11"/>
      <c r="BV1386" s="16"/>
      <c r="BW1386" s="11"/>
      <c r="BX1386" s="11"/>
      <c r="BY1386" s="11"/>
      <c r="BZ1386" s="11"/>
      <c r="CA1386" s="11"/>
      <c r="CB1386" s="11"/>
      <c r="CC1386" s="9"/>
      <c r="CD1386" s="9"/>
    </row>
    <row r="1387" hidden="1">
      <c r="A1387" s="11" t="s">
        <v>11311</v>
      </c>
      <c r="B1387" s="10">
        <v>2017.0</v>
      </c>
      <c r="C1387" s="11" t="s">
        <v>11312</v>
      </c>
      <c r="D1387" s="11" t="s">
        <v>11313</v>
      </c>
      <c r="E1387" s="9"/>
      <c r="F1387" s="11" t="s">
        <v>1415</v>
      </c>
      <c r="G1387" s="10">
        <v>193.0</v>
      </c>
      <c r="H1387" s="9"/>
      <c r="I1387" s="10">
        <v>332.0</v>
      </c>
      <c r="J1387" s="10">
        <v>342.0</v>
      </c>
      <c r="K1387" s="11" t="s">
        <v>11314</v>
      </c>
      <c r="L1387" s="10">
        <v>179.0</v>
      </c>
      <c r="M1387" s="11" t="s">
        <v>11315</v>
      </c>
      <c r="N1387" s="11" t="s">
        <v>11316</v>
      </c>
      <c r="O1387" s="12" t="s">
        <v>11317</v>
      </c>
      <c r="P1387" s="11" t="s">
        <v>11318</v>
      </c>
      <c r="Q1387" s="11" t="s">
        <v>89</v>
      </c>
      <c r="R1387" s="9"/>
      <c r="S1387" s="9"/>
      <c r="T1387" s="9"/>
      <c r="U1387" s="9"/>
      <c r="V1387" s="17" t="s">
        <v>133</v>
      </c>
      <c r="W1387" s="11" t="s">
        <v>90</v>
      </c>
      <c r="X1387" s="13" t="s">
        <v>91</v>
      </c>
      <c r="Y1387" s="14"/>
      <c r="Z1387" s="9"/>
      <c r="AA1387" s="13" t="s">
        <v>91</v>
      </c>
      <c r="AB1387" s="9"/>
      <c r="AC1387" s="9"/>
      <c r="AD1387" s="9"/>
      <c r="AE1387" s="9"/>
      <c r="AF1387" s="9"/>
      <c r="AG1387" s="15"/>
      <c r="AH1387" s="9"/>
      <c r="AI1387" s="9"/>
      <c r="AJ1387" s="9"/>
      <c r="AK1387" s="9"/>
      <c r="AL1387" s="9"/>
      <c r="AM1387" s="9"/>
      <c r="AN1387" s="9"/>
      <c r="AO1387" s="15"/>
      <c r="AP1387" s="15"/>
      <c r="AQ1387" s="9"/>
      <c r="AR1387" s="9"/>
      <c r="AS1387" s="9"/>
      <c r="AT1387" s="9"/>
      <c r="AU1387" s="9"/>
      <c r="AV1387" s="9"/>
      <c r="AW1387" s="9"/>
      <c r="AX1387" s="15"/>
      <c r="AY1387" s="9"/>
      <c r="AZ1387" s="9"/>
      <c r="BA1387" s="9"/>
      <c r="BB1387" s="9"/>
      <c r="BC1387" s="9"/>
      <c r="BD1387" s="9"/>
      <c r="BE1387" s="9"/>
      <c r="BF1387" s="9"/>
      <c r="BG1387" s="9"/>
      <c r="BH1387" s="9"/>
      <c r="BI1387" s="9"/>
      <c r="BJ1387" s="11"/>
      <c r="BK1387" s="16"/>
      <c r="BL1387" s="11"/>
      <c r="BM1387" s="11"/>
      <c r="BN1387" s="11"/>
      <c r="BO1387" s="11"/>
      <c r="BP1387" s="11"/>
      <c r="BQ1387" s="11"/>
      <c r="BR1387" s="11"/>
      <c r="BS1387" s="11"/>
      <c r="BT1387" s="11"/>
      <c r="BU1387" s="11"/>
      <c r="BV1387" s="16"/>
      <c r="BW1387" s="11"/>
      <c r="BX1387" s="11"/>
      <c r="BY1387" s="11"/>
      <c r="BZ1387" s="11"/>
      <c r="CA1387" s="11"/>
      <c r="CB1387" s="11"/>
      <c r="CC1387" s="9"/>
      <c r="CD1387" s="9"/>
    </row>
    <row r="1388" hidden="1">
      <c r="A1388" s="11" t="s">
        <v>11319</v>
      </c>
      <c r="B1388" s="10">
        <v>2019.0</v>
      </c>
      <c r="C1388" s="11" t="s">
        <v>11320</v>
      </c>
      <c r="D1388" s="11" t="s">
        <v>11321</v>
      </c>
      <c r="E1388" s="9"/>
      <c r="F1388" s="11" t="s">
        <v>2973</v>
      </c>
      <c r="G1388" s="10">
        <v>7.0</v>
      </c>
      <c r="H1388" s="10">
        <v>2.0</v>
      </c>
      <c r="I1388" s="10">
        <v>503.0</v>
      </c>
      <c r="J1388" s="10">
        <v>509.0</v>
      </c>
      <c r="K1388" s="11" t="s">
        <v>11322</v>
      </c>
      <c r="L1388" s="10">
        <v>9.0</v>
      </c>
      <c r="M1388" s="11" t="s">
        <v>11323</v>
      </c>
      <c r="N1388" s="11" t="s">
        <v>11324</v>
      </c>
      <c r="O1388" s="12" t="s">
        <v>11325</v>
      </c>
      <c r="P1388" s="11" t="s">
        <v>11326</v>
      </c>
      <c r="Q1388" s="11" t="s">
        <v>89</v>
      </c>
      <c r="R1388" s="9"/>
      <c r="S1388" s="9"/>
      <c r="T1388" s="9"/>
      <c r="U1388" s="9"/>
      <c r="V1388" s="17" t="s">
        <v>133</v>
      </c>
      <c r="W1388" s="11" t="s">
        <v>90</v>
      </c>
      <c r="X1388" s="13" t="s">
        <v>91</v>
      </c>
      <c r="Y1388" s="14"/>
      <c r="Z1388" s="9"/>
      <c r="AA1388" s="13" t="s">
        <v>91</v>
      </c>
      <c r="AB1388" s="9"/>
      <c r="AC1388" s="9"/>
      <c r="AD1388" s="9"/>
      <c r="AE1388" s="9"/>
      <c r="AF1388" s="9"/>
      <c r="AG1388" s="15"/>
      <c r="AH1388" s="9"/>
      <c r="AI1388" s="9"/>
      <c r="AJ1388" s="9"/>
      <c r="AK1388" s="9"/>
      <c r="AL1388" s="9"/>
      <c r="AM1388" s="9"/>
      <c r="AN1388" s="9"/>
      <c r="AO1388" s="15"/>
      <c r="AP1388" s="15"/>
      <c r="AQ1388" s="9"/>
      <c r="AR1388" s="9"/>
      <c r="AS1388" s="9"/>
      <c r="AT1388" s="9"/>
      <c r="AU1388" s="9"/>
      <c r="AV1388" s="9"/>
      <c r="AW1388" s="9"/>
      <c r="AX1388" s="15"/>
      <c r="AY1388" s="9"/>
      <c r="AZ1388" s="9"/>
      <c r="BA1388" s="9"/>
      <c r="BB1388" s="9"/>
      <c r="BC1388" s="9"/>
      <c r="BD1388" s="9"/>
      <c r="BE1388" s="9"/>
      <c r="BF1388" s="9"/>
      <c r="BG1388" s="9"/>
      <c r="BH1388" s="9"/>
      <c r="BI1388" s="9"/>
      <c r="BJ1388" s="11"/>
      <c r="BK1388" s="16"/>
      <c r="BL1388" s="11"/>
      <c r="BM1388" s="11"/>
      <c r="BN1388" s="11"/>
      <c r="BO1388" s="11"/>
      <c r="BP1388" s="11"/>
      <c r="BQ1388" s="11"/>
      <c r="BR1388" s="11"/>
      <c r="BS1388" s="11"/>
      <c r="BT1388" s="11"/>
      <c r="BU1388" s="11"/>
      <c r="BV1388" s="16"/>
      <c r="BW1388" s="11"/>
      <c r="BX1388" s="11"/>
      <c r="BY1388" s="11"/>
      <c r="BZ1388" s="11"/>
      <c r="CA1388" s="11"/>
      <c r="CB1388" s="11"/>
      <c r="CC1388" s="9"/>
      <c r="CD1388" s="9"/>
    </row>
    <row r="1389">
      <c r="A1389" s="11" t="s">
        <v>11327</v>
      </c>
      <c r="B1389" s="10">
        <v>2022.0</v>
      </c>
      <c r="C1389" s="11" t="s">
        <v>10416</v>
      </c>
      <c r="D1389" s="11" t="s">
        <v>11328</v>
      </c>
      <c r="E1389" s="11" t="s">
        <v>775</v>
      </c>
      <c r="F1389" s="11" t="s">
        <v>1016</v>
      </c>
      <c r="I1389" s="10">
        <v>72.0</v>
      </c>
      <c r="J1389" s="10">
        <v>79.0</v>
      </c>
      <c r="K1389" s="11" t="s">
        <v>11329</v>
      </c>
      <c r="L1389" s="10">
        <v>1.0</v>
      </c>
      <c r="M1389" s="11" t="s">
        <v>11330</v>
      </c>
      <c r="N1389" s="11" t="s">
        <v>11331</v>
      </c>
      <c r="O1389" s="12" t="s">
        <v>11332</v>
      </c>
      <c r="P1389" s="11" t="s">
        <v>11333</v>
      </c>
      <c r="Q1389" s="11" t="s">
        <v>89</v>
      </c>
      <c r="R1389" s="9"/>
      <c r="S1389" s="9"/>
      <c r="T1389" s="9"/>
      <c r="U1389" s="9"/>
      <c r="V1389" s="17" t="s">
        <v>133</v>
      </c>
      <c r="W1389" s="9"/>
      <c r="X1389" s="17" t="s">
        <v>133</v>
      </c>
      <c r="Y1389" s="18"/>
      <c r="Z1389" s="9"/>
      <c r="AA1389" s="17" t="s">
        <v>133</v>
      </c>
      <c r="AB1389" s="11" t="s">
        <v>910</v>
      </c>
      <c r="AC1389" s="9"/>
      <c r="AD1389" s="9"/>
      <c r="AE1389" s="9"/>
      <c r="AF1389" s="11" t="s">
        <v>194</v>
      </c>
      <c r="AG1389" s="20"/>
      <c r="AH1389" s="21"/>
      <c r="AI1389" s="23" t="s">
        <v>90</v>
      </c>
      <c r="AJ1389" s="21"/>
      <c r="AK1389" s="21"/>
      <c r="AL1389" s="21"/>
      <c r="AM1389" s="23" t="s">
        <v>90</v>
      </c>
      <c r="AN1389" s="23" t="s">
        <v>90</v>
      </c>
      <c r="AO1389" s="16" t="s">
        <v>90</v>
      </c>
      <c r="AP1389" s="16" t="s">
        <v>90</v>
      </c>
      <c r="AQ1389" s="9"/>
      <c r="AR1389" s="9"/>
      <c r="AS1389" s="9"/>
      <c r="AT1389" s="11" t="s">
        <v>90</v>
      </c>
      <c r="AU1389" s="9"/>
      <c r="AV1389" s="9"/>
      <c r="AW1389" s="9"/>
      <c r="AX1389" s="15"/>
      <c r="AY1389" s="9"/>
      <c r="AZ1389" s="9"/>
      <c r="BA1389" s="9"/>
      <c r="BB1389" s="9"/>
      <c r="BC1389" s="9"/>
      <c r="BD1389" s="9"/>
      <c r="BE1389" s="9"/>
      <c r="BF1389" s="9"/>
      <c r="BG1389" s="9"/>
      <c r="BH1389" s="9"/>
      <c r="BI1389" s="9"/>
      <c r="BJ1389" s="11" t="s">
        <v>5210</v>
      </c>
      <c r="BK1389" s="16"/>
      <c r="BL1389" s="11"/>
      <c r="BM1389" s="11"/>
      <c r="BN1389" s="11"/>
      <c r="BO1389" s="11"/>
      <c r="BP1389" s="11"/>
      <c r="BQ1389" s="11"/>
      <c r="BR1389" s="11"/>
      <c r="BS1389" s="11"/>
      <c r="BT1389" s="11"/>
      <c r="BU1389" s="11"/>
      <c r="BV1389" s="16"/>
      <c r="BW1389" s="11"/>
      <c r="BX1389" s="11"/>
      <c r="BY1389" s="11"/>
      <c r="BZ1389" s="11"/>
      <c r="CA1389" s="11"/>
      <c r="CB1389" s="11"/>
      <c r="CC1389" s="11" t="s">
        <v>680</v>
      </c>
      <c r="CD1389" s="11" t="s">
        <v>197</v>
      </c>
    </row>
    <row r="1390">
      <c r="A1390" s="11" t="s">
        <v>11334</v>
      </c>
      <c r="B1390" s="10">
        <v>2022.0</v>
      </c>
      <c r="C1390" s="11" t="s">
        <v>11335</v>
      </c>
      <c r="D1390" s="11" t="s">
        <v>11336</v>
      </c>
      <c r="E1390" s="11" t="s">
        <v>185</v>
      </c>
      <c r="F1390" s="11" t="s">
        <v>10910</v>
      </c>
      <c r="G1390" s="10">
        <v>24.0</v>
      </c>
      <c r="H1390" s="10">
        <v>2.0</v>
      </c>
      <c r="I1390" s="10">
        <v>1025.0</v>
      </c>
      <c r="J1390" s="10">
        <v>1045.0</v>
      </c>
      <c r="K1390" s="11" t="s">
        <v>11337</v>
      </c>
      <c r="L1390" s="10">
        <v>3.0</v>
      </c>
      <c r="M1390" s="11" t="s">
        <v>11338</v>
      </c>
      <c r="N1390" s="11" t="s">
        <v>11339</v>
      </c>
      <c r="O1390" s="12" t="s">
        <v>11340</v>
      </c>
      <c r="P1390" s="11" t="s">
        <v>11341</v>
      </c>
      <c r="Q1390" s="11" t="s">
        <v>89</v>
      </c>
      <c r="R1390" s="9"/>
      <c r="S1390" s="9"/>
      <c r="T1390" s="9"/>
      <c r="U1390" s="9"/>
      <c r="V1390" s="17" t="s">
        <v>133</v>
      </c>
      <c r="W1390" s="9"/>
      <c r="X1390" s="17" t="s">
        <v>133</v>
      </c>
      <c r="Y1390" s="18"/>
      <c r="Z1390" s="9"/>
      <c r="AA1390" s="17" t="s">
        <v>133</v>
      </c>
      <c r="AB1390" s="11" t="s">
        <v>910</v>
      </c>
      <c r="AC1390" s="9"/>
      <c r="AD1390" s="9"/>
      <c r="AE1390" s="9"/>
      <c r="AF1390" s="11" t="s">
        <v>194</v>
      </c>
      <c r="AG1390" s="20"/>
      <c r="AH1390" s="21"/>
      <c r="AI1390" s="23" t="s">
        <v>90</v>
      </c>
      <c r="AJ1390" s="21"/>
      <c r="AK1390" s="23" t="s">
        <v>90</v>
      </c>
      <c r="AL1390" s="21"/>
      <c r="AM1390" s="23" t="s">
        <v>90</v>
      </c>
      <c r="AN1390" s="23" t="s">
        <v>90</v>
      </c>
      <c r="AO1390" s="16" t="s">
        <v>90</v>
      </c>
      <c r="AP1390" s="16" t="s">
        <v>90</v>
      </c>
      <c r="AQ1390" s="9"/>
      <c r="AR1390" s="9"/>
      <c r="AS1390" s="11" t="s">
        <v>90</v>
      </c>
      <c r="AT1390" s="9"/>
      <c r="AU1390" s="9"/>
      <c r="AV1390" s="9"/>
      <c r="AW1390" s="9"/>
      <c r="AX1390" s="16"/>
      <c r="AY1390" s="9"/>
      <c r="AZ1390" s="9"/>
      <c r="BA1390" s="9"/>
      <c r="BB1390" s="9"/>
      <c r="BC1390" s="11" t="s">
        <v>90</v>
      </c>
      <c r="BD1390" s="9"/>
      <c r="BE1390" s="11" t="s">
        <v>234</v>
      </c>
      <c r="BF1390" s="9"/>
      <c r="BG1390" s="11"/>
      <c r="BH1390" s="9"/>
      <c r="BI1390" s="9"/>
      <c r="BJ1390" s="11" t="s">
        <v>11342</v>
      </c>
      <c r="BK1390" s="16"/>
      <c r="BL1390" s="11"/>
      <c r="BM1390" s="11"/>
      <c r="BN1390" s="11"/>
      <c r="BO1390" s="11"/>
      <c r="BP1390" s="11"/>
      <c r="BQ1390" s="11"/>
      <c r="BR1390" s="11"/>
      <c r="BS1390" s="11"/>
      <c r="BT1390" s="11"/>
      <c r="BU1390" s="11"/>
      <c r="BV1390" s="16"/>
      <c r="BW1390" s="11"/>
      <c r="BX1390" s="11"/>
      <c r="BY1390" s="11"/>
      <c r="BZ1390" s="11"/>
      <c r="CA1390" s="11"/>
      <c r="CB1390" s="11"/>
      <c r="CC1390" s="11" t="s">
        <v>432</v>
      </c>
      <c r="CD1390" s="11" t="s">
        <v>3915</v>
      </c>
    </row>
    <row r="1391" hidden="1">
      <c r="A1391" s="11" t="s">
        <v>11343</v>
      </c>
      <c r="B1391" s="10">
        <v>2019.0</v>
      </c>
      <c r="C1391" s="11" t="s">
        <v>11344</v>
      </c>
      <c r="D1391" s="11" t="s">
        <v>11345</v>
      </c>
      <c r="E1391" s="9"/>
      <c r="F1391" s="11" t="s">
        <v>4319</v>
      </c>
      <c r="G1391" s="10">
        <v>129.0</v>
      </c>
      <c r="H1391" s="9"/>
      <c r="I1391" s="9"/>
      <c r="J1391" s="9"/>
      <c r="K1391" s="11" t="s">
        <v>11346</v>
      </c>
      <c r="L1391" s="10">
        <v>6.0</v>
      </c>
      <c r="M1391" s="11" t="s">
        <v>11347</v>
      </c>
      <c r="N1391" s="11" t="s">
        <v>11348</v>
      </c>
      <c r="O1391" s="12" t="s">
        <v>11349</v>
      </c>
      <c r="P1391" s="11" t="s">
        <v>11350</v>
      </c>
      <c r="Q1391" s="11" t="s">
        <v>89</v>
      </c>
      <c r="R1391" s="9"/>
      <c r="S1391" s="9"/>
      <c r="T1391" s="9"/>
      <c r="U1391" s="9"/>
      <c r="V1391" s="17" t="s">
        <v>133</v>
      </c>
      <c r="W1391" s="9"/>
      <c r="X1391" s="17" t="s">
        <v>133</v>
      </c>
      <c r="Y1391" s="19"/>
      <c r="Z1391" s="11" t="s">
        <v>90</v>
      </c>
      <c r="AA1391" s="13" t="s">
        <v>91</v>
      </c>
      <c r="AB1391" s="9"/>
      <c r="AC1391" s="9"/>
      <c r="AD1391" s="9"/>
      <c r="AE1391" s="9"/>
      <c r="AF1391" s="9"/>
      <c r="AG1391" s="15"/>
      <c r="AH1391" s="9"/>
      <c r="AI1391" s="9"/>
      <c r="AJ1391" s="9"/>
      <c r="AK1391" s="9"/>
      <c r="AL1391" s="9"/>
      <c r="AM1391" s="9"/>
      <c r="AN1391" s="9"/>
      <c r="AO1391" s="15"/>
      <c r="AP1391" s="15"/>
      <c r="AQ1391" s="9"/>
      <c r="AR1391" s="9"/>
      <c r="AS1391" s="9"/>
      <c r="AT1391" s="9"/>
      <c r="AU1391" s="9"/>
      <c r="AV1391" s="9"/>
      <c r="AW1391" s="9"/>
      <c r="AX1391" s="15"/>
      <c r="AY1391" s="9"/>
      <c r="AZ1391" s="9"/>
      <c r="BA1391" s="9"/>
      <c r="BB1391" s="9"/>
      <c r="BC1391" s="9"/>
      <c r="BD1391" s="9"/>
      <c r="BE1391" s="9"/>
      <c r="BF1391" s="9"/>
      <c r="BG1391" s="9"/>
      <c r="BH1391" s="9"/>
      <c r="BI1391" s="9"/>
      <c r="BJ1391" s="11"/>
      <c r="BK1391" s="16"/>
      <c r="BL1391" s="11"/>
      <c r="BM1391" s="11"/>
      <c r="BN1391" s="11"/>
      <c r="BO1391" s="11"/>
      <c r="BP1391" s="11"/>
      <c r="BQ1391" s="11"/>
      <c r="BR1391" s="11"/>
      <c r="BS1391" s="11"/>
      <c r="BT1391" s="11"/>
      <c r="BU1391" s="11"/>
      <c r="BV1391" s="16"/>
      <c r="BW1391" s="11"/>
      <c r="BX1391" s="11"/>
      <c r="BY1391" s="11"/>
      <c r="BZ1391" s="11"/>
      <c r="CA1391" s="11"/>
      <c r="CB1391" s="11"/>
      <c r="CC1391" s="9"/>
      <c r="CD1391" s="9"/>
    </row>
    <row r="1392" hidden="1">
      <c r="A1392" s="11" t="s">
        <v>11351</v>
      </c>
      <c r="B1392" s="10">
        <v>2022.0</v>
      </c>
      <c r="C1392" s="11" t="s">
        <v>11352</v>
      </c>
      <c r="D1392" s="11" t="s">
        <v>11353</v>
      </c>
      <c r="E1392" s="9"/>
      <c r="F1392" s="11" t="s">
        <v>1095</v>
      </c>
      <c r="G1392" s="9"/>
      <c r="H1392" s="9"/>
      <c r="I1392" s="9"/>
      <c r="J1392" s="9"/>
      <c r="K1392" s="11" t="s">
        <v>11354</v>
      </c>
      <c r="L1392" s="10">
        <v>2.0</v>
      </c>
      <c r="M1392" s="11" t="s">
        <v>11355</v>
      </c>
      <c r="N1392" s="11" t="s">
        <v>11356</v>
      </c>
      <c r="O1392" s="12" t="s">
        <v>11357</v>
      </c>
      <c r="P1392" s="11" t="s">
        <v>11358</v>
      </c>
      <c r="Q1392" s="11" t="s">
        <v>89</v>
      </c>
      <c r="R1392" s="9"/>
      <c r="S1392" s="9"/>
      <c r="T1392" s="9"/>
      <c r="U1392" s="9"/>
      <c r="V1392" s="17" t="s">
        <v>133</v>
      </c>
      <c r="W1392" s="11" t="s">
        <v>90</v>
      </c>
      <c r="X1392" s="13" t="s">
        <v>91</v>
      </c>
      <c r="Y1392" s="14"/>
      <c r="Z1392" s="9"/>
      <c r="AA1392" s="13" t="s">
        <v>91</v>
      </c>
      <c r="AB1392" s="9"/>
      <c r="AC1392" s="9"/>
      <c r="AD1392" s="9"/>
      <c r="AE1392" s="9"/>
      <c r="AF1392" s="9"/>
      <c r="AG1392" s="15"/>
      <c r="AH1392" s="9"/>
      <c r="AI1392" s="9"/>
      <c r="AJ1392" s="9"/>
      <c r="AK1392" s="9"/>
      <c r="AL1392" s="9"/>
      <c r="AM1392" s="9"/>
      <c r="AN1392" s="9"/>
      <c r="AO1392" s="15"/>
      <c r="AP1392" s="15"/>
      <c r="AQ1392" s="9"/>
      <c r="AR1392" s="9"/>
      <c r="AS1392" s="9"/>
      <c r="AT1392" s="9"/>
      <c r="AU1392" s="9"/>
      <c r="AV1392" s="9"/>
      <c r="AW1392" s="9"/>
      <c r="AX1392" s="15"/>
      <c r="AY1392" s="9"/>
      <c r="AZ1392" s="9"/>
      <c r="BA1392" s="9"/>
      <c r="BB1392" s="9"/>
      <c r="BC1392" s="9"/>
      <c r="BD1392" s="9"/>
      <c r="BE1392" s="9"/>
      <c r="BF1392" s="9"/>
      <c r="BG1392" s="9"/>
      <c r="BH1392" s="9"/>
      <c r="BI1392" s="9"/>
      <c r="BJ1392" s="11"/>
      <c r="BK1392" s="16"/>
      <c r="BL1392" s="11"/>
      <c r="BM1392" s="11"/>
      <c r="BN1392" s="11"/>
      <c r="BO1392" s="11"/>
      <c r="BP1392" s="11"/>
      <c r="BQ1392" s="11"/>
      <c r="BR1392" s="11"/>
      <c r="BS1392" s="11"/>
      <c r="BT1392" s="11"/>
      <c r="BU1392" s="11"/>
      <c r="BV1392" s="16"/>
      <c r="BW1392" s="11"/>
      <c r="BX1392" s="11"/>
      <c r="BY1392" s="11"/>
      <c r="BZ1392" s="11"/>
      <c r="CA1392" s="11"/>
      <c r="CB1392" s="11"/>
      <c r="CC1392" s="9"/>
      <c r="CD1392" s="9"/>
    </row>
    <row r="1393" hidden="1">
      <c r="A1393" s="11" t="s">
        <v>11359</v>
      </c>
      <c r="B1393" s="10">
        <v>2021.0</v>
      </c>
      <c r="C1393" s="11" t="s">
        <v>11360</v>
      </c>
      <c r="D1393" s="11" t="s">
        <v>11361</v>
      </c>
      <c r="E1393" s="9"/>
      <c r="F1393" s="11" t="s">
        <v>9339</v>
      </c>
      <c r="G1393" s="10">
        <v>30.0</v>
      </c>
      <c r="H1393" s="10">
        <v>4.0</v>
      </c>
      <c r="I1393" s="10">
        <v>2173.0</v>
      </c>
      <c r="J1393" s="10">
        <v>2183.0</v>
      </c>
      <c r="K1393" s="11" t="s">
        <v>11362</v>
      </c>
      <c r="L1393" s="10">
        <v>2.0</v>
      </c>
      <c r="M1393" s="11" t="s">
        <v>11363</v>
      </c>
      <c r="N1393" s="11" t="s">
        <v>11364</v>
      </c>
      <c r="O1393" s="12" t="s">
        <v>11365</v>
      </c>
      <c r="P1393" s="11" t="s">
        <v>11366</v>
      </c>
      <c r="Q1393" s="11" t="s">
        <v>89</v>
      </c>
      <c r="R1393" s="9"/>
      <c r="S1393" s="9"/>
      <c r="T1393" s="9"/>
      <c r="U1393" s="9"/>
      <c r="V1393" s="17" t="s">
        <v>133</v>
      </c>
      <c r="W1393" s="11" t="s">
        <v>90</v>
      </c>
      <c r="X1393" s="13" t="s">
        <v>91</v>
      </c>
      <c r="Y1393" s="14"/>
      <c r="Z1393" s="9"/>
      <c r="AA1393" s="13" t="s">
        <v>91</v>
      </c>
      <c r="AB1393" s="9"/>
      <c r="AC1393" s="9"/>
      <c r="AD1393" s="9"/>
      <c r="AE1393" s="9"/>
      <c r="AF1393" s="9"/>
      <c r="AG1393" s="15"/>
      <c r="AH1393" s="9"/>
      <c r="AI1393" s="9"/>
      <c r="AJ1393" s="9"/>
      <c r="AK1393" s="9"/>
      <c r="AL1393" s="9"/>
      <c r="AM1393" s="9"/>
      <c r="AN1393" s="9"/>
      <c r="AO1393" s="15"/>
      <c r="AP1393" s="15"/>
      <c r="AQ1393" s="9"/>
      <c r="AR1393" s="9"/>
      <c r="AS1393" s="9"/>
      <c r="AT1393" s="9"/>
      <c r="AU1393" s="9"/>
      <c r="AV1393" s="9"/>
      <c r="AW1393" s="9"/>
      <c r="AX1393" s="15"/>
      <c r="AY1393" s="9"/>
      <c r="AZ1393" s="9"/>
      <c r="BA1393" s="9"/>
      <c r="BB1393" s="9"/>
      <c r="BC1393" s="9"/>
      <c r="BD1393" s="9"/>
      <c r="BE1393" s="9"/>
      <c r="BF1393" s="9"/>
      <c r="BG1393" s="9"/>
      <c r="BH1393" s="9"/>
      <c r="BI1393" s="9"/>
      <c r="BJ1393" s="11"/>
      <c r="BK1393" s="16"/>
      <c r="BL1393" s="11"/>
      <c r="BM1393" s="11"/>
      <c r="BN1393" s="11"/>
      <c r="BO1393" s="11"/>
      <c r="BP1393" s="11"/>
      <c r="BQ1393" s="11"/>
      <c r="BR1393" s="11"/>
      <c r="BS1393" s="11"/>
      <c r="BT1393" s="11"/>
      <c r="BU1393" s="11"/>
      <c r="BV1393" s="16"/>
      <c r="BW1393" s="11"/>
      <c r="BX1393" s="11"/>
      <c r="BY1393" s="11"/>
      <c r="BZ1393" s="11"/>
      <c r="CA1393" s="11"/>
      <c r="CB1393" s="11"/>
      <c r="CC1393" s="9"/>
      <c r="CD1393" s="9"/>
    </row>
    <row r="1394" hidden="1">
      <c r="A1394" s="11" t="s">
        <v>11367</v>
      </c>
      <c r="B1394" s="10">
        <v>2017.0</v>
      </c>
      <c r="C1394" s="11" t="s">
        <v>11368</v>
      </c>
      <c r="D1394" s="11" t="s">
        <v>11369</v>
      </c>
      <c r="E1394" s="9"/>
      <c r="F1394" s="11" t="s">
        <v>1744</v>
      </c>
      <c r="G1394" s="10">
        <v>9.0</v>
      </c>
      <c r="H1394" s="10">
        <v>8.0</v>
      </c>
      <c r="I1394" s="9"/>
      <c r="J1394" s="9"/>
      <c r="K1394" s="11" t="s">
        <v>11370</v>
      </c>
      <c r="L1394" s="10">
        <v>12.0</v>
      </c>
      <c r="M1394" s="11" t="s">
        <v>11371</v>
      </c>
      <c r="N1394" s="11" t="s">
        <v>11372</v>
      </c>
      <c r="O1394" s="12" t="s">
        <v>11373</v>
      </c>
      <c r="P1394" s="11" t="s">
        <v>11374</v>
      </c>
      <c r="Q1394" s="11" t="s">
        <v>125</v>
      </c>
      <c r="S1394" s="9"/>
      <c r="T1394" s="9"/>
      <c r="U1394" s="9"/>
      <c r="V1394" s="17" t="s">
        <v>133</v>
      </c>
      <c r="W1394" s="11" t="s">
        <v>90</v>
      </c>
      <c r="X1394" s="13" t="s">
        <v>91</v>
      </c>
      <c r="Y1394" s="14"/>
      <c r="Z1394" s="9"/>
      <c r="AA1394" s="13" t="s">
        <v>91</v>
      </c>
      <c r="AB1394" s="9"/>
      <c r="AC1394" s="9"/>
      <c r="AD1394" s="9"/>
      <c r="AE1394" s="9"/>
      <c r="AF1394" s="9"/>
      <c r="AG1394" s="15"/>
      <c r="AH1394" s="9"/>
      <c r="AI1394" s="9"/>
      <c r="AJ1394" s="9"/>
      <c r="AK1394" s="9"/>
      <c r="AL1394" s="9"/>
      <c r="AM1394" s="9"/>
      <c r="AN1394" s="9"/>
      <c r="AO1394" s="15"/>
      <c r="AP1394" s="15"/>
      <c r="AQ1394" s="9"/>
      <c r="AR1394" s="9"/>
      <c r="AS1394" s="9"/>
      <c r="AT1394" s="9"/>
      <c r="AU1394" s="9"/>
      <c r="AV1394" s="9"/>
      <c r="AW1394" s="9"/>
      <c r="AX1394" s="15"/>
      <c r="AY1394" s="9"/>
      <c r="AZ1394" s="9"/>
      <c r="BA1394" s="9"/>
      <c r="BB1394" s="9"/>
      <c r="BC1394" s="9"/>
      <c r="BD1394" s="9"/>
      <c r="BE1394" s="9"/>
      <c r="BF1394" s="9"/>
      <c r="BG1394" s="9"/>
      <c r="BH1394" s="9"/>
      <c r="BI1394" s="9"/>
      <c r="BJ1394" s="11"/>
      <c r="BK1394" s="16"/>
      <c r="BL1394" s="11"/>
      <c r="BM1394" s="11"/>
      <c r="BN1394" s="11"/>
      <c r="BO1394" s="11"/>
      <c r="BP1394" s="11"/>
      <c r="BQ1394" s="11"/>
      <c r="BR1394" s="11"/>
      <c r="BS1394" s="11"/>
      <c r="BT1394" s="11"/>
      <c r="BU1394" s="11"/>
      <c r="BV1394" s="16"/>
      <c r="BW1394" s="11"/>
      <c r="BX1394" s="11"/>
      <c r="BY1394" s="11"/>
      <c r="BZ1394" s="11"/>
      <c r="CA1394" s="11"/>
      <c r="CB1394" s="11"/>
      <c r="CC1394" s="9"/>
      <c r="CD1394" s="9"/>
    </row>
    <row r="1395" hidden="1">
      <c r="A1395" s="11" t="s">
        <v>11367</v>
      </c>
      <c r="B1395" s="10">
        <v>2017.0</v>
      </c>
      <c r="C1395" s="11" t="s">
        <v>11375</v>
      </c>
      <c r="D1395" s="11" t="s">
        <v>11376</v>
      </c>
      <c r="E1395" s="9"/>
      <c r="F1395" s="11" t="s">
        <v>1752</v>
      </c>
      <c r="G1395" s="10">
        <v>9.0</v>
      </c>
      <c r="H1395" s="10">
        <v>8.0</v>
      </c>
      <c r="I1395" s="9"/>
      <c r="J1395" s="9"/>
      <c r="K1395" s="11" t="s">
        <v>11377</v>
      </c>
      <c r="L1395" s="10">
        <v>11.0</v>
      </c>
      <c r="M1395" s="11" t="s">
        <v>11378</v>
      </c>
      <c r="N1395" s="11" t="s">
        <v>11379</v>
      </c>
      <c r="O1395" s="12" t="s">
        <v>11380</v>
      </c>
      <c r="P1395" s="11" t="s">
        <v>11381</v>
      </c>
      <c r="Q1395" s="11" t="s">
        <v>89</v>
      </c>
      <c r="R1395" s="9"/>
      <c r="S1395" s="9"/>
      <c r="T1395" s="9"/>
      <c r="U1395" s="9"/>
      <c r="V1395" s="17" t="s">
        <v>133</v>
      </c>
      <c r="W1395" s="11" t="s">
        <v>90</v>
      </c>
      <c r="X1395" s="13" t="s">
        <v>91</v>
      </c>
      <c r="Y1395" s="14"/>
      <c r="Z1395" s="9"/>
      <c r="AA1395" s="13" t="s">
        <v>91</v>
      </c>
      <c r="AB1395" s="9"/>
      <c r="AC1395" s="9"/>
      <c r="AD1395" s="9"/>
      <c r="AE1395" s="9"/>
      <c r="AF1395" s="9"/>
      <c r="AG1395" s="15"/>
      <c r="AH1395" s="9"/>
      <c r="AI1395" s="9"/>
      <c r="AJ1395" s="9"/>
      <c r="AK1395" s="9"/>
      <c r="AL1395" s="9"/>
      <c r="AM1395" s="9"/>
      <c r="AN1395" s="9"/>
      <c r="AO1395" s="15"/>
      <c r="AP1395" s="15"/>
      <c r="AQ1395" s="9"/>
      <c r="AR1395" s="9"/>
      <c r="AS1395" s="9"/>
      <c r="AT1395" s="9"/>
      <c r="AU1395" s="9"/>
      <c r="AV1395" s="9"/>
      <c r="AW1395" s="9"/>
      <c r="AX1395" s="15"/>
      <c r="AY1395" s="9"/>
      <c r="AZ1395" s="9"/>
      <c r="BA1395" s="9"/>
      <c r="BB1395" s="9"/>
      <c r="BC1395" s="9"/>
      <c r="BD1395" s="9"/>
      <c r="BE1395" s="9"/>
      <c r="BF1395" s="9"/>
      <c r="BG1395" s="9"/>
      <c r="BH1395" s="9"/>
      <c r="BI1395" s="9"/>
      <c r="BJ1395" s="11"/>
      <c r="BK1395" s="16"/>
      <c r="BL1395" s="11"/>
      <c r="BM1395" s="11"/>
      <c r="BN1395" s="11"/>
      <c r="BO1395" s="11"/>
      <c r="BP1395" s="11"/>
      <c r="BQ1395" s="11"/>
      <c r="BR1395" s="11"/>
      <c r="BS1395" s="11"/>
      <c r="BT1395" s="11"/>
      <c r="BU1395" s="11"/>
      <c r="BV1395" s="16"/>
      <c r="BW1395" s="11"/>
      <c r="BX1395" s="11"/>
      <c r="BY1395" s="11"/>
      <c r="BZ1395" s="11"/>
      <c r="CA1395" s="11"/>
      <c r="CB1395" s="11"/>
      <c r="CC1395" s="9"/>
      <c r="CD1395" s="9"/>
    </row>
    <row r="1396" hidden="1">
      <c r="A1396" s="11" t="s">
        <v>11382</v>
      </c>
      <c r="B1396" s="10">
        <v>2019.0</v>
      </c>
      <c r="C1396" s="11" t="s">
        <v>11383</v>
      </c>
      <c r="D1396" s="11" t="s">
        <v>11384</v>
      </c>
      <c r="E1396" s="9"/>
      <c r="F1396" s="11" t="s">
        <v>11385</v>
      </c>
      <c r="G1396" s="10">
        <v>15.0</v>
      </c>
      <c r="H1396" s="10">
        <v>4.0</v>
      </c>
      <c r="I1396" s="10">
        <v>307.0</v>
      </c>
      <c r="J1396" s="10">
        <v>322.0</v>
      </c>
      <c r="K1396" s="11" t="s">
        <v>11386</v>
      </c>
      <c r="L1396" s="10">
        <v>2.0</v>
      </c>
      <c r="M1396" s="11" t="s">
        <v>11387</v>
      </c>
      <c r="N1396" s="11" t="s">
        <v>11388</v>
      </c>
      <c r="O1396" s="12" t="s">
        <v>11389</v>
      </c>
      <c r="P1396" s="11" t="s">
        <v>11390</v>
      </c>
      <c r="Q1396" s="11" t="s">
        <v>89</v>
      </c>
      <c r="R1396" s="9"/>
      <c r="S1396" s="9"/>
      <c r="T1396" s="9"/>
      <c r="U1396" s="9"/>
      <c r="V1396" s="17" t="s">
        <v>133</v>
      </c>
      <c r="W1396" s="11" t="s">
        <v>90</v>
      </c>
      <c r="X1396" s="13" t="s">
        <v>91</v>
      </c>
      <c r="Y1396" s="14"/>
      <c r="Z1396" s="9"/>
      <c r="AA1396" s="13" t="s">
        <v>91</v>
      </c>
      <c r="AB1396" s="9"/>
      <c r="AC1396" s="9"/>
      <c r="AD1396" s="9"/>
      <c r="AE1396" s="9"/>
      <c r="AF1396" s="9"/>
      <c r="AG1396" s="15"/>
      <c r="AH1396" s="9"/>
      <c r="AI1396" s="9"/>
      <c r="AJ1396" s="9"/>
      <c r="AK1396" s="9"/>
      <c r="AL1396" s="9"/>
      <c r="AM1396" s="9"/>
      <c r="AN1396" s="9"/>
      <c r="AO1396" s="15"/>
      <c r="AP1396" s="15"/>
      <c r="AQ1396" s="9"/>
      <c r="AR1396" s="9"/>
      <c r="AS1396" s="9"/>
      <c r="AT1396" s="9"/>
      <c r="AU1396" s="9"/>
      <c r="AV1396" s="9"/>
      <c r="AW1396" s="9"/>
      <c r="AX1396" s="15"/>
      <c r="AY1396" s="9"/>
      <c r="AZ1396" s="9"/>
      <c r="BA1396" s="9"/>
      <c r="BB1396" s="9"/>
      <c r="BC1396" s="9"/>
      <c r="BD1396" s="9"/>
      <c r="BE1396" s="9"/>
      <c r="BF1396" s="9"/>
      <c r="BG1396" s="9"/>
      <c r="BH1396" s="9"/>
      <c r="BI1396" s="9"/>
      <c r="BJ1396" s="11"/>
      <c r="BK1396" s="16"/>
      <c r="BL1396" s="11"/>
      <c r="BM1396" s="11"/>
      <c r="BN1396" s="11"/>
      <c r="BO1396" s="11"/>
      <c r="BP1396" s="11"/>
      <c r="BQ1396" s="11"/>
      <c r="BR1396" s="11"/>
      <c r="BS1396" s="11"/>
      <c r="BT1396" s="11"/>
      <c r="BU1396" s="11"/>
      <c r="BV1396" s="16"/>
      <c r="BW1396" s="11"/>
      <c r="BX1396" s="11"/>
      <c r="BY1396" s="11"/>
      <c r="BZ1396" s="11"/>
      <c r="CA1396" s="11"/>
      <c r="CB1396" s="11"/>
      <c r="CC1396" s="9"/>
      <c r="CD1396" s="9"/>
    </row>
    <row r="1397" hidden="1">
      <c r="A1397" s="11" t="s">
        <v>11391</v>
      </c>
      <c r="B1397" s="10">
        <v>2012.0</v>
      </c>
      <c r="C1397" s="11" t="s">
        <v>11392</v>
      </c>
      <c r="D1397" s="11" t="s">
        <v>11393</v>
      </c>
      <c r="E1397" s="9"/>
      <c r="F1397" s="11" t="s">
        <v>2132</v>
      </c>
      <c r="G1397" s="10">
        <v>17.0</v>
      </c>
      <c r="H1397" s="10">
        <v>4.0</v>
      </c>
      <c r="I1397" s="10">
        <v>438.0</v>
      </c>
      <c r="J1397" s="10">
        <v>453.0</v>
      </c>
      <c r="K1397" s="11" t="s">
        <v>11394</v>
      </c>
      <c r="L1397" s="10">
        <v>194.0</v>
      </c>
      <c r="M1397" s="11" t="s">
        <v>11395</v>
      </c>
      <c r="N1397" s="11" t="s">
        <v>11396</v>
      </c>
      <c r="O1397" s="12" t="s">
        <v>11397</v>
      </c>
      <c r="P1397" s="11" t="s">
        <v>11398</v>
      </c>
      <c r="Q1397" s="11" t="s">
        <v>125</v>
      </c>
      <c r="S1397" s="9"/>
      <c r="T1397" s="9"/>
      <c r="U1397" s="9"/>
      <c r="V1397" s="17" t="s">
        <v>133</v>
      </c>
      <c r="W1397" s="11" t="s">
        <v>90</v>
      </c>
      <c r="X1397" s="13" t="s">
        <v>91</v>
      </c>
      <c r="Y1397" s="14"/>
      <c r="Z1397" s="9"/>
      <c r="AA1397" s="13" t="s">
        <v>91</v>
      </c>
      <c r="AB1397" s="9"/>
      <c r="AC1397" s="9"/>
      <c r="AD1397" s="9"/>
      <c r="AE1397" s="9"/>
      <c r="AF1397" s="9"/>
      <c r="AG1397" s="15"/>
      <c r="AH1397" s="9"/>
      <c r="AI1397" s="9"/>
      <c r="AJ1397" s="9"/>
      <c r="AK1397" s="9"/>
      <c r="AL1397" s="9"/>
      <c r="AM1397" s="9"/>
      <c r="AN1397" s="9"/>
      <c r="AO1397" s="15"/>
      <c r="AP1397" s="15"/>
      <c r="AQ1397" s="9"/>
      <c r="AR1397" s="9"/>
      <c r="AS1397" s="9"/>
      <c r="AT1397" s="9"/>
      <c r="AU1397" s="9"/>
      <c r="AV1397" s="9"/>
      <c r="AW1397" s="9"/>
      <c r="AX1397" s="15"/>
      <c r="AY1397" s="9"/>
      <c r="AZ1397" s="9"/>
      <c r="BA1397" s="9"/>
      <c r="BB1397" s="9"/>
      <c r="BC1397" s="9"/>
      <c r="BD1397" s="9"/>
      <c r="BE1397" s="9"/>
      <c r="BF1397" s="9"/>
      <c r="BG1397" s="9"/>
      <c r="BH1397" s="9"/>
      <c r="BI1397" s="9"/>
      <c r="BJ1397" s="11"/>
      <c r="BK1397" s="16"/>
      <c r="BL1397" s="11"/>
      <c r="BM1397" s="11"/>
      <c r="BN1397" s="11"/>
      <c r="BO1397" s="11"/>
      <c r="BP1397" s="11"/>
      <c r="BQ1397" s="11"/>
      <c r="BR1397" s="11"/>
      <c r="BS1397" s="11"/>
      <c r="BT1397" s="11"/>
      <c r="BU1397" s="11"/>
      <c r="BV1397" s="16"/>
      <c r="BW1397" s="11"/>
      <c r="BX1397" s="11"/>
      <c r="BY1397" s="11"/>
      <c r="BZ1397" s="11"/>
      <c r="CA1397" s="11"/>
      <c r="CB1397" s="11"/>
      <c r="CC1397" s="9"/>
      <c r="CD1397" s="9"/>
    </row>
    <row r="1398" hidden="1">
      <c r="A1398" s="11" t="s">
        <v>11391</v>
      </c>
      <c r="B1398" s="10">
        <v>2012.0</v>
      </c>
      <c r="C1398" s="11" t="s">
        <v>11399</v>
      </c>
      <c r="D1398" s="11" t="s">
        <v>11400</v>
      </c>
      <c r="E1398" s="9"/>
      <c r="F1398" s="11" t="s">
        <v>1277</v>
      </c>
      <c r="G1398" s="10">
        <v>17.0</v>
      </c>
      <c r="H1398" s="10">
        <v>4.0</v>
      </c>
      <c r="I1398" s="10">
        <v>438.0</v>
      </c>
      <c r="J1398" s="10">
        <v>453.0</v>
      </c>
      <c r="K1398" s="11" t="s">
        <v>11401</v>
      </c>
      <c r="L1398" s="10">
        <v>250.0</v>
      </c>
      <c r="M1398" s="11" t="s">
        <v>11402</v>
      </c>
      <c r="N1398" s="11" t="s">
        <v>11403</v>
      </c>
      <c r="O1398" s="12" t="s">
        <v>11404</v>
      </c>
      <c r="P1398" s="11" t="s">
        <v>11405</v>
      </c>
      <c r="Q1398" s="11" t="s">
        <v>89</v>
      </c>
      <c r="R1398" s="9"/>
      <c r="S1398" s="9"/>
      <c r="T1398" s="9"/>
      <c r="U1398" s="9"/>
      <c r="V1398" s="17" t="s">
        <v>133</v>
      </c>
      <c r="W1398" s="11" t="s">
        <v>90</v>
      </c>
      <c r="X1398" s="13" t="s">
        <v>91</v>
      </c>
      <c r="Y1398" s="14"/>
      <c r="Z1398" s="9"/>
      <c r="AA1398" s="13" t="s">
        <v>91</v>
      </c>
      <c r="AB1398" s="9"/>
      <c r="AC1398" s="9"/>
      <c r="AD1398" s="9"/>
      <c r="AE1398" s="9"/>
      <c r="AF1398" s="9"/>
      <c r="AG1398" s="15"/>
      <c r="AH1398" s="9"/>
      <c r="AI1398" s="9"/>
      <c r="AJ1398" s="9"/>
      <c r="AK1398" s="9"/>
      <c r="AL1398" s="9"/>
      <c r="AM1398" s="9"/>
      <c r="AN1398" s="9"/>
      <c r="AO1398" s="15"/>
      <c r="AP1398" s="15"/>
      <c r="AQ1398" s="9"/>
      <c r="AR1398" s="9"/>
      <c r="AS1398" s="9"/>
      <c r="AT1398" s="9"/>
      <c r="AU1398" s="9"/>
      <c r="AV1398" s="9"/>
      <c r="AW1398" s="9"/>
      <c r="AX1398" s="15"/>
      <c r="AY1398" s="9"/>
      <c r="AZ1398" s="9"/>
      <c r="BA1398" s="9"/>
      <c r="BB1398" s="9"/>
      <c r="BC1398" s="9"/>
      <c r="BD1398" s="9"/>
      <c r="BE1398" s="9"/>
      <c r="BF1398" s="9"/>
      <c r="BG1398" s="9"/>
      <c r="BH1398" s="9"/>
      <c r="BI1398" s="9"/>
      <c r="BJ1398" s="11"/>
      <c r="BK1398" s="16"/>
      <c r="BL1398" s="11"/>
      <c r="BM1398" s="11"/>
      <c r="BN1398" s="11"/>
      <c r="BO1398" s="11"/>
      <c r="BP1398" s="11"/>
      <c r="BQ1398" s="11"/>
      <c r="BR1398" s="11"/>
      <c r="BS1398" s="11"/>
      <c r="BT1398" s="11"/>
      <c r="BU1398" s="11"/>
      <c r="BV1398" s="16"/>
      <c r="BW1398" s="11"/>
      <c r="BX1398" s="11"/>
      <c r="BY1398" s="11"/>
      <c r="BZ1398" s="11"/>
      <c r="CA1398" s="11"/>
      <c r="CB1398" s="11"/>
      <c r="CC1398" s="9"/>
      <c r="CD1398" s="9"/>
    </row>
    <row r="1399" hidden="1">
      <c r="A1399" s="11" t="s">
        <v>11406</v>
      </c>
      <c r="B1399" s="10">
        <v>2021.0</v>
      </c>
      <c r="C1399" s="11" t="s">
        <v>11407</v>
      </c>
      <c r="D1399" s="11" t="s">
        <v>11408</v>
      </c>
      <c r="E1399" s="9"/>
      <c r="F1399" s="11" t="s">
        <v>2394</v>
      </c>
      <c r="G1399" s="10">
        <v>9.0</v>
      </c>
      <c r="H1399" s="9"/>
      <c r="I1399" s="10">
        <v>130233.0</v>
      </c>
      <c r="J1399" s="10">
        <v>130246.0</v>
      </c>
      <c r="K1399" s="11" t="s">
        <v>11409</v>
      </c>
      <c r="M1399" s="11" t="s">
        <v>11410</v>
      </c>
      <c r="N1399" s="11" t="s">
        <v>11411</v>
      </c>
      <c r="O1399" s="12" t="s">
        <v>11412</v>
      </c>
      <c r="P1399" s="11" t="s">
        <v>11413</v>
      </c>
      <c r="Q1399" s="11" t="s">
        <v>89</v>
      </c>
      <c r="R1399" s="9"/>
      <c r="S1399" s="9"/>
      <c r="T1399" s="9"/>
      <c r="U1399" s="9"/>
      <c r="V1399" s="17" t="s">
        <v>133</v>
      </c>
      <c r="W1399" s="11" t="s">
        <v>90</v>
      </c>
      <c r="X1399" s="13" t="s">
        <v>91</v>
      </c>
      <c r="Y1399" s="14"/>
      <c r="Z1399" s="9"/>
      <c r="AA1399" s="13" t="s">
        <v>91</v>
      </c>
      <c r="AB1399" s="9"/>
      <c r="AC1399" s="9"/>
      <c r="AD1399" s="9"/>
      <c r="AE1399" s="9"/>
      <c r="AF1399" s="9"/>
      <c r="AG1399" s="15"/>
      <c r="AH1399" s="9"/>
      <c r="AI1399" s="9"/>
      <c r="AJ1399" s="9"/>
      <c r="AK1399" s="9"/>
      <c r="AL1399" s="9"/>
      <c r="AM1399" s="9"/>
      <c r="AN1399" s="9"/>
      <c r="AO1399" s="15"/>
      <c r="AP1399" s="15"/>
      <c r="AQ1399" s="9"/>
      <c r="AR1399" s="9"/>
      <c r="AS1399" s="9"/>
      <c r="AT1399" s="9"/>
      <c r="AU1399" s="9"/>
      <c r="AV1399" s="9"/>
      <c r="AW1399" s="9"/>
      <c r="AX1399" s="15"/>
      <c r="AY1399" s="9"/>
      <c r="AZ1399" s="9"/>
      <c r="BA1399" s="9"/>
      <c r="BB1399" s="9"/>
      <c r="BC1399" s="9"/>
      <c r="BD1399" s="9"/>
      <c r="BE1399" s="9"/>
      <c r="BF1399" s="9"/>
      <c r="BG1399" s="9"/>
      <c r="BH1399" s="9"/>
      <c r="BI1399" s="9"/>
      <c r="BJ1399" s="11"/>
      <c r="BK1399" s="16"/>
      <c r="BL1399" s="11"/>
      <c r="BM1399" s="11"/>
      <c r="BN1399" s="11"/>
      <c r="BO1399" s="11"/>
      <c r="BP1399" s="11"/>
      <c r="BQ1399" s="11"/>
      <c r="BR1399" s="11"/>
      <c r="BS1399" s="11"/>
      <c r="BT1399" s="11"/>
      <c r="BU1399" s="11"/>
      <c r="BV1399" s="16"/>
      <c r="BW1399" s="11"/>
      <c r="BX1399" s="11"/>
      <c r="BY1399" s="11"/>
      <c r="BZ1399" s="11"/>
      <c r="CA1399" s="11"/>
      <c r="CB1399" s="11"/>
      <c r="CC1399" s="9"/>
      <c r="CD1399" s="9"/>
    </row>
    <row r="1400" hidden="1">
      <c r="A1400" s="11" t="s">
        <v>11414</v>
      </c>
      <c r="B1400" s="10">
        <v>2019.0</v>
      </c>
      <c r="C1400" s="11" t="s">
        <v>11415</v>
      </c>
      <c r="D1400" s="11" t="s">
        <v>11416</v>
      </c>
      <c r="E1400" s="9"/>
      <c r="F1400" s="11" t="s">
        <v>1016</v>
      </c>
      <c r="I1400" s="10">
        <v>128.0</v>
      </c>
      <c r="J1400" s="10">
        <v>141.0</v>
      </c>
      <c r="K1400" s="11" t="s">
        <v>11417</v>
      </c>
      <c r="L1400" s="10">
        <v>3.0</v>
      </c>
      <c r="M1400" s="11" t="s">
        <v>11418</v>
      </c>
      <c r="N1400" s="11" t="s">
        <v>11419</v>
      </c>
      <c r="O1400" s="12" t="s">
        <v>11420</v>
      </c>
      <c r="P1400" s="11" t="s">
        <v>11421</v>
      </c>
      <c r="Q1400" s="11" t="s">
        <v>89</v>
      </c>
      <c r="R1400" s="9"/>
      <c r="S1400" s="9"/>
      <c r="T1400" s="9"/>
      <c r="U1400" s="9"/>
      <c r="V1400" s="17" t="s">
        <v>133</v>
      </c>
      <c r="W1400" s="11" t="s">
        <v>90</v>
      </c>
      <c r="X1400" s="13" t="s">
        <v>91</v>
      </c>
      <c r="Y1400" s="14"/>
      <c r="Z1400" s="9"/>
      <c r="AA1400" s="13" t="s">
        <v>91</v>
      </c>
      <c r="AB1400" s="9"/>
      <c r="AC1400" s="9"/>
      <c r="AD1400" s="9"/>
      <c r="AE1400" s="9"/>
      <c r="AF1400" s="9"/>
      <c r="AG1400" s="15"/>
      <c r="AH1400" s="9"/>
      <c r="AI1400" s="9"/>
      <c r="AJ1400" s="9"/>
      <c r="AK1400" s="9"/>
      <c r="AL1400" s="9"/>
      <c r="AM1400" s="9"/>
      <c r="AN1400" s="9"/>
      <c r="AO1400" s="15"/>
      <c r="AP1400" s="15"/>
      <c r="AQ1400" s="9"/>
      <c r="AR1400" s="9"/>
      <c r="AS1400" s="9"/>
      <c r="AT1400" s="9"/>
      <c r="AU1400" s="9"/>
      <c r="AV1400" s="9"/>
      <c r="AW1400" s="9"/>
      <c r="AX1400" s="15"/>
      <c r="AY1400" s="9"/>
      <c r="AZ1400" s="9"/>
      <c r="BA1400" s="9"/>
      <c r="BB1400" s="9"/>
      <c r="BC1400" s="9"/>
      <c r="BD1400" s="9"/>
      <c r="BE1400" s="9"/>
      <c r="BF1400" s="9"/>
      <c r="BG1400" s="9"/>
      <c r="BH1400" s="9"/>
      <c r="BI1400" s="9"/>
      <c r="BJ1400" s="11"/>
      <c r="BK1400" s="16"/>
      <c r="BL1400" s="11"/>
      <c r="BM1400" s="11"/>
      <c r="BN1400" s="11"/>
      <c r="BO1400" s="11"/>
      <c r="BP1400" s="11"/>
      <c r="BQ1400" s="11"/>
      <c r="BR1400" s="11"/>
      <c r="BS1400" s="11"/>
      <c r="BT1400" s="11"/>
      <c r="BU1400" s="11"/>
      <c r="BV1400" s="16"/>
      <c r="BW1400" s="11"/>
      <c r="BX1400" s="11"/>
      <c r="BY1400" s="11"/>
      <c r="BZ1400" s="11"/>
      <c r="CA1400" s="11"/>
      <c r="CB1400" s="11"/>
      <c r="CC1400" s="9"/>
      <c r="CD1400" s="9"/>
    </row>
    <row r="1401" hidden="1">
      <c r="A1401" s="11" t="s">
        <v>11422</v>
      </c>
      <c r="B1401" s="10">
        <v>2020.0</v>
      </c>
      <c r="C1401" s="11" t="s">
        <v>11423</v>
      </c>
      <c r="D1401" s="11" t="s">
        <v>11424</v>
      </c>
      <c r="E1401" s="9"/>
      <c r="F1401" s="11" t="s">
        <v>11425</v>
      </c>
      <c r="G1401" s="10">
        <v>55.0</v>
      </c>
      <c r="H1401" s="10">
        <v>3.0</v>
      </c>
      <c r="I1401" s="10">
        <v>337.0</v>
      </c>
      <c r="J1401" s="10">
        <v>371.0</v>
      </c>
      <c r="K1401" s="11" t="s">
        <v>11426</v>
      </c>
      <c r="L1401" s="10">
        <v>4.0</v>
      </c>
      <c r="M1401" s="11" t="s">
        <v>11427</v>
      </c>
      <c r="N1401" s="11" t="s">
        <v>11428</v>
      </c>
      <c r="O1401" s="12" t="s">
        <v>11429</v>
      </c>
      <c r="P1401" s="11" t="s">
        <v>11430</v>
      </c>
      <c r="Q1401" s="11" t="s">
        <v>89</v>
      </c>
      <c r="R1401" s="9"/>
      <c r="S1401" s="9"/>
      <c r="T1401" s="9"/>
      <c r="U1401" s="9"/>
      <c r="V1401" s="17" t="s">
        <v>133</v>
      </c>
      <c r="W1401" s="11" t="s">
        <v>90</v>
      </c>
      <c r="X1401" s="13" t="s">
        <v>91</v>
      </c>
      <c r="Y1401" s="14"/>
      <c r="Z1401" s="9"/>
      <c r="AA1401" s="13" t="s">
        <v>91</v>
      </c>
      <c r="AB1401" s="9"/>
      <c r="AC1401" s="9"/>
      <c r="AD1401" s="9"/>
      <c r="AE1401" s="9"/>
      <c r="AF1401" s="9"/>
      <c r="AG1401" s="15"/>
      <c r="AH1401" s="9"/>
      <c r="AI1401" s="9"/>
      <c r="AJ1401" s="9"/>
      <c r="AK1401" s="9"/>
      <c r="AL1401" s="9"/>
      <c r="AM1401" s="9"/>
      <c r="AN1401" s="9"/>
      <c r="AO1401" s="15"/>
      <c r="AP1401" s="15"/>
      <c r="AQ1401" s="9"/>
      <c r="AR1401" s="9"/>
      <c r="AS1401" s="9"/>
      <c r="AT1401" s="9"/>
      <c r="AU1401" s="9"/>
      <c r="AV1401" s="9"/>
      <c r="AW1401" s="9"/>
      <c r="AX1401" s="15"/>
      <c r="AY1401" s="9"/>
      <c r="AZ1401" s="9"/>
      <c r="BA1401" s="9"/>
      <c r="BB1401" s="9"/>
      <c r="BC1401" s="9"/>
      <c r="BD1401" s="9"/>
      <c r="BE1401" s="9"/>
      <c r="BF1401" s="9"/>
      <c r="BG1401" s="9"/>
      <c r="BH1401" s="9"/>
      <c r="BI1401" s="9"/>
      <c r="BJ1401" s="11"/>
      <c r="BK1401" s="16"/>
      <c r="BL1401" s="11"/>
      <c r="BM1401" s="11"/>
      <c r="BN1401" s="11"/>
      <c r="BO1401" s="11"/>
      <c r="BP1401" s="11"/>
      <c r="BQ1401" s="11"/>
      <c r="BR1401" s="11"/>
      <c r="BS1401" s="11"/>
      <c r="BT1401" s="11"/>
      <c r="BU1401" s="11"/>
      <c r="BV1401" s="16"/>
      <c r="BW1401" s="11"/>
      <c r="BX1401" s="11"/>
      <c r="BY1401" s="11"/>
      <c r="BZ1401" s="11"/>
      <c r="CA1401" s="11"/>
      <c r="CB1401" s="11"/>
      <c r="CC1401" s="9"/>
      <c r="CD1401" s="9"/>
    </row>
    <row r="1402" hidden="1">
      <c r="A1402" s="11" t="s">
        <v>11431</v>
      </c>
      <c r="B1402" s="10">
        <v>2013.0</v>
      </c>
      <c r="C1402" s="11" t="s">
        <v>11432</v>
      </c>
      <c r="D1402" s="11" t="s">
        <v>11433</v>
      </c>
      <c r="E1402" s="9"/>
      <c r="F1402" s="11" t="s">
        <v>96</v>
      </c>
      <c r="G1402" s="10">
        <v>414.0</v>
      </c>
      <c r="H1402" s="9"/>
      <c r="I1402" s="10">
        <v>361.0</v>
      </c>
      <c r="J1402" s="10">
        <v>369.0</v>
      </c>
      <c r="K1402" s="9"/>
      <c r="L1402" s="9"/>
      <c r="M1402" s="11" t="s">
        <v>11434</v>
      </c>
      <c r="N1402" s="11" t="s">
        <v>11435</v>
      </c>
      <c r="O1402" s="12" t="s">
        <v>11436</v>
      </c>
      <c r="P1402" s="11" t="s">
        <v>11437</v>
      </c>
      <c r="Q1402" s="11" t="s">
        <v>89</v>
      </c>
      <c r="R1402" s="9"/>
      <c r="S1402" s="9"/>
      <c r="T1402" s="9"/>
      <c r="U1402" s="9"/>
      <c r="V1402" s="17" t="s">
        <v>133</v>
      </c>
      <c r="W1402" s="11" t="s">
        <v>90</v>
      </c>
      <c r="X1402" s="13" t="s">
        <v>91</v>
      </c>
      <c r="Y1402" s="14"/>
      <c r="Z1402" s="9"/>
      <c r="AA1402" s="13" t="s">
        <v>91</v>
      </c>
      <c r="AB1402" s="9"/>
      <c r="AC1402" s="9"/>
      <c r="AD1402" s="9"/>
      <c r="AE1402" s="9"/>
      <c r="AF1402" s="9"/>
      <c r="AG1402" s="15"/>
      <c r="AH1402" s="9"/>
      <c r="AI1402" s="9"/>
      <c r="AJ1402" s="9"/>
      <c r="AK1402" s="9"/>
      <c r="AL1402" s="9"/>
      <c r="AM1402" s="9"/>
      <c r="AN1402" s="9"/>
      <c r="AO1402" s="15"/>
      <c r="AP1402" s="15"/>
      <c r="AQ1402" s="9"/>
      <c r="AR1402" s="9"/>
      <c r="AS1402" s="9"/>
      <c r="AT1402" s="9"/>
      <c r="AU1402" s="9"/>
      <c r="AV1402" s="9"/>
      <c r="AW1402" s="9"/>
      <c r="AX1402" s="15"/>
      <c r="AY1402" s="9"/>
      <c r="AZ1402" s="9"/>
      <c r="BA1402" s="9"/>
      <c r="BB1402" s="9"/>
      <c r="BC1402" s="9"/>
      <c r="BD1402" s="9"/>
      <c r="BE1402" s="9"/>
      <c r="BF1402" s="9"/>
      <c r="BG1402" s="9"/>
      <c r="BH1402" s="9"/>
      <c r="BI1402" s="9"/>
      <c r="BJ1402" s="11"/>
      <c r="BK1402" s="16"/>
      <c r="BL1402" s="11"/>
      <c r="BM1402" s="11"/>
      <c r="BN1402" s="11"/>
      <c r="BO1402" s="11"/>
      <c r="BP1402" s="11"/>
      <c r="BQ1402" s="11"/>
      <c r="BR1402" s="11"/>
      <c r="BS1402" s="11"/>
      <c r="BT1402" s="11"/>
      <c r="BU1402" s="11"/>
      <c r="BV1402" s="16"/>
      <c r="BW1402" s="11"/>
      <c r="BX1402" s="11"/>
      <c r="BY1402" s="11"/>
      <c r="BZ1402" s="11"/>
      <c r="CA1402" s="11"/>
      <c r="CB1402" s="11"/>
      <c r="CC1402" s="9"/>
      <c r="CD1402" s="9"/>
    </row>
    <row r="1403" hidden="1">
      <c r="A1403" s="11" t="s">
        <v>11438</v>
      </c>
      <c r="B1403" s="10">
        <v>2012.0</v>
      </c>
      <c r="C1403" s="11" t="s">
        <v>11439</v>
      </c>
      <c r="D1403" s="11" t="s">
        <v>11440</v>
      </c>
      <c r="E1403" s="9"/>
      <c r="F1403" s="11" t="s">
        <v>11441</v>
      </c>
      <c r="G1403" s="10">
        <v>25.0</v>
      </c>
      <c r="H1403" s="10">
        <v>3.0</v>
      </c>
      <c r="I1403" s="10">
        <v>507.0</v>
      </c>
      <c r="J1403" s="10">
        <v>519.0</v>
      </c>
      <c r="K1403" s="11" t="s">
        <v>11442</v>
      </c>
      <c r="L1403" s="10">
        <v>178.0</v>
      </c>
      <c r="M1403" s="11" t="s">
        <v>11443</v>
      </c>
      <c r="N1403" s="11" t="s">
        <v>11444</v>
      </c>
      <c r="O1403" s="12" t="s">
        <v>11445</v>
      </c>
      <c r="P1403" s="11" t="s">
        <v>11446</v>
      </c>
      <c r="Q1403" s="11" t="s">
        <v>89</v>
      </c>
      <c r="R1403" s="9"/>
      <c r="S1403" s="9"/>
      <c r="T1403" s="9"/>
      <c r="U1403" s="9"/>
      <c r="V1403" s="17" t="s">
        <v>133</v>
      </c>
      <c r="W1403" s="9"/>
      <c r="X1403" s="17" t="s">
        <v>133</v>
      </c>
      <c r="Y1403" s="18"/>
      <c r="Z1403" s="11" t="s">
        <v>90</v>
      </c>
      <c r="AA1403" s="13" t="s">
        <v>91</v>
      </c>
      <c r="AB1403" s="9"/>
      <c r="AC1403" s="9"/>
      <c r="AD1403" s="9"/>
      <c r="AE1403" s="9"/>
      <c r="AF1403" s="9"/>
      <c r="AG1403" s="15"/>
      <c r="AH1403" s="9"/>
      <c r="AI1403" s="9"/>
      <c r="AJ1403" s="9"/>
      <c r="AK1403" s="9"/>
      <c r="AL1403" s="9"/>
      <c r="AM1403" s="9"/>
      <c r="AN1403" s="9"/>
      <c r="AO1403" s="15"/>
      <c r="AP1403" s="15"/>
      <c r="AQ1403" s="9"/>
      <c r="AR1403" s="9"/>
      <c r="AS1403" s="9"/>
      <c r="AT1403" s="9"/>
      <c r="AU1403" s="9"/>
      <c r="AV1403" s="9"/>
      <c r="AW1403" s="9"/>
      <c r="AX1403" s="15"/>
      <c r="AY1403" s="9"/>
      <c r="AZ1403" s="9"/>
      <c r="BA1403" s="9"/>
      <c r="BB1403" s="9"/>
      <c r="BC1403" s="9"/>
      <c r="BD1403" s="9"/>
      <c r="BE1403" s="9"/>
      <c r="BF1403" s="9"/>
      <c r="BG1403" s="9"/>
      <c r="BH1403" s="9"/>
      <c r="BI1403" s="9"/>
      <c r="BJ1403" s="11"/>
      <c r="BK1403" s="16"/>
      <c r="BL1403" s="11"/>
      <c r="BM1403" s="11"/>
      <c r="BN1403" s="11"/>
      <c r="BO1403" s="11"/>
      <c r="BP1403" s="11"/>
      <c r="BQ1403" s="11"/>
      <c r="BR1403" s="11"/>
      <c r="BS1403" s="11"/>
      <c r="BT1403" s="11"/>
      <c r="BU1403" s="11"/>
      <c r="BV1403" s="16"/>
      <c r="BW1403" s="11"/>
      <c r="BX1403" s="11"/>
      <c r="BY1403" s="11"/>
      <c r="BZ1403" s="11"/>
      <c r="CA1403" s="11"/>
      <c r="CB1403" s="11"/>
      <c r="CC1403" s="9"/>
      <c r="CD1403" s="9"/>
    </row>
    <row r="1404" hidden="1">
      <c r="A1404" s="11" t="s">
        <v>11447</v>
      </c>
      <c r="B1404" s="10">
        <v>2021.0</v>
      </c>
      <c r="C1404" s="11" t="s">
        <v>11448</v>
      </c>
      <c r="D1404" s="11" t="s">
        <v>11449</v>
      </c>
      <c r="E1404" s="9"/>
      <c r="F1404" s="11" t="s">
        <v>11450</v>
      </c>
      <c r="G1404" s="10">
        <v>9.0</v>
      </c>
      <c r="H1404" s="9"/>
      <c r="I1404" s="11" t="s">
        <v>11451</v>
      </c>
      <c r="J1404" s="11" t="s">
        <v>11452</v>
      </c>
      <c r="K1404" s="9"/>
      <c r="L1404" s="10">
        <v>0.0</v>
      </c>
      <c r="M1404" s="11" t="s">
        <v>11453</v>
      </c>
      <c r="N1404" s="11" t="s">
        <v>11454</v>
      </c>
      <c r="O1404" s="12" t="s">
        <v>11455</v>
      </c>
      <c r="P1404" s="11" t="s">
        <v>11456</v>
      </c>
      <c r="Q1404" s="11" t="s">
        <v>125</v>
      </c>
      <c r="S1404" s="9"/>
      <c r="T1404" s="9"/>
      <c r="U1404" s="11" t="s">
        <v>90</v>
      </c>
      <c r="V1404" s="13" t="s">
        <v>91</v>
      </c>
      <c r="W1404" s="9"/>
      <c r="X1404" s="13" t="s">
        <v>91</v>
      </c>
      <c r="Y1404" s="14"/>
      <c r="Z1404" s="9"/>
      <c r="AA1404" s="13" t="s">
        <v>91</v>
      </c>
      <c r="AB1404" s="9"/>
      <c r="AC1404" s="9"/>
      <c r="AD1404" s="9"/>
      <c r="AE1404" s="9"/>
      <c r="AF1404" s="9"/>
      <c r="AG1404" s="15"/>
      <c r="AH1404" s="9"/>
      <c r="AI1404" s="9"/>
      <c r="AJ1404" s="9"/>
      <c r="AK1404" s="9"/>
      <c r="AL1404" s="9"/>
      <c r="AM1404" s="9"/>
      <c r="AN1404" s="9"/>
      <c r="AO1404" s="15"/>
      <c r="AP1404" s="15"/>
      <c r="AQ1404" s="9"/>
      <c r="AR1404" s="9"/>
      <c r="AS1404" s="9"/>
      <c r="AT1404" s="9"/>
      <c r="AU1404" s="9"/>
      <c r="AV1404" s="9"/>
      <c r="AW1404" s="9"/>
      <c r="AX1404" s="15"/>
      <c r="AY1404" s="9"/>
      <c r="AZ1404" s="9"/>
      <c r="BA1404" s="9"/>
      <c r="BB1404" s="9"/>
      <c r="BC1404" s="9"/>
      <c r="BD1404" s="9"/>
      <c r="BE1404" s="9"/>
      <c r="BF1404" s="9"/>
      <c r="BG1404" s="9"/>
      <c r="BH1404" s="9"/>
      <c r="BI1404" s="9"/>
      <c r="BJ1404" s="11"/>
      <c r="BK1404" s="16"/>
      <c r="BL1404" s="11"/>
      <c r="BM1404" s="11"/>
      <c r="BN1404" s="11"/>
      <c r="BO1404" s="11"/>
      <c r="BP1404" s="11"/>
      <c r="BQ1404" s="11"/>
      <c r="BR1404" s="11"/>
      <c r="BS1404" s="11"/>
      <c r="BT1404" s="11"/>
      <c r="BU1404" s="11"/>
      <c r="BV1404" s="16"/>
      <c r="BW1404" s="11"/>
      <c r="BX1404" s="11"/>
      <c r="BY1404" s="11"/>
      <c r="BZ1404" s="11"/>
      <c r="CA1404" s="11"/>
      <c r="CB1404" s="11"/>
      <c r="CC1404" s="9"/>
      <c r="CD1404" s="9"/>
    </row>
    <row r="1405" hidden="1">
      <c r="A1405" s="11" t="s">
        <v>11447</v>
      </c>
      <c r="B1405" s="10">
        <v>2021.0</v>
      </c>
      <c r="C1405" s="11" t="s">
        <v>11457</v>
      </c>
      <c r="D1405" s="11" t="s">
        <v>11458</v>
      </c>
      <c r="E1405" s="9"/>
      <c r="F1405" s="11" t="s">
        <v>11459</v>
      </c>
      <c r="G1405" s="10">
        <v>16.0</v>
      </c>
      <c r="H1405" s="9"/>
      <c r="I1405" s="9"/>
      <c r="J1405" s="9"/>
      <c r="K1405" s="9"/>
      <c r="L1405" s="10">
        <v>2.0</v>
      </c>
      <c r="M1405" s="11" t="s">
        <v>11460</v>
      </c>
      <c r="N1405" s="11" t="s">
        <v>11461</v>
      </c>
      <c r="O1405" s="12" t="s">
        <v>11462</v>
      </c>
      <c r="P1405" s="11" t="s">
        <v>11463</v>
      </c>
      <c r="Q1405" s="11" t="s">
        <v>89</v>
      </c>
      <c r="R1405" s="9"/>
      <c r="S1405" s="9"/>
      <c r="T1405" s="9"/>
      <c r="U1405" s="9"/>
      <c r="V1405" s="17" t="s">
        <v>133</v>
      </c>
      <c r="W1405" s="11" t="s">
        <v>90</v>
      </c>
      <c r="X1405" s="13" t="s">
        <v>91</v>
      </c>
      <c r="Y1405" s="14"/>
      <c r="Z1405" s="9"/>
      <c r="AA1405" s="13" t="s">
        <v>91</v>
      </c>
      <c r="AB1405" s="9"/>
      <c r="AC1405" s="9"/>
      <c r="AD1405" s="9"/>
      <c r="AE1405" s="9"/>
      <c r="AF1405" s="9"/>
      <c r="AG1405" s="15"/>
      <c r="AH1405" s="9"/>
      <c r="AI1405" s="9"/>
      <c r="AJ1405" s="9"/>
      <c r="AK1405" s="9"/>
      <c r="AL1405" s="9"/>
      <c r="AM1405" s="9"/>
      <c r="AN1405" s="9"/>
      <c r="AO1405" s="15"/>
      <c r="AP1405" s="15"/>
      <c r="AQ1405" s="9"/>
      <c r="AR1405" s="9"/>
      <c r="AS1405" s="9"/>
      <c r="AT1405" s="9"/>
      <c r="AU1405" s="9"/>
      <c r="AV1405" s="9"/>
      <c r="AW1405" s="9"/>
      <c r="AX1405" s="15"/>
      <c r="AY1405" s="9"/>
      <c r="AZ1405" s="9"/>
      <c r="BA1405" s="9"/>
      <c r="BB1405" s="9"/>
      <c r="BC1405" s="9"/>
      <c r="BD1405" s="9"/>
      <c r="BE1405" s="9"/>
      <c r="BF1405" s="9"/>
      <c r="BG1405" s="9"/>
      <c r="BH1405" s="9"/>
      <c r="BI1405" s="9"/>
      <c r="BJ1405" s="11"/>
      <c r="BK1405" s="16"/>
      <c r="BL1405" s="11"/>
      <c r="BM1405" s="11"/>
      <c r="BN1405" s="11"/>
      <c r="BO1405" s="11"/>
      <c r="BP1405" s="11"/>
      <c r="BQ1405" s="11"/>
      <c r="BR1405" s="11"/>
      <c r="BS1405" s="11"/>
      <c r="BT1405" s="11"/>
      <c r="BU1405" s="11"/>
      <c r="BV1405" s="16"/>
      <c r="BW1405" s="11"/>
      <c r="BX1405" s="11"/>
      <c r="BY1405" s="11"/>
      <c r="BZ1405" s="11"/>
      <c r="CA1405" s="11"/>
      <c r="CB1405" s="11"/>
      <c r="CC1405" s="9"/>
      <c r="CD1405" s="9"/>
    </row>
    <row r="1406" hidden="1">
      <c r="A1406" s="11" t="s">
        <v>11464</v>
      </c>
      <c r="B1406" s="10">
        <v>2012.0</v>
      </c>
      <c r="C1406" s="11" t="s">
        <v>11465</v>
      </c>
      <c r="D1406" s="11" t="s">
        <v>11466</v>
      </c>
      <c r="E1406" s="9"/>
      <c r="F1406" s="11" t="s">
        <v>4167</v>
      </c>
      <c r="G1406" s="10">
        <v>41.0</v>
      </c>
      <c r="H1406" s="10">
        <v>5.0</v>
      </c>
      <c r="I1406" s="10">
        <v>849.0</v>
      </c>
      <c r="J1406" s="10">
        <v>860.0</v>
      </c>
      <c r="K1406" s="11" t="s">
        <v>11467</v>
      </c>
      <c r="L1406" s="10">
        <v>29.0</v>
      </c>
      <c r="M1406" s="11" t="s">
        <v>11468</v>
      </c>
      <c r="N1406" s="11" t="s">
        <v>11469</v>
      </c>
      <c r="O1406" s="12" t="s">
        <v>11470</v>
      </c>
      <c r="P1406" s="11" t="s">
        <v>11471</v>
      </c>
      <c r="Q1406" s="11" t="s">
        <v>89</v>
      </c>
      <c r="R1406" s="9"/>
      <c r="S1406" s="9"/>
      <c r="T1406" s="9"/>
      <c r="U1406" s="9"/>
      <c r="V1406" s="17" t="s">
        <v>133</v>
      </c>
      <c r="W1406" s="11" t="s">
        <v>90</v>
      </c>
      <c r="X1406" s="13" t="s">
        <v>91</v>
      </c>
      <c r="Y1406" s="14"/>
      <c r="Z1406" s="9"/>
      <c r="AA1406" s="13" t="s">
        <v>91</v>
      </c>
      <c r="AB1406" s="9"/>
      <c r="AC1406" s="9"/>
      <c r="AD1406" s="9"/>
      <c r="AE1406" s="9"/>
      <c r="AF1406" s="9"/>
      <c r="AG1406" s="15"/>
      <c r="AH1406" s="9"/>
      <c r="AI1406" s="9"/>
      <c r="AJ1406" s="9"/>
      <c r="AK1406" s="9"/>
      <c r="AL1406" s="9"/>
      <c r="AM1406" s="9"/>
      <c r="AN1406" s="9"/>
      <c r="AO1406" s="15"/>
      <c r="AP1406" s="15"/>
      <c r="AQ1406" s="9"/>
      <c r="AR1406" s="9"/>
      <c r="AS1406" s="9"/>
      <c r="AT1406" s="9"/>
      <c r="AU1406" s="9"/>
      <c r="AV1406" s="9"/>
      <c r="AW1406" s="9"/>
      <c r="AX1406" s="15"/>
      <c r="AY1406" s="9"/>
      <c r="AZ1406" s="9"/>
      <c r="BA1406" s="9"/>
      <c r="BB1406" s="9"/>
      <c r="BC1406" s="9"/>
      <c r="BD1406" s="9"/>
      <c r="BE1406" s="9"/>
      <c r="BF1406" s="9"/>
      <c r="BG1406" s="9"/>
      <c r="BH1406" s="9"/>
      <c r="BI1406" s="9"/>
      <c r="BJ1406" s="11"/>
      <c r="BK1406" s="16"/>
      <c r="BL1406" s="11"/>
      <c r="BM1406" s="11"/>
      <c r="BN1406" s="11"/>
      <c r="BO1406" s="11"/>
      <c r="BP1406" s="11"/>
      <c r="BQ1406" s="11"/>
      <c r="BR1406" s="11"/>
      <c r="BS1406" s="11"/>
      <c r="BT1406" s="11"/>
      <c r="BU1406" s="11"/>
      <c r="BV1406" s="16"/>
      <c r="BW1406" s="11"/>
      <c r="BX1406" s="11"/>
      <c r="BY1406" s="11"/>
      <c r="BZ1406" s="11"/>
      <c r="CA1406" s="11"/>
      <c r="CB1406" s="11"/>
      <c r="CC1406" s="9"/>
      <c r="CD1406" s="9"/>
    </row>
    <row r="1407" hidden="1">
      <c r="A1407" s="11" t="s">
        <v>11472</v>
      </c>
      <c r="B1407" s="10">
        <v>2012.0</v>
      </c>
      <c r="C1407" s="11" t="s">
        <v>11473</v>
      </c>
      <c r="D1407" s="11" t="s">
        <v>11474</v>
      </c>
      <c r="E1407" s="9"/>
      <c r="F1407" s="11" t="s">
        <v>7713</v>
      </c>
      <c r="I1407" s="10">
        <v>67.0</v>
      </c>
      <c r="J1407" s="10">
        <v>72.0</v>
      </c>
      <c r="K1407" s="11" t="s">
        <v>11475</v>
      </c>
      <c r="M1407" s="11" t="s">
        <v>11476</v>
      </c>
      <c r="N1407" s="11" t="s">
        <v>11477</v>
      </c>
      <c r="O1407" s="12" t="s">
        <v>11478</v>
      </c>
      <c r="P1407" s="11" t="s">
        <v>11479</v>
      </c>
      <c r="Q1407" s="11" t="s">
        <v>89</v>
      </c>
      <c r="R1407" s="9"/>
      <c r="S1407" s="9"/>
      <c r="T1407" s="9"/>
      <c r="U1407" s="9"/>
      <c r="V1407" s="17" t="s">
        <v>133</v>
      </c>
      <c r="W1407" s="11" t="s">
        <v>90</v>
      </c>
      <c r="X1407" s="13" t="s">
        <v>91</v>
      </c>
      <c r="Y1407" s="14"/>
      <c r="Z1407" s="9"/>
      <c r="AA1407" s="13" t="s">
        <v>91</v>
      </c>
      <c r="AB1407" s="9"/>
      <c r="AC1407" s="9"/>
      <c r="AD1407" s="9"/>
      <c r="AE1407" s="9"/>
      <c r="AF1407" s="9"/>
      <c r="AG1407" s="15"/>
      <c r="AH1407" s="9"/>
      <c r="AI1407" s="9"/>
      <c r="AJ1407" s="9"/>
      <c r="AK1407" s="9"/>
      <c r="AL1407" s="9"/>
      <c r="AM1407" s="9"/>
      <c r="AN1407" s="9"/>
      <c r="AO1407" s="15"/>
      <c r="AP1407" s="15"/>
      <c r="AQ1407" s="9"/>
      <c r="AR1407" s="9"/>
      <c r="AS1407" s="9"/>
      <c r="AT1407" s="9"/>
      <c r="AU1407" s="9"/>
      <c r="AV1407" s="9"/>
      <c r="AW1407" s="9"/>
      <c r="AX1407" s="15"/>
      <c r="AY1407" s="9"/>
      <c r="AZ1407" s="9"/>
      <c r="BA1407" s="9"/>
      <c r="BB1407" s="9"/>
      <c r="BC1407" s="9"/>
      <c r="BD1407" s="9"/>
      <c r="BE1407" s="9"/>
      <c r="BF1407" s="9"/>
      <c r="BG1407" s="9"/>
      <c r="BH1407" s="9"/>
      <c r="BI1407" s="9"/>
      <c r="BJ1407" s="11"/>
      <c r="BK1407" s="16"/>
      <c r="BL1407" s="11"/>
      <c r="BM1407" s="11"/>
      <c r="BN1407" s="11"/>
      <c r="BO1407" s="11"/>
      <c r="BP1407" s="11"/>
      <c r="BQ1407" s="11"/>
      <c r="BR1407" s="11"/>
      <c r="BS1407" s="11"/>
      <c r="BT1407" s="11"/>
      <c r="BU1407" s="11"/>
      <c r="BV1407" s="16"/>
      <c r="BW1407" s="11"/>
      <c r="BX1407" s="11"/>
      <c r="BY1407" s="11"/>
      <c r="BZ1407" s="11"/>
      <c r="CA1407" s="11"/>
      <c r="CB1407" s="11"/>
      <c r="CC1407" s="9"/>
      <c r="CD1407" s="9"/>
    </row>
    <row r="1408" hidden="1">
      <c r="A1408" s="11" t="s">
        <v>11480</v>
      </c>
      <c r="B1408" s="10">
        <v>2015.0</v>
      </c>
      <c r="C1408" s="11" t="s">
        <v>3073</v>
      </c>
      <c r="D1408" s="11" t="s">
        <v>11481</v>
      </c>
      <c r="E1408" s="9"/>
      <c r="F1408" s="11" t="s">
        <v>265</v>
      </c>
      <c r="G1408" s="10">
        <v>61.0</v>
      </c>
      <c r="H1408" s="9"/>
      <c r="I1408" s="10">
        <v>147.0</v>
      </c>
      <c r="J1408" s="10">
        <v>152.0</v>
      </c>
      <c r="K1408" s="11" t="s">
        <v>11482</v>
      </c>
      <c r="L1408" s="10">
        <v>5.0</v>
      </c>
      <c r="M1408" s="11" t="s">
        <v>11483</v>
      </c>
      <c r="N1408" s="11" t="s">
        <v>11484</v>
      </c>
      <c r="O1408" s="12" t="s">
        <v>11485</v>
      </c>
      <c r="P1408" s="11" t="s">
        <v>11486</v>
      </c>
      <c r="Q1408" s="11" t="s">
        <v>89</v>
      </c>
      <c r="R1408" s="9"/>
      <c r="S1408" s="9"/>
      <c r="T1408" s="9"/>
      <c r="U1408" s="9"/>
      <c r="V1408" s="17" t="s">
        <v>133</v>
      </c>
      <c r="W1408" s="11" t="s">
        <v>90</v>
      </c>
      <c r="X1408" s="13" t="s">
        <v>91</v>
      </c>
      <c r="Y1408" s="14"/>
      <c r="Z1408" s="9"/>
      <c r="AA1408" s="13" t="s">
        <v>91</v>
      </c>
      <c r="AB1408" s="9"/>
      <c r="AC1408" s="9"/>
      <c r="AD1408" s="9"/>
      <c r="AE1408" s="9"/>
      <c r="AF1408" s="9"/>
      <c r="AG1408" s="15"/>
      <c r="AH1408" s="9"/>
      <c r="AI1408" s="9"/>
      <c r="AJ1408" s="9"/>
      <c r="AK1408" s="9"/>
      <c r="AL1408" s="9"/>
      <c r="AM1408" s="9"/>
      <c r="AN1408" s="9"/>
      <c r="AO1408" s="15"/>
      <c r="AP1408" s="15"/>
      <c r="AQ1408" s="9"/>
      <c r="AR1408" s="9"/>
      <c r="AS1408" s="9"/>
      <c r="AT1408" s="9"/>
      <c r="AU1408" s="9"/>
      <c r="AV1408" s="9"/>
      <c r="AW1408" s="9"/>
      <c r="AX1408" s="15"/>
      <c r="AY1408" s="9"/>
      <c r="AZ1408" s="9"/>
      <c r="BA1408" s="9"/>
      <c r="BB1408" s="9"/>
      <c r="BC1408" s="9"/>
      <c r="BD1408" s="9"/>
      <c r="BE1408" s="9"/>
      <c r="BF1408" s="9"/>
      <c r="BG1408" s="9"/>
      <c r="BH1408" s="9"/>
      <c r="BI1408" s="9"/>
      <c r="BJ1408" s="11"/>
      <c r="BK1408" s="16"/>
      <c r="BL1408" s="11"/>
      <c r="BM1408" s="11"/>
      <c r="BN1408" s="11"/>
      <c r="BO1408" s="11"/>
      <c r="BP1408" s="11"/>
      <c r="BQ1408" s="11"/>
      <c r="BR1408" s="11"/>
      <c r="BS1408" s="11"/>
      <c r="BT1408" s="11"/>
      <c r="BU1408" s="11"/>
      <c r="BV1408" s="16"/>
      <c r="BW1408" s="11"/>
      <c r="BX1408" s="11"/>
      <c r="BY1408" s="11"/>
      <c r="BZ1408" s="11"/>
      <c r="CA1408" s="11"/>
      <c r="CB1408" s="11"/>
      <c r="CC1408" s="9"/>
      <c r="CD1408" s="9"/>
    </row>
    <row r="1409" hidden="1">
      <c r="A1409" s="11" t="s">
        <v>11487</v>
      </c>
      <c r="B1409" s="10">
        <v>2012.0</v>
      </c>
      <c r="C1409" s="11" t="s">
        <v>11488</v>
      </c>
      <c r="D1409" s="11" t="s">
        <v>11489</v>
      </c>
      <c r="E1409" s="9"/>
      <c r="F1409" s="11" t="s">
        <v>11490</v>
      </c>
      <c r="K1409" s="11" t="s">
        <v>11491</v>
      </c>
      <c r="L1409" s="10">
        <v>25.0</v>
      </c>
      <c r="M1409" s="11" t="s">
        <v>11492</v>
      </c>
      <c r="N1409" s="11" t="s">
        <v>11493</v>
      </c>
      <c r="O1409" s="12" t="s">
        <v>11494</v>
      </c>
      <c r="P1409" s="11" t="s">
        <v>11495</v>
      </c>
      <c r="Q1409" s="11" t="s">
        <v>89</v>
      </c>
      <c r="R1409" s="9"/>
      <c r="S1409" s="9"/>
      <c r="T1409" s="9"/>
      <c r="U1409" s="9"/>
      <c r="V1409" s="17" t="s">
        <v>133</v>
      </c>
      <c r="W1409" s="11" t="s">
        <v>90</v>
      </c>
      <c r="X1409" s="13" t="s">
        <v>91</v>
      </c>
      <c r="Y1409" s="14"/>
      <c r="Z1409" s="9"/>
      <c r="AA1409" s="13" t="s">
        <v>91</v>
      </c>
      <c r="AB1409" s="9"/>
      <c r="AC1409" s="9"/>
      <c r="AD1409" s="9"/>
      <c r="AE1409" s="9"/>
      <c r="AF1409" s="9"/>
      <c r="AG1409" s="15"/>
      <c r="AH1409" s="9"/>
      <c r="AI1409" s="9"/>
      <c r="AJ1409" s="9"/>
      <c r="AK1409" s="9"/>
      <c r="AL1409" s="9"/>
      <c r="AM1409" s="9"/>
      <c r="AN1409" s="9"/>
      <c r="AO1409" s="15"/>
      <c r="AP1409" s="15"/>
      <c r="AQ1409" s="9"/>
      <c r="AR1409" s="9"/>
      <c r="AS1409" s="9"/>
      <c r="AT1409" s="9"/>
      <c r="AU1409" s="9"/>
      <c r="AV1409" s="9"/>
      <c r="AW1409" s="9"/>
      <c r="AX1409" s="15"/>
      <c r="AY1409" s="9"/>
      <c r="AZ1409" s="9"/>
      <c r="BA1409" s="9"/>
      <c r="BB1409" s="9"/>
      <c r="BC1409" s="9"/>
      <c r="BD1409" s="9"/>
      <c r="BE1409" s="9"/>
      <c r="BF1409" s="9"/>
      <c r="BG1409" s="9"/>
      <c r="BH1409" s="9"/>
      <c r="BI1409" s="9"/>
      <c r="BJ1409" s="11"/>
      <c r="BK1409" s="16"/>
      <c r="BL1409" s="11"/>
      <c r="BM1409" s="11"/>
      <c r="BN1409" s="11"/>
      <c r="BO1409" s="11"/>
      <c r="BP1409" s="11"/>
      <c r="BQ1409" s="11"/>
      <c r="BR1409" s="11"/>
      <c r="BS1409" s="11"/>
      <c r="BT1409" s="11"/>
      <c r="BU1409" s="11"/>
      <c r="BV1409" s="16"/>
      <c r="BW1409" s="11"/>
      <c r="BX1409" s="11"/>
      <c r="BY1409" s="11"/>
      <c r="BZ1409" s="11"/>
      <c r="CA1409" s="11"/>
      <c r="CB1409" s="11"/>
      <c r="CC1409" s="9"/>
      <c r="CD1409" s="9"/>
    </row>
    <row r="1410" hidden="1">
      <c r="A1410" s="11" t="s">
        <v>11496</v>
      </c>
      <c r="B1410" s="10">
        <v>2012.0</v>
      </c>
      <c r="C1410" s="11" t="s">
        <v>11497</v>
      </c>
      <c r="D1410" s="11" t="s">
        <v>11498</v>
      </c>
      <c r="E1410" s="9"/>
      <c r="F1410" s="11" t="s">
        <v>11499</v>
      </c>
      <c r="G1410" s="10">
        <v>19.0</v>
      </c>
      <c r="H1410" s="30">
        <v>44563.0</v>
      </c>
      <c r="I1410" s="10">
        <v>307.0</v>
      </c>
      <c r="J1410" s="10">
        <v>322.0</v>
      </c>
      <c r="K1410" s="11" t="s">
        <v>11500</v>
      </c>
      <c r="L1410" s="10">
        <v>113.0</v>
      </c>
      <c r="M1410" s="11" t="s">
        <v>11501</v>
      </c>
      <c r="N1410" s="11" t="s">
        <v>11502</v>
      </c>
      <c r="O1410" s="12" t="s">
        <v>11503</v>
      </c>
      <c r="P1410" s="11" t="s">
        <v>11504</v>
      </c>
      <c r="Q1410" s="11" t="s">
        <v>125</v>
      </c>
      <c r="S1410" s="9"/>
      <c r="T1410" s="9"/>
      <c r="U1410" s="11" t="s">
        <v>90</v>
      </c>
      <c r="V1410" s="13" t="s">
        <v>91</v>
      </c>
      <c r="W1410" s="9"/>
      <c r="X1410" s="13" t="s">
        <v>91</v>
      </c>
      <c r="Y1410" s="14"/>
      <c r="Z1410" s="9"/>
      <c r="AA1410" s="13" t="s">
        <v>91</v>
      </c>
      <c r="AB1410" s="9"/>
      <c r="AC1410" s="9"/>
      <c r="AD1410" s="9"/>
      <c r="AE1410" s="9"/>
      <c r="AF1410" s="9"/>
      <c r="AG1410" s="15"/>
      <c r="AH1410" s="9"/>
      <c r="AI1410" s="9"/>
      <c r="AJ1410" s="9"/>
      <c r="AK1410" s="9"/>
      <c r="AL1410" s="9"/>
      <c r="AM1410" s="9"/>
      <c r="AN1410" s="9"/>
      <c r="AO1410" s="15"/>
      <c r="AP1410" s="15"/>
      <c r="AQ1410" s="9"/>
      <c r="AR1410" s="9"/>
      <c r="AS1410" s="9"/>
      <c r="AT1410" s="9"/>
      <c r="AU1410" s="9"/>
      <c r="AV1410" s="9"/>
      <c r="AW1410" s="9"/>
      <c r="AX1410" s="15"/>
      <c r="AY1410" s="9"/>
      <c r="AZ1410" s="9"/>
      <c r="BA1410" s="9"/>
      <c r="BB1410" s="9"/>
      <c r="BC1410" s="9"/>
      <c r="BD1410" s="9"/>
      <c r="BE1410" s="9"/>
      <c r="BF1410" s="9"/>
      <c r="BG1410" s="9"/>
      <c r="BH1410" s="9"/>
      <c r="BI1410" s="9"/>
      <c r="BJ1410" s="11"/>
      <c r="BK1410" s="16"/>
      <c r="BL1410" s="11"/>
      <c r="BM1410" s="11"/>
      <c r="BN1410" s="11"/>
      <c r="BO1410" s="11"/>
      <c r="BP1410" s="11"/>
      <c r="BQ1410" s="11"/>
      <c r="BR1410" s="11"/>
      <c r="BS1410" s="11"/>
      <c r="BT1410" s="11"/>
      <c r="BU1410" s="11"/>
      <c r="BV1410" s="16"/>
      <c r="BW1410" s="11"/>
      <c r="BX1410" s="11"/>
      <c r="BY1410" s="11"/>
      <c r="BZ1410" s="11"/>
      <c r="CA1410" s="11"/>
      <c r="CB1410" s="11"/>
      <c r="CC1410" s="9"/>
      <c r="CD1410" s="9"/>
    </row>
    <row r="1411" hidden="1">
      <c r="A1411" s="11" t="s">
        <v>11505</v>
      </c>
      <c r="B1411" s="10">
        <v>2012.0</v>
      </c>
      <c r="C1411" s="11" t="s">
        <v>11506</v>
      </c>
      <c r="D1411" s="11" t="s">
        <v>11498</v>
      </c>
      <c r="E1411" s="9"/>
      <c r="F1411" s="11" t="s">
        <v>445</v>
      </c>
      <c r="G1411" s="10">
        <v>19.0</v>
      </c>
      <c r="H1411" s="30">
        <v>44563.0</v>
      </c>
      <c r="I1411" s="10">
        <v>307.0</v>
      </c>
      <c r="J1411" s="10">
        <v>322.0</v>
      </c>
      <c r="K1411" s="11" t="s">
        <v>11507</v>
      </c>
      <c r="L1411" s="10">
        <v>136.0</v>
      </c>
      <c r="M1411" s="11" t="s">
        <v>11508</v>
      </c>
      <c r="N1411" s="11" t="s">
        <v>11509</v>
      </c>
      <c r="O1411" s="12" t="s">
        <v>11510</v>
      </c>
      <c r="P1411" s="11" t="s">
        <v>11511</v>
      </c>
      <c r="Q1411" s="11" t="s">
        <v>89</v>
      </c>
      <c r="R1411" s="9"/>
      <c r="S1411" s="9"/>
      <c r="T1411" s="9"/>
      <c r="U1411" s="9"/>
      <c r="V1411" s="17" t="s">
        <v>133</v>
      </c>
      <c r="W1411" s="11" t="s">
        <v>90</v>
      </c>
      <c r="X1411" s="13" t="s">
        <v>91</v>
      </c>
      <c r="Y1411" s="14"/>
      <c r="Z1411" s="9"/>
      <c r="AA1411" s="13" t="s">
        <v>91</v>
      </c>
      <c r="AB1411" s="9"/>
      <c r="AC1411" s="9"/>
      <c r="AD1411" s="9"/>
      <c r="AE1411" s="9"/>
      <c r="AF1411" s="9"/>
      <c r="AG1411" s="15"/>
      <c r="AH1411" s="9"/>
      <c r="AI1411" s="9"/>
      <c r="AJ1411" s="9"/>
      <c r="AK1411" s="9"/>
      <c r="AL1411" s="9"/>
      <c r="AM1411" s="9"/>
      <c r="AN1411" s="9"/>
      <c r="AO1411" s="15"/>
      <c r="AP1411" s="15"/>
      <c r="AQ1411" s="9"/>
      <c r="AR1411" s="9"/>
      <c r="AS1411" s="9"/>
      <c r="AT1411" s="9"/>
      <c r="AU1411" s="9"/>
      <c r="AV1411" s="9"/>
      <c r="AW1411" s="9"/>
      <c r="AX1411" s="15"/>
      <c r="AY1411" s="9"/>
      <c r="AZ1411" s="9"/>
      <c r="BA1411" s="9"/>
      <c r="BB1411" s="9"/>
      <c r="BC1411" s="9"/>
      <c r="BD1411" s="9"/>
      <c r="BE1411" s="9"/>
      <c r="BF1411" s="9"/>
      <c r="BG1411" s="9"/>
      <c r="BH1411" s="9"/>
      <c r="BI1411" s="9"/>
      <c r="BJ1411" s="11"/>
      <c r="BK1411" s="16"/>
      <c r="BL1411" s="11"/>
      <c r="BM1411" s="11"/>
      <c r="BN1411" s="11"/>
      <c r="BO1411" s="11"/>
      <c r="BP1411" s="11"/>
      <c r="BQ1411" s="11"/>
      <c r="BR1411" s="11"/>
      <c r="BS1411" s="11"/>
      <c r="BT1411" s="11"/>
      <c r="BU1411" s="11"/>
      <c r="BV1411" s="16"/>
      <c r="BW1411" s="11"/>
      <c r="BX1411" s="11"/>
      <c r="BY1411" s="11"/>
      <c r="BZ1411" s="11"/>
      <c r="CA1411" s="11"/>
      <c r="CB1411" s="11"/>
      <c r="CC1411" s="9"/>
      <c r="CD1411" s="9"/>
    </row>
    <row r="1412" hidden="1">
      <c r="A1412" s="11" t="s">
        <v>11512</v>
      </c>
      <c r="B1412" s="10">
        <v>2021.0</v>
      </c>
      <c r="C1412" s="11" t="s">
        <v>11513</v>
      </c>
      <c r="D1412" s="11" t="s">
        <v>11514</v>
      </c>
      <c r="E1412" s="9"/>
      <c r="F1412" s="11" t="s">
        <v>395</v>
      </c>
      <c r="G1412" s="10">
        <v>151.0</v>
      </c>
      <c r="H1412" s="9"/>
      <c r="I1412" s="9"/>
      <c r="J1412" s="9"/>
      <c r="K1412" s="11" t="s">
        <v>11515</v>
      </c>
      <c r="L1412" s="10">
        <v>3.0</v>
      </c>
      <c r="M1412" s="11" t="s">
        <v>9036</v>
      </c>
      <c r="N1412" s="11" t="s">
        <v>11516</v>
      </c>
      <c r="O1412" s="12" t="s">
        <v>11517</v>
      </c>
      <c r="P1412" s="11" t="s">
        <v>11518</v>
      </c>
      <c r="Q1412" s="11" t="s">
        <v>89</v>
      </c>
      <c r="R1412" s="9"/>
      <c r="S1412" s="9"/>
      <c r="T1412" s="9"/>
      <c r="U1412" s="9"/>
      <c r="V1412" s="17" t="s">
        <v>133</v>
      </c>
      <c r="W1412" s="11" t="s">
        <v>90</v>
      </c>
      <c r="X1412" s="13" t="s">
        <v>91</v>
      </c>
      <c r="Y1412" s="14"/>
      <c r="Z1412" s="9"/>
      <c r="AA1412" s="13" t="s">
        <v>91</v>
      </c>
      <c r="AB1412" s="9"/>
      <c r="AC1412" s="9"/>
      <c r="AD1412" s="9"/>
      <c r="AE1412" s="9"/>
      <c r="AF1412" s="9"/>
      <c r="AG1412" s="15"/>
      <c r="AH1412" s="9"/>
      <c r="AI1412" s="9"/>
      <c r="AJ1412" s="9"/>
      <c r="AK1412" s="9"/>
      <c r="AL1412" s="9"/>
      <c r="AM1412" s="9"/>
      <c r="AN1412" s="9"/>
      <c r="AO1412" s="15"/>
      <c r="AP1412" s="15"/>
      <c r="AQ1412" s="9"/>
      <c r="AR1412" s="9"/>
      <c r="AS1412" s="9"/>
      <c r="AT1412" s="9"/>
      <c r="AU1412" s="9"/>
      <c r="AV1412" s="9"/>
      <c r="AW1412" s="9"/>
      <c r="AX1412" s="15"/>
      <c r="AY1412" s="9"/>
      <c r="AZ1412" s="9"/>
      <c r="BA1412" s="9"/>
      <c r="BB1412" s="9"/>
      <c r="BC1412" s="9"/>
      <c r="BD1412" s="9"/>
      <c r="BE1412" s="9"/>
      <c r="BF1412" s="9"/>
      <c r="BG1412" s="9"/>
      <c r="BH1412" s="9"/>
      <c r="BI1412" s="9"/>
      <c r="BJ1412" s="11"/>
      <c r="BK1412" s="16"/>
      <c r="BL1412" s="11"/>
      <c r="BM1412" s="11"/>
      <c r="BN1412" s="11"/>
      <c r="BO1412" s="11"/>
      <c r="BP1412" s="11"/>
      <c r="BQ1412" s="11"/>
      <c r="BR1412" s="11"/>
      <c r="BS1412" s="11"/>
      <c r="BT1412" s="11"/>
      <c r="BU1412" s="11"/>
      <c r="BV1412" s="16"/>
      <c r="BW1412" s="11"/>
      <c r="BX1412" s="11"/>
      <c r="BY1412" s="11"/>
      <c r="BZ1412" s="11"/>
      <c r="CA1412" s="11"/>
      <c r="CB1412" s="11"/>
      <c r="CC1412" s="9"/>
      <c r="CD1412" s="9"/>
    </row>
    <row r="1413" hidden="1">
      <c r="A1413" s="11" t="s">
        <v>11519</v>
      </c>
      <c r="B1413" s="10">
        <v>2016.0</v>
      </c>
      <c r="C1413" s="11" t="s">
        <v>11520</v>
      </c>
      <c r="D1413" s="11" t="s">
        <v>11521</v>
      </c>
      <c r="E1413" s="9"/>
      <c r="F1413" s="11" t="s">
        <v>1415</v>
      </c>
      <c r="G1413" s="10">
        <v>180.0</v>
      </c>
      <c r="H1413" s="9"/>
      <c r="I1413" s="10">
        <v>1.0</v>
      </c>
      <c r="J1413" s="10">
        <v>15.0</v>
      </c>
      <c r="K1413" s="11" t="s">
        <v>11522</v>
      </c>
      <c r="L1413" s="10">
        <v>18.0</v>
      </c>
      <c r="M1413" s="11" t="s">
        <v>11523</v>
      </c>
      <c r="N1413" s="11" t="s">
        <v>11524</v>
      </c>
      <c r="O1413" s="12" t="s">
        <v>11525</v>
      </c>
      <c r="P1413" s="11" t="s">
        <v>11526</v>
      </c>
      <c r="Q1413" s="11" t="s">
        <v>89</v>
      </c>
      <c r="R1413" s="9"/>
      <c r="S1413" s="9"/>
      <c r="T1413" s="9"/>
      <c r="U1413" s="9"/>
      <c r="V1413" s="17" t="s">
        <v>133</v>
      </c>
      <c r="W1413" s="11" t="s">
        <v>90</v>
      </c>
      <c r="X1413" s="13" t="s">
        <v>91</v>
      </c>
      <c r="Y1413" s="14"/>
      <c r="Z1413" s="9"/>
      <c r="AA1413" s="13" t="s">
        <v>91</v>
      </c>
      <c r="AB1413" s="9"/>
      <c r="AC1413" s="9"/>
      <c r="AD1413" s="9"/>
      <c r="AE1413" s="9"/>
      <c r="AF1413" s="9"/>
      <c r="AG1413" s="15"/>
      <c r="AH1413" s="9"/>
      <c r="AI1413" s="9"/>
      <c r="AJ1413" s="9"/>
      <c r="AK1413" s="9"/>
      <c r="AL1413" s="9"/>
      <c r="AM1413" s="9"/>
      <c r="AN1413" s="9"/>
      <c r="AO1413" s="15"/>
      <c r="AP1413" s="15"/>
      <c r="AQ1413" s="9"/>
      <c r="AR1413" s="9"/>
      <c r="AS1413" s="9"/>
      <c r="AT1413" s="9"/>
      <c r="AU1413" s="9"/>
      <c r="AV1413" s="9"/>
      <c r="AW1413" s="9"/>
      <c r="AX1413" s="15"/>
      <c r="AY1413" s="9"/>
      <c r="AZ1413" s="9"/>
      <c r="BA1413" s="9"/>
      <c r="BB1413" s="9"/>
      <c r="BC1413" s="9"/>
      <c r="BD1413" s="9"/>
      <c r="BE1413" s="9"/>
      <c r="BF1413" s="9"/>
      <c r="BG1413" s="9"/>
      <c r="BH1413" s="9"/>
      <c r="BI1413" s="9"/>
      <c r="BJ1413" s="11"/>
      <c r="BK1413" s="16"/>
      <c r="BL1413" s="11"/>
      <c r="BM1413" s="11"/>
      <c r="BN1413" s="11"/>
      <c r="BO1413" s="11"/>
      <c r="BP1413" s="11"/>
      <c r="BQ1413" s="11"/>
      <c r="BR1413" s="11"/>
      <c r="BS1413" s="11"/>
      <c r="BT1413" s="11"/>
      <c r="BU1413" s="11"/>
      <c r="BV1413" s="16"/>
      <c r="BW1413" s="11"/>
      <c r="BX1413" s="11"/>
      <c r="BY1413" s="11"/>
      <c r="BZ1413" s="11"/>
      <c r="CA1413" s="11"/>
      <c r="CB1413" s="11"/>
      <c r="CC1413" s="9"/>
      <c r="CD1413" s="9"/>
    </row>
    <row r="1414" hidden="1">
      <c r="A1414" s="9"/>
      <c r="B1414" s="10">
        <v>2012.0</v>
      </c>
      <c r="C1414" s="11" t="s">
        <v>11527</v>
      </c>
      <c r="D1414" s="11" t="s">
        <v>11528</v>
      </c>
      <c r="E1414" s="9"/>
      <c r="F1414" s="11" t="s">
        <v>9285</v>
      </c>
      <c r="I1414" s="10">
        <v>314.0</v>
      </c>
      <c r="J1414" s="10">
        <v>320.0</v>
      </c>
      <c r="K1414" s="11" t="s">
        <v>11529</v>
      </c>
      <c r="M1414" s="11" t="s">
        <v>11530</v>
      </c>
      <c r="N1414" s="11" t="s">
        <v>11531</v>
      </c>
      <c r="O1414" s="12" t="s">
        <v>11532</v>
      </c>
      <c r="P1414" s="11" t="s">
        <v>11533</v>
      </c>
      <c r="Q1414" s="11" t="s">
        <v>89</v>
      </c>
      <c r="R1414" s="9"/>
      <c r="S1414" s="9"/>
      <c r="T1414" s="9"/>
      <c r="U1414" s="9"/>
      <c r="V1414" s="17" t="s">
        <v>133</v>
      </c>
      <c r="W1414" s="11" t="s">
        <v>90</v>
      </c>
      <c r="X1414" s="13" t="s">
        <v>91</v>
      </c>
      <c r="Y1414" s="14"/>
      <c r="Z1414" s="9"/>
      <c r="AA1414" s="13" t="s">
        <v>91</v>
      </c>
      <c r="AB1414" s="9"/>
      <c r="AC1414" s="9"/>
      <c r="AD1414" s="9"/>
      <c r="AE1414" s="9"/>
      <c r="AF1414" s="9"/>
      <c r="AG1414" s="15"/>
      <c r="AH1414" s="9"/>
      <c r="AI1414" s="9"/>
      <c r="AJ1414" s="9"/>
      <c r="AK1414" s="9"/>
      <c r="AL1414" s="9"/>
      <c r="AM1414" s="9"/>
      <c r="AN1414" s="9"/>
      <c r="AO1414" s="15"/>
      <c r="AP1414" s="15"/>
      <c r="AQ1414" s="9"/>
      <c r="AR1414" s="9"/>
      <c r="AS1414" s="9"/>
      <c r="AT1414" s="9"/>
      <c r="AU1414" s="9"/>
      <c r="AV1414" s="9"/>
      <c r="AW1414" s="9"/>
      <c r="AX1414" s="15"/>
      <c r="AY1414" s="9"/>
      <c r="AZ1414" s="9"/>
      <c r="BA1414" s="9"/>
      <c r="BB1414" s="9"/>
      <c r="BC1414" s="9"/>
      <c r="BD1414" s="9"/>
      <c r="BE1414" s="9"/>
      <c r="BF1414" s="9"/>
      <c r="BG1414" s="9"/>
      <c r="BH1414" s="9"/>
      <c r="BI1414" s="9"/>
      <c r="BJ1414" s="11"/>
      <c r="BK1414" s="16"/>
      <c r="BL1414" s="11"/>
      <c r="BM1414" s="11"/>
      <c r="BN1414" s="11"/>
      <c r="BO1414" s="11"/>
      <c r="BP1414" s="11"/>
      <c r="BQ1414" s="11"/>
      <c r="BR1414" s="11"/>
      <c r="BS1414" s="11"/>
      <c r="BT1414" s="11"/>
      <c r="BU1414" s="11"/>
      <c r="BV1414" s="16"/>
      <c r="BW1414" s="11"/>
      <c r="BX1414" s="11"/>
      <c r="BY1414" s="11"/>
      <c r="BZ1414" s="11"/>
      <c r="CA1414" s="11"/>
      <c r="CB1414" s="11"/>
      <c r="CC1414" s="9"/>
      <c r="CD1414" s="9"/>
    </row>
    <row r="1415" hidden="1">
      <c r="A1415" s="9"/>
      <c r="B1415" s="10">
        <v>2013.0</v>
      </c>
      <c r="C1415" s="11" t="s">
        <v>11534</v>
      </c>
      <c r="D1415" s="11" t="s">
        <v>11535</v>
      </c>
      <c r="E1415" s="9"/>
      <c r="F1415" s="11" t="s">
        <v>11536</v>
      </c>
      <c r="H1415" s="10">
        <v>18.0</v>
      </c>
      <c r="I1415" s="9"/>
      <c r="J1415" s="9"/>
      <c r="K1415" s="11" t="s">
        <v>11537</v>
      </c>
      <c r="N1415" s="11" t="s">
        <v>1705</v>
      </c>
      <c r="O1415" s="12" t="s">
        <v>11538</v>
      </c>
      <c r="P1415" s="11" t="s">
        <v>11539</v>
      </c>
      <c r="Q1415" s="11" t="s">
        <v>89</v>
      </c>
      <c r="R1415" s="9"/>
      <c r="S1415" s="9"/>
      <c r="T1415" s="11" t="s">
        <v>90</v>
      </c>
      <c r="U1415" s="9"/>
      <c r="V1415" s="13" t="s">
        <v>91</v>
      </c>
      <c r="W1415" s="9"/>
      <c r="X1415" s="13" t="s">
        <v>91</v>
      </c>
      <c r="Y1415" s="14"/>
      <c r="Z1415" s="9"/>
      <c r="AA1415" s="13" t="s">
        <v>91</v>
      </c>
      <c r="AB1415" s="9"/>
      <c r="AC1415" s="9"/>
      <c r="AD1415" s="9"/>
      <c r="AE1415" s="9"/>
      <c r="AF1415" s="9"/>
      <c r="AG1415" s="15"/>
      <c r="AH1415" s="9"/>
      <c r="AI1415" s="9"/>
      <c r="AJ1415" s="9"/>
      <c r="AK1415" s="9"/>
      <c r="AL1415" s="9"/>
      <c r="AM1415" s="9"/>
      <c r="AN1415" s="9"/>
      <c r="AO1415" s="15"/>
      <c r="AP1415" s="15"/>
      <c r="AQ1415" s="9"/>
      <c r="AR1415" s="9"/>
      <c r="AS1415" s="9"/>
      <c r="AT1415" s="9"/>
      <c r="AU1415" s="9"/>
      <c r="AV1415" s="9"/>
      <c r="AW1415" s="9"/>
      <c r="AX1415" s="15"/>
      <c r="AY1415" s="9"/>
      <c r="AZ1415" s="9"/>
      <c r="BA1415" s="9"/>
      <c r="BB1415" s="9"/>
      <c r="BC1415" s="9"/>
      <c r="BD1415" s="9"/>
      <c r="BE1415" s="9"/>
      <c r="BF1415" s="9"/>
      <c r="BG1415" s="9"/>
      <c r="BH1415" s="9"/>
      <c r="BI1415" s="9"/>
      <c r="BJ1415" s="11"/>
      <c r="BK1415" s="16"/>
      <c r="BL1415" s="11"/>
      <c r="BM1415" s="11"/>
      <c r="BN1415" s="11"/>
      <c r="BO1415" s="11"/>
      <c r="BP1415" s="11"/>
      <c r="BQ1415" s="11"/>
      <c r="BR1415" s="11"/>
      <c r="BS1415" s="11"/>
      <c r="BT1415" s="11"/>
      <c r="BU1415" s="11"/>
      <c r="BV1415" s="16"/>
      <c r="BW1415" s="11"/>
      <c r="BX1415" s="11"/>
      <c r="BY1415" s="11"/>
      <c r="BZ1415" s="11"/>
      <c r="CA1415" s="11"/>
      <c r="CB1415" s="11"/>
      <c r="CC1415" s="9"/>
      <c r="CD1415" s="9"/>
    </row>
    <row r="1416" hidden="1">
      <c r="A1416" s="11" t="s">
        <v>11540</v>
      </c>
      <c r="B1416" s="10">
        <v>2020.0</v>
      </c>
      <c r="C1416" s="11" t="s">
        <v>11541</v>
      </c>
      <c r="D1416" s="11" t="s">
        <v>11542</v>
      </c>
      <c r="E1416" s="9"/>
      <c r="F1416" s="11" t="s">
        <v>11543</v>
      </c>
      <c r="G1416" s="10">
        <v>101.0</v>
      </c>
      <c r="H1416" s="9"/>
      <c r="I1416" s="10">
        <v>223.0</v>
      </c>
      <c r="J1416" s="10">
        <v>233.0</v>
      </c>
      <c r="K1416" s="11" t="s">
        <v>11544</v>
      </c>
      <c r="L1416" s="10">
        <v>2.0</v>
      </c>
      <c r="M1416" s="11" t="s">
        <v>11545</v>
      </c>
      <c r="N1416" s="11" t="s">
        <v>11546</v>
      </c>
      <c r="O1416" s="12" t="s">
        <v>11547</v>
      </c>
      <c r="P1416" s="11" t="s">
        <v>11548</v>
      </c>
      <c r="Q1416" s="11" t="s">
        <v>89</v>
      </c>
      <c r="R1416" s="9"/>
      <c r="S1416" s="9"/>
      <c r="T1416" s="9"/>
      <c r="U1416" s="9"/>
      <c r="V1416" s="17" t="s">
        <v>133</v>
      </c>
      <c r="W1416" s="11" t="s">
        <v>90</v>
      </c>
      <c r="X1416" s="13" t="s">
        <v>91</v>
      </c>
      <c r="Y1416" s="14"/>
      <c r="Z1416" s="9"/>
      <c r="AA1416" s="13" t="s">
        <v>91</v>
      </c>
      <c r="AB1416" s="9"/>
      <c r="AC1416" s="9"/>
      <c r="AD1416" s="9"/>
      <c r="AE1416" s="9"/>
      <c r="AF1416" s="9"/>
      <c r="AG1416" s="15"/>
      <c r="AH1416" s="9"/>
      <c r="AI1416" s="9"/>
      <c r="AJ1416" s="9"/>
      <c r="AK1416" s="9"/>
      <c r="AL1416" s="9"/>
      <c r="AM1416" s="9"/>
      <c r="AN1416" s="9"/>
      <c r="AO1416" s="15"/>
      <c r="AP1416" s="15"/>
      <c r="AQ1416" s="9"/>
      <c r="AR1416" s="9"/>
      <c r="AS1416" s="9"/>
      <c r="AT1416" s="9"/>
      <c r="AU1416" s="9"/>
      <c r="AV1416" s="9"/>
      <c r="AW1416" s="9"/>
      <c r="AX1416" s="15"/>
      <c r="AY1416" s="9"/>
      <c r="AZ1416" s="9"/>
      <c r="BA1416" s="9"/>
      <c r="BB1416" s="9"/>
      <c r="BC1416" s="9"/>
      <c r="BD1416" s="9"/>
      <c r="BE1416" s="9"/>
      <c r="BF1416" s="9"/>
      <c r="BG1416" s="9"/>
      <c r="BH1416" s="9"/>
      <c r="BI1416" s="9"/>
      <c r="BJ1416" s="11"/>
      <c r="BK1416" s="16"/>
      <c r="BL1416" s="11"/>
      <c r="BM1416" s="11"/>
      <c r="BN1416" s="11"/>
      <c r="BO1416" s="11"/>
      <c r="BP1416" s="11"/>
      <c r="BQ1416" s="11"/>
      <c r="BR1416" s="11"/>
      <c r="BS1416" s="11"/>
      <c r="BT1416" s="11"/>
      <c r="BU1416" s="11"/>
      <c r="BV1416" s="16"/>
      <c r="BW1416" s="11"/>
      <c r="BX1416" s="11"/>
      <c r="BY1416" s="11"/>
      <c r="BZ1416" s="11"/>
      <c r="CA1416" s="11"/>
      <c r="CB1416" s="11"/>
      <c r="CC1416" s="9"/>
      <c r="CD1416" s="9"/>
    </row>
    <row r="1417" hidden="1">
      <c r="A1417" s="11" t="s">
        <v>11549</v>
      </c>
      <c r="B1417" s="10">
        <v>2019.0</v>
      </c>
      <c r="C1417" s="11" t="s">
        <v>11550</v>
      </c>
      <c r="D1417" s="11" t="s">
        <v>11551</v>
      </c>
      <c r="E1417" s="9"/>
      <c r="F1417" s="11" t="s">
        <v>11552</v>
      </c>
      <c r="G1417" s="10">
        <v>79.0</v>
      </c>
      <c r="H1417" s="10">
        <v>2.0</v>
      </c>
      <c r="I1417" s="10">
        <v>199.0</v>
      </c>
      <c r="J1417" s="10">
        <v>210.0</v>
      </c>
      <c r="K1417" s="11" t="s">
        <v>11553</v>
      </c>
      <c r="L1417" s="10">
        <v>1.0</v>
      </c>
      <c r="M1417" s="11" t="s">
        <v>11554</v>
      </c>
      <c r="N1417" s="11" t="s">
        <v>11555</v>
      </c>
      <c r="O1417" s="12" t="s">
        <v>11556</v>
      </c>
      <c r="P1417" s="11" t="s">
        <v>11557</v>
      </c>
      <c r="Q1417" s="11" t="s">
        <v>89</v>
      </c>
      <c r="R1417" s="9"/>
      <c r="S1417" s="9"/>
      <c r="T1417" s="9"/>
      <c r="U1417" s="9"/>
      <c r="V1417" s="17" t="s">
        <v>133</v>
      </c>
      <c r="W1417" s="11" t="s">
        <v>90</v>
      </c>
      <c r="X1417" s="13" t="s">
        <v>91</v>
      </c>
      <c r="Y1417" s="14"/>
      <c r="Z1417" s="9"/>
      <c r="AA1417" s="13" t="s">
        <v>91</v>
      </c>
      <c r="AB1417" s="9"/>
      <c r="AC1417" s="9"/>
      <c r="AD1417" s="9"/>
      <c r="AE1417" s="9"/>
      <c r="AF1417" s="9"/>
      <c r="AG1417" s="15"/>
      <c r="AH1417" s="9"/>
      <c r="AI1417" s="9"/>
      <c r="AJ1417" s="9"/>
      <c r="AK1417" s="9"/>
      <c r="AL1417" s="9"/>
      <c r="AM1417" s="9"/>
      <c r="AN1417" s="9"/>
      <c r="AO1417" s="15"/>
      <c r="AP1417" s="15"/>
      <c r="AQ1417" s="9"/>
      <c r="AR1417" s="9"/>
      <c r="AS1417" s="9"/>
      <c r="AT1417" s="9"/>
      <c r="AU1417" s="9"/>
      <c r="AV1417" s="9"/>
      <c r="AW1417" s="9"/>
      <c r="AX1417" s="15"/>
      <c r="AY1417" s="9"/>
      <c r="AZ1417" s="9"/>
      <c r="BA1417" s="9"/>
      <c r="BB1417" s="9"/>
      <c r="BC1417" s="9"/>
      <c r="BD1417" s="9"/>
      <c r="BE1417" s="9"/>
      <c r="BF1417" s="9"/>
      <c r="BG1417" s="9"/>
      <c r="BH1417" s="9"/>
      <c r="BI1417" s="9"/>
      <c r="BJ1417" s="11"/>
      <c r="BK1417" s="16"/>
      <c r="BL1417" s="11"/>
      <c r="BM1417" s="11"/>
      <c r="BN1417" s="11"/>
      <c r="BO1417" s="11"/>
      <c r="BP1417" s="11"/>
      <c r="BQ1417" s="11"/>
      <c r="BR1417" s="11"/>
      <c r="BS1417" s="11"/>
      <c r="BT1417" s="11"/>
      <c r="BU1417" s="11"/>
      <c r="BV1417" s="16"/>
      <c r="BW1417" s="11"/>
      <c r="BX1417" s="11"/>
      <c r="BY1417" s="11"/>
      <c r="BZ1417" s="11"/>
      <c r="CA1417" s="11"/>
      <c r="CB1417" s="11"/>
      <c r="CC1417" s="9"/>
      <c r="CD1417" s="9"/>
    </row>
    <row r="1418" hidden="1">
      <c r="A1418" s="11" t="s">
        <v>11558</v>
      </c>
      <c r="B1418" s="10">
        <v>2022.0</v>
      </c>
      <c r="C1418" s="11" t="s">
        <v>11559</v>
      </c>
      <c r="D1418" s="11" t="s">
        <v>11560</v>
      </c>
      <c r="E1418" s="9"/>
      <c r="F1418" s="11" t="s">
        <v>11561</v>
      </c>
      <c r="G1418" s="10">
        <v>35.0</v>
      </c>
      <c r="H1418" s="10">
        <v>1.0</v>
      </c>
      <c r="I1418" s="10">
        <v>1884.0</v>
      </c>
      <c r="J1418" s="10">
        <v>1912.0</v>
      </c>
      <c r="K1418" s="11" t="s">
        <v>11562</v>
      </c>
      <c r="L1418" s="10">
        <v>9.0</v>
      </c>
      <c r="M1418" s="11" t="s">
        <v>11563</v>
      </c>
      <c r="N1418" s="11" t="s">
        <v>11564</v>
      </c>
      <c r="O1418" s="12" t="s">
        <v>11565</v>
      </c>
      <c r="P1418" s="11" t="s">
        <v>11566</v>
      </c>
      <c r="Q1418" s="11" t="s">
        <v>89</v>
      </c>
      <c r="R1418" s="9"/>
      <c r="S1418" s="9"/>
      <c r="T1418" s="9"/>
      <c r="U1418" s="9"/>
      <c r="V1418" s="17" t="s">
        <v>133</v>
      </c>
      <c r="W1418" s="11" t="s">
        <v>90</v>
      </c>
      <c r="X1418" s="13" t="s">
        <v>91</v>
      </c>
      <c r="Y1418" s="14"/>
      <c r="Z1418" s="9"/>
      <c r="AA1418" s="13" t="s">
        <v>91</v>
      </c>
      <c r="AB1418" s="9"/>
      <c r="AC1418" s="9"/>
      <c r="AD1418" s="9"/>
      <c r="AE1418" s="9"/>
      <c r="AF1418" s="9"/>
      <c r="AG1418" s="15"/>
      <c r="AH1418" s="9"/>
      <c r="AI1418" s="9"/>
      <c r="AJ1418" s="9"/>
      <c r="AK1418" s="9"/>
      <c r="AL1418" s="9"/>
      <c r="AM1418" s="9"/>
      <c r="AN1418" s="9"/>
      <c r="AO1418" s="15"/>
      <c r="AP1418" s="15"/>
      <c r="AQ1418" s="9"/>
      <c r="AR1418" s="9"/>
      <c r="AS1418" s="9"/>
      <c r="AT1418" s="9"/>
      <c r="AU1418" s="9"/>
      <c r="AV1418" s="9"/>
      <c r="AW1418" s="9"/>
      <c r="AX1418" s="15"/>
      <c r="AY1418" s="9"/>
      <c r="AZ1418" s="9"/>
      <c r="BA1418" s="9"/>
      <c r="BB1418" s="9"/>
      <c r="BC1418" s="9"/>
      <c r="BD1418" s="9"/>
      <c r="BE1418" s="9"/>
      <c r="BF1418" s="9"/>
      <c r="BG1418" s="9"/>
      <c r="BH1418" s="9"/>
      <c r="BI1418" s="9"/>
      <c r="BJ1418" s="11"/>
      <c r="BK1418" s="16"/>
      <c r="BL1418" s="11"/>
      <c r="BM1418" s="11"/>
      <c r="BN1418" s="11"/>
      <c r="BO1418" s="11"/>
      <c r="BP1418" s="11"/>
      <c r="BQ1418" s="11"/>
      <c r="BR1418" s="11"/>
      <c r="BS1418" s="11"/>
      <c r="BT1418" s="11"/>
      <c r="BU1418" s="11"/>
      <c r="BV1418" s="16"/>
      <c r="BW1418" s="11"/>
      <c r="BX1418" s="11"/>
      <c r="BY1418" s="11"/>
      <c r="BZ1418" s="11"/>
      <c r="CA1418" s="11"/>
      <c r="CB1418" s="11"/>
      <c r="CC1418" s="9"/>
      <c r="CD1418" s="9"/>
    </row>
    <row r="1419" hidden="1">
      <c r="A1419" s="11" t="s">
        <v>11567</v>
      </c>
      <c r="B1419" s="10">
        <v>2022.0</v>
      </c>
      <c r="C1419" s="11" t="s">
        <v>11568</v>
      </c>
      <c r="D1419" s="11" t="s">
        <v>11569</v>
      </c>
      <c r="E1419" s="9"/>
      <c r="F1419" s="11" t="s">
        <v>11570</v>
      </c>
      <c r="G1419" s="10">
        <v>63.0</v>
      </c>
      <c r="H1419" s="10">
        <v>1.0</v>
      </c>
      <c r="I1419" s="10">
        <v>86.0</v>
      </c>
      <c r="J1419" s="10">
        <v>103.0</v>
      </c>
      <c r="K1419" s="11" t="s">
        <v>11571</v>
      </c>
      <c r="L1419" s="10">
        <v>0.0</v>
      </c>
      <c r="M1419" s="11" t="s">
        <v>11572</v>
      </c>
      <c r="N1419" s="11" t="s">
        <v>11573</v>
      </c>
      <c r="O1419" s="12" t="s">
        <v>11574</v>
      </c>
      <c r="P1419" s="11" t="s">
        <v>11575</v>
      </c>
      <c r="Q1419" s="11" t="s">
        <v>125</v>
      </c>
      <c r="S1419" s="9"/>
      <c r="T1419" s="9"/>
      <c r="U1419" s="9"/>
      <c r="V1419" s="17" t="s">
        <v>133</v>
      </c>
      <c r="W1419" s="11" t="s">
        <v>90</v>
      </c>
      <c r="X1419" s="13" t="s">
        <v>91</v>
      </c>
      <c r="Y1419" s="14"/>
      <c r="Z1419" s="9"/>
      <c r="AA1419" s="13" t="s">
        <v>91</v>
      </c>
      <c r="AB1419" s="9"/>
      <c r="AC1419" s="9"/>
      <c r="AD1419" s="9"/>
      <c r="AE1419" s="9"/>
      <c r="AF1419" s="9"/>
      <c r="AG1419" s="15"/>
      <c r="AH1419" s="9"/>
      <c r="AI1419" s="9"/>
      <c r="AJ1419" s="9"/>
      <c r="AK1419" s="9"/>
      <c r="AL1419" s="9"/>
      <c r="AM1419" s="9"/>
      <c r="AN1419" s="9"/>
      <c r="AO1419" s="15"/>
      <c r="AP1419" s="15"/>
      <c r="AQ1419" s="9"/>
      <c r="AR1419" s="9"/>
      <c r="AS1419" s="9"/>
      <c r="AT1419" s="9"/>
      <c r="AU1419" s="9"/>
      <c r="AV1419" s="9"/>
      <c r="AW1419" s="9"/>
      <c r="AX1419" s="15"/>
      <c r="AY1419" s="9"/>
      <c r="AZ1419" s="9"/>
      <c r="BA1419" s="9"/>
      <c r="BB1419" s="9"/>
      <c r="BC1419" s="9"/>
      <c r="BD1419" s="9"/>
      <c r="BE1419" s="9"/>
      <c r="BF1419" s="9"/>
      <c r="BG1419" s="9"/>
      <c r="BH1419" s="9"/>
      <c r="BI1419" s="9"/>
      <c r="BJ1419" s="11"/>
      <c r="BK1419" s="16"/>
      <c r="BL1419" s="11"/>
      <c r="BM1419" s="11"/>
      <c r="BN1419" s="11"/>
      <c r="BO1419" s="11"/>
      <c r="BP1419" s="11"/>
      <c r="BQ1419" s="11"/>
      <c r="BR1419" s="11"/>
      <c r="BS1419" s="11"/>
      <c r="BT1419" s="11"/>
      <c r="BU1419" s="11"/>
      <c r="BV1419" s="16"/>
      <c r="BW1419" s="11"/>
      <c r="BX1419" s="11"/>
      <c r="BY1419" s="11"/>
      <c r="BZ1419" s="11"/>
      <c r="CA1419" s="11"/>
      <c r="CB1419" s="11"/>
      <c r="CC1419" s="9"/>
      <c r="CD1419" s="9"/>
    </row>
    <row r="1420" hidden="1">
      <c r="A1420" s="11" t="s">
        <v>11576</v>
      </c>
      <c r="B1420" s="10">
        <v>2019.0</v>
      </c>
      <c r="C1420" s="11" t="s">
        <v>11577</v>
      </c>
      <c r="D1420" s="11" t="s">
        <v>11578</v>
      </c>
      <c r="E1420" s="9"/>
      <c r="F1420" s="11" t="s">
        <v>445</v>
      </c>
      <c r="G1420" s="10">
        <v>26.0</v>
      </c>
      <c r="H1420" s="10">
        <v>5.0</v>
      </c>
      <c r="I1420" s="10">
        <v>1977.0</v>
      </c>
      <c r="J1420" s="10">
        <v>2003.0</v>
      </c>
      <c r="K1420" s="11" t="s">
        <v>11579</v>
      </c>
      <c r="L1420" s="10">
        <v>34.0</v>
      </c>
      <c r="M1420" s="11" t="s">
        <v>11580</v>
      </c>
      <c r="N1420" s="11" t="s">
        <v>11581</v>
      </c>
      <c r="O1420" s="12" t="s">
        <v>11582</v>
      </c>
      <c r="P1420" s="11" t="s">
        <v>11583</v>
      </c>
      <c r="Q1420" s="11" t="s">
        <v>89</v>
      </c>
      <c r="R1420" s="9"/>
      <c r="S1420" s="9"/>
      <c r="T1420" s="9"/>
      <c r="U1420" s="9"/>
      <c r="V1420" s="17" t="s">
        <v>133</v>
      </c>
      <c r="W1420" s="11" t="s">
        <v>90</v>
      </c>
      <c r="X1420" s="13" t="s">
        <v>91</v>
      </c>
      <c r="Y1420" s="14"/>
      <c r="Z1420" s="9"/>
      <c r="AA1420" s="13" t="s">
        <v>91</v>
      </c>
      <c r="AB1420" s="9"/>
      <c r="AC1420" s="9"/>
      <c r="AD1420" s="9"/>
      <c r="AE1420" s="9"/>
      <c r="AF1420" s="9"/>
      <c r="AG1420" s="15"/>
      <c r="AH1420" s="9"/>
      <c r="AI1420" s="9"/>
      <c r="AJ1420" s="9"/>
      <c r="AK1420" s="9"/>
      <c r="AL1420" s="9"/>
      <c r="AM1420" s="9"/>
      <c r="AN1420" s="9"/>
      <c r="AO1420" s="15"/>
      <c r="AP1420" s="15"/>
      <c r="AQ1420" s="9"/>
      <c r="AR1420" s="9"/>
      <c r="AS1420" s="9"/>
      <c r="AT1420" s="9"/>
      <c r="AU1420" s="9"/>
      <c r="AV1420" s="9"/>
      <c r="AW1420" s="9"/>
      <c r="AX1420" s="15"/>
      <c r="AY1420" s="9"/>
      <c r="AZ1420" s="9"/>
      <c r="BA1420" s="9"/>
      <c r="BB1420" s="9"/>
      <c r="BC1420" s="9"/>
      <c r="BD1420" s="9"/>
      <c r="BE1420" s="9"/>
      <c r="BF1420" s="9"/>
      <c r="BG1420" s="9"/>
      <c r="BH1420" s="9"/>
      <c r="BI1420" s="9"/>
      <c r="BJ1420" s="11"/>
      <c r="BK1420" s="16"/>
      <c r="BL1420" s="11"/>
      <c r="BM1420" s="11"/>
      <c r="BN1420" s="11"/>
      <c r="BO1420" s="11"/>
      <c r="BP1420" s="11"/>
      <c r="BQ1420" s="11"/>
      <c r="BR1420" s="11"/>
      <c r="BS1420" s="11"/>
      <c r="BT1420" s="11"/>
      <c r="BU1420" s="11"/>
      <c r="BV1420" s="16"/>
      <c r="BW1420" s="11"/>
      <c r="BX1420" s="11"/>
      <c r="BY1420" s="11"/>
      <c r="BZ1420" s="11"/>
      <c r="CA1420" s="11"/>
      <c r="CB1420" s="11"/>
      <c r="CC1420" s="9"/>
      <c r="CD1420" s="9"/>
    </row>
  </sheetData>
  <autoFilter ref="$A$1:$CC$1420">
    <filterColumn colId="26">
      <filters>
        <filter val="include"/>
      </filters>
    </filterColumn>
    <sortState ref="A1:CC1420">
      <sortCondition ref="C1:C1420"/>
      <sortCondition ref="B1:B1420"/>
      <sortCondition ref="F1:F1420"/>
    </sortState>
  </autoFilter>
  <customSheetViews>
    <customSheetView guid="{76B3BBEE-7099-4FDE-9549-5BB7FAF59928}" filter="1" showAutoFilter="1">
      <autoFilter ref="$A$1:$CD$1420">
        <filterColumn colId="23">
          <filters>
            <filter val="include"/>
          </filters>
        </filterColumn>
        <filterColumn colId="26">
          <filters>
            <filter val="include"/>
          </filters>
        </filterColumn>
        <sortState ref="A1:CD1420">
          <sortCondition ref="C1:C1420"/>
          <sortCondition ref="B1:B1420"/>
        </sortState>
      </autoFilter>
    </customSheetView>
    <customSheetView guid="{2E216327-A85C-4ECF-A5BA-AD5278566CE6}" filter="1" showAutoFilter="1">
      <autoFilter ref="$A$1:$CC$1390"/>
    </customSheetView>
  </customSheetViews>
  <mergeCells count="733">
    <mergeCell ref="F3:M3"/>
    <mergeCell ref="O3:P3"/>
    <mergeCell ref="G4:H4"/>
    <mergeCell ref="Q8:R8"/>
    <mergeCell ref="F12:H12"/>
    <mergeCell ref="K12:L12"/>
    <mergeCell ref="Q13:R13"/>
    <mergeCell ref="Q19:R19"/>
    <mergeCell ref="Q28:R28"/>
    <mergeCell ref="Q32:R32"/>
    <mergeCell ref="Q34:R34"/>
    <mergeCell ref="Q47:R47"/>
    <mergeCell ref="Q52:R52"/>
    <mergeCell ref="K14:L14"/>
    <mergeCell ref="K15:L15"/>
    <mergeCell ref="F17:I17"/>
    <mergeCell ref="K17:L17"/>
    <mergeCell ref="K24:L24"/>
    <mergeCell ref="F26:H26"/>
    <mergeCell ref="K26:L26"/>
    <mergeCell ref="K30:L30"/>
    <mergeCell ref="F31:J31"/>
    <mergeCell ref="N34:O34"/>
    <mergeCell ref="K38:L38"/>
    <mergeCell ref="K65:L65"/>
    <mergeCell ref="K66:L66"/>
    <mergeCell ref="K68:L68"/>
    <mergeCell ref="K72:L72"/>
    <mergeCell ref="K82:L82"/>
    <mergeCell ref="K84:L84"/>
    <mergeCell ref="K88:L88"/>
    <mergeCell ref="K89:L89"/>
    <mergeCell ref="K103:L103"/>
    <mergeCell ref="K106:L106"/>
    <mergeCell ref="F61:G61"/>
    <mergeCell ref="F70:G70"/>
    <mergeCell ref="F72:H72"/>
    <mergeCell ref="F79:H79"/>
    <mergeCell ref="F81:H81"/>
    <mergeCell ref="K81:L81"/>
    <mergeCell ref="G82:H82"/>
    <mergeCell ref="F86:H86"/>
    <mergeCell ref="F95:H95"/>
    <mergeCell ref="F96:H96"/>
    <mergeCell ref="G99:H99"/>
    <mergeCell ref="F103:H103"/>
    <mergeCell ref="F104:H104"/>
    <mergeCell ref="F107:H107"/>
    <mergeCell ref="F174:H174"/>
    <mergeCell ref="F176:G176"/>
    <mergeCell ref="K176:L176"/>
    <mergeCell ref="G183:H183"/>
    <mergeCell ref="K183:L183"/>
    <mergeCell ref="F184:H184"/>
    <mergeCell ref="K184:L184"/>
    <mergeCell ref="F186:H186"/>
    <mergeCell ref="F189:H189"/>
    <mergeCell ref="K189:L189"/>
    <mergeCell ref="F190:H190"/>
    <mergeCell ref="K192:L192"/>
    <mergeCell ref="K197:L197"/>
    <mergeCell ref="K201:L201"/>
    <mergeCell ref="F109:H109"/>
    <mergeCell ref="F115:G115"/>
    <mergeCell ref="F117:H117"/>
    <mergeCell ref="F125:J125"/>
    <mergeCell ref="K125:L125"/>
    <mergeCell ref="K127:L127"/>
    <mergeCell ref="K128:L128"/>
    <mergeCell ref="F128:J128"/>
    <mergeCell ref="F130:H130"/>
    <mergeCell ref="K130:L130"/>
    <mergeCell ref="H132:K132"/>
    <mergeCell ref="K133:L133"/>
    <mergeCell ref="K134:L134"/>
    <mergeCell ref="K135:L135"/>
    <mergeCell ref="F135:H135"/>
    <mergeCell ref="F136:H136"/>
    <mergeCell ref="F137:G137"/>
    <mergeCell ref="K138:L138"/>
    <mergeCell ref="F141:J141"/>
    <mergeCell ref="Q142:R142"/>
    <mergeCell ref="Q143:R143"/>
    <mergeCell ref="Q147:R147"/>
    <mergeCell ref="F149:H149"/>
    <mergeCell ref="K149:L149"/>
    <mergeCell ref="G152:H152"/>
    <mergeCell ref="F153:H153"/>
    <mergeCell ref="Q154:R154"/>
    <mergeCell ref="F158:H158"/>
    <mergeCell ref="N159:P159"/>
    <mergeCell ref="F161:H161"/>
    <mergeCell ref="K161:L161"/>
    <mergeCell ref="F162:H162"/>
    <mergeCell ref="G167:H167"/>
    <mergeCell ref="K168:L168"/>
    <mergeCell ref="K169:L169"/>
    <mergeCell ref="Q208:R208"/>
    <mergeCell ref="Q210:R210"/>
    <mergeCell ref="Q159:R159"/>
    <mergeCell ref="Q172:R172"/>
    <mergeCell ref="Q177:R177"/>
    <mergeCell ref="Q187:R187"/>
    <mergeCell ref="Q195:R195"/>
    <mergeCell ref="Q199:R199"/>
    <mergeCell ref="Q202:R202"/>
    <mergeCell ref="K289:L289"/>
    <mergeCell ref="F291:H291"/>
    <mergeCell ref="K291:L291"/>
    <mergeCell ref="F293:H293"/>
    <mergeCell ref="F294:H294"/>
    <mergeCell ref="K295:L295"/>
    <mergeCell ref="F300:H300"/>
    <mergeCell ref="K314:L314"/>
    <mergeCell ref="F302:H302"/>
    <mergeCell ref="Q304:R304"/>
    <mergeCell ref="K306:L306"/>
    <mergeCell ref="F322:H322"/>
    <mergeCell ref="K322:L322"/>
    <mergeCell ref="F323:H323"/>
    <mergeCell ref="F324:H324"/>
    <mergeCell ref="F201:H201"/>
    <mergeCell ref="F204:G204"/>
    <mergeCell ref="F206:J206"/>
    <mergeCell ref="K206:L206"/>
    <mergeCell ref="G214:H214"/>
    <mergeCell ref="F216:I216"/>
    <mergeCell ref="F218:G218"/>
    <mergeCell ref="F221:J221"/>
    <mergeCell ref="F222:J222"/>
    <mergeCell ref="K222:L222"/>
    <mergeCell ref="F224:H224"/>
    <mergeCell ref="K224:L224"/>
    <mergeCell ref="F227:I227"/>
    <mergeCell ref="Q241:R241"/>
    <mergeCell ref="Q243:R243"/>
    <mergeCell ref="K247:L247"/>
    <mergeCell ref="F248:K248"/>
    <mergeCell ref="K249:L249"/>
    <mergeCell ref="K250:L250"/>
    <mergeCell ref="O251:P251"/>
    <mergeCell ref="Q253:R253"/>
    <mergeCell ref="K251:L251"/>
    <mergeCell ref="G255:H255"/>
    <mergeCell ref="K255:L255"/>
    <mergeCell ref="F257:H257"/>
    <mergeCell ref="K257:L257"/>
    <mergeCell ref="Q259:R259"/>
    <mergeCell ref="F261:H261"/>
    <mergeCell ref="F266:H266"/>
    <mergeCell ref="F278:J278"/>
    <mergeCell ref="K278:L278"/>
    <mergeCell ref="F282:H282"/>
    <mergeCell ref="K282:L282"/>
    <mergeCell ref="G283:H283"/>
    <mergeCell ref="K285:L285"/>
    <mergeCell ref="Q318:R318"/>
    <mergeCell ref="Q327:R327"/>
    <mergeCell ref="Q328:R328"/>
    <mergeCell ref="Q332:R332"/>
    <mergeCell ref="Q337:R337"/>
    <mergeCell ref="K329:L329"/>
    <mergeCell ref="F330:J330"/>
    <mergeCell ref="K330:L330"/>
    <mergeCell ref="G331:H331"/>
    <mergeCell ref="K331:L331"/>
    <mergeCell ref="K333:L333"/>
    <mergeCell ref="F334:J334"/>
    <mergeCell ref="K445:L445"/>
    <mergeCell ref="F446:H446"/>
    <mergeCell ref="K446:L446"/>
    <mergeCell ref="K447:L447"/>
    <mergeCell ref="F428:H428"/>
    <mergeCell ref="F432:H432"/>
    <mergeCell ref="F434:H434"/>
    <mergeCell ref="F439:J439"/>
    <mergeCell ref="F441:H441"/>
    <mergeCell ref="K441:L441"/>
    <mergeCell ref="K444:L444"/>
    <mergeCell ref="K334:L334"/>
    <mergeCell ref="K336:L336"/>
    <mergeCell ref="K349:L349"/>
    <mergeCell ref="K351:L351"/>
    <mergeCell ref="K354:L354"/>
    <mergeCell ref="K355:L355"/>
    <mergeCell ref="K362:L362"/>
    <mergeCell ref="K363:L363"/>
    <mergeCell ref="K366:L366"/>
    <mergeCell ref="F371:H371"/>
    <mergeCell ref="F372:H372"/>
    <mergeCell ref="F378:H378"/>
    <mergeCell ref="Q381:R381"/>
    <mergeCell ref="Q384:R384"/>
    <mergeCell ref="F388:I388"/>
    <mergeCell ref="K388:L388"/>
    <mergeCell ref="K396:L396"/>
    <mergeCell ref="N398:P398"/>
    <mergeCell ref="Q398:R398"/>
    <mergeCell ref="M400:N400"/>
    <mergeCell ref="Q400:R400"/>
    <mergeCell ref="K414:L414"/>
    <mergeCell ref="K418:L418"/>
    <mergeCell ref="Q422:R422"/>
    <mergeCell ref="Q429:R429"/>
    <mergeCell ref="Q436:R436"/>
    <mergeCell ref="Q438:R438"/>
    <mergeCell ref="Q448:R448"/>
    <mergeCell ref="Q454:R454"/>
    <mergeCell ref="Q461:R461"/>
    <mergeCell ref="Q472:R472"/>
    <mergeCell ref="K378:L378"/>
    <mergeCell ref="K386:L386"/>
    <mergeCell ref="K393:L393"/>
    <mergeCell ref="K402:L402"/>
    <mergeCell ref="K412:L412"/>
    <mergeCell ref="N416:P416"/>
    <mergeCell ref="Q416:R416"/>
    <mergeCell ref="F396:H396"/>
    <mergeCell ref="F404:H404"/>
    <mergeCell ref="G405:H405"/>
    <mergeCell ref="F409:H409"/>
    <mergeCell ref="F411:H411"/>
    <mergeCell ref="F414:G414"/>
    <mergeCell ref="F419:H419"/>
    <mergeCell ref="Q688:R688"/>
    <mergeCell ref="Q694:R694"/>
    <mergeCell ref="Q698:R698"/>
    <mergeCell ref="Q724:R724"/>
    <mergeCell ref="O726:P726"/>
    <mergeCell ref="Q728:R728"/>
    <mergeCell ref="Q731:R731"/>
    <mergeCell ref="Q735:R735"/>
    <mergeCell ref="O743:P743"/>
    <mergeCell ref="Q784:R784"/>
    <mergeCell ref="Q787:R787"/>
    <mergeCell ref="Q795:R795"/>
    <mergeCell ref="Q796:R796"/>
    <mergeCell ref="O803:P803"/>
    <mergeCell ref="F676:H676"/>
    <mergeCell ref="F679:H679"/>
    <mergeCell ref="K679:L679"/>
    <mergeCell ref="N682:P682"/>
    <mergeCell ref="Q682:R682"/>
    <mergeCell ref="A683:B683"/>
    <mergeCell ref="Q683:R683"/>
    <mergeCell ref="F683:I683"/>
    <mergeCell ref="F684:I684"/>
    <mergeCell ref="K684:L684"/>
    <mergeCell ref="K685:L685"/>
    <mergeCell ref="F686:H686"/>
    <mergeCell ref="G687:H687"/>
    <mergeCell ref="K689:L689"/>
    <mergeCell ref="G739:H739"/>
    <mergeCell ref="F740:I740"/>
    <mergeCell ref="Q740:R740"/>
    <mergeCell ref="K697:L697"/>
    <mergeCell ref="F706:J706"/>
    <mergeCell ref="F707:H707"/>
    <mergeCell ref="K708:L708"/>
    <mergeCell ref="K711:L711"/>
    <mergeCell ref="K722:L722"/>
    <mergeCell ref="A740:B740"/>
    <mergeCell ref="F768:H768"/>
    <mergeCell ref="G770:H770"/>
    <mergeCell ref="K770:L770"/>
    <mergeCell ref="F789:I789"/>
    <mergeCell ref="F791:I791"/>
    <mergeCell ref="F799:J799"/>
    <mergeCell ref="K803:L803"/>
    <mergeCell ref="F844:H844"/>
    <mergeCell ref="F845:H845"/>
    <mergeCell ref="K845:L845"/>
    <mergeCell ref="F846:H846"/>
    <mergeCell ref="K846:L846"/>
    <mergeCell ref="F849:H849"/>
    <mergeCell ref="F852:H852"/>
    <mergeCell ref="K852:L852"/>
    <mergeCell ref="K855:L855"/>
    <mergeCell ref="F859:G859"/>
    <mergeCell ref="F870:J870"/>
    <mergeCell ref="K870:L870"/>
    <mergeCell ref="K875:L875"/>
    <mergeCell ref="O877:P877"/>
    <mergeCell ref="F981:H981"/>
    <mergeCell ref="K981:L981"/>
    <mergeCell ref="G982:H982"/>
    <mergeCell ref="Q984:R984"/>
    <mergeCell ref="K987:L987"/>
    <mergeCell ref="N988:P988"/>
    <mergeCell ref="Q988:R988"/>
    <mergeCell ref="K997:L997"/>
    <mergeCell ref="Q998:R998"/>
    <mergeCell ref="F986:J986"/>
    <mergeCell ref="F990:H990"/>
    <mergeCell ref="K990:L990"/>
    <mergeCell ref="F993:H993"/>
    <mergeCell ref="K995:L995"/>
    <mergeCell ref="F996:H996"/>
    <mergeCell ref="F997:H997"/>
    <mergeCell ref="K1006:L1006"/>
    <mergeCell ref="Q1007:R1007"/>
    <mergeCell ref="O1008:P1008"/>
    <mergeCell ref="F1002:J1002"/>
    <mergeCell ref="K1002:L1002"/>
    <mergeCell ref="F1003:H1003"/>
    <mergeCell ref="K1003:L1003"/>
    <mergeCell ref="G1004:H1004"/>
    <mergeCell ref="K1004:L1004"/>
    <mergeCell ref="F1006:H1006"/>
    <mergeCell ref="F1010:J1010"/>
    <mergeCell ref="K1010:L1010"/>
    <mergeCell ref="F1011:H1011"/>
    <mergeCell ref="K1011:L1011"/>
    <mergeCell ref="F1012:I1012"/>
    <mergeCell ref="K1013:L1013"/>
    <mergeCell ref="G1017:H1017"/>
    <mergeCell ref="A1030:B1030"/>
    <mergeCell ref="A1032:B1032"/>
    <mergeCell ref="F1032:H1032"/>
    <mergeCell ref="Q1032:R1032"/>
    <mergeCell ref="K1017:L1017"/>
    <mergeCell ref="K1018:L1018"/>
    <mergeCell ref="K1027:L1027"/>
    <mergeCell ref="Q1028:R1028"/>
    <mergeCell ref="Q1030:R1030"/>
    <mergeCell ref="Q1037:R1037"/>
    <mergeCell ref="K1039:L1039"/>
    <mergeCell ref="F1020:H1020"/>
    <mergeCell ref="F1022:L1022"/>
    <mergeCell ref="F1023:H1023"/>
    <mergeCell ref="K1023:L1023"/>
    <mergeCell ref="K1024:L1024"/>
    <mergeCell ref="F1030:J1030"/>
    <mergeCell ref="F1031:H1031"/>
    <mergeCell ref="F1045:H1045"/>
    <mergeCell ref="F1046:I1046"/>
    <mergeCell ref="F1047:G1047"/>
    <mergeCell ref="F1049:J1049"/>
    <mergeCell ref="K1049:L1049"/>
    <mergeCell ref="M1053:N1053"/>
    <mergeCell ref="Q1053:R1053"/>
    <mergeCell ref="K1051:L1051"/>
    <mergeCell ref="K1055:L1055"/>
    <mergeCell ref="F1056:H1056"/>
    <mergeCell ref="K1056:L1056"/>
    <mergeCell ref="Q1059:R1059"/>
    <mergeCell ref="Q1061:R1061"/>
    <mergeCell ref="Q1063:R1063"/>
    <mergeCell ref="Q1086:R1086"/>
    <mergeCell ref="N1089:P1089"/>
    <mergeCell ref="Q1089:R1089"/>
    <mergeCell ref="Q1093:R1093"/>
    <mergeCell ref="K1094:L1094"/>
    <mergeCell ref="Q1095:R1095"/>
    <mergeCell ref="Q1097:R1097"/>
    <mergeCell ref="K1057:L1057"/>
    <mergeCell ref="K1062:L1062"/>
    <mergeCell ref="K1067:L1067"/>
    <mergeCell ref="Q1075:R1075"/>
    <mergeCell ref="K1080:L1080"/>
    <mergeCell ref="K1083:L1083"/>
    <mergeCell ref="K1085:L1085"/>
    <mergeCell ref="F1057:H1057"/>
    <mergeCell ref="F1065:H1065"/>
    <mergeCell ref="F1066:H1066"/>
    <mergeCell ref="F1068:I1068"/>
    <mergeCell ref="F1080:J1080"/>
    <mergeCell ref="F1083:J1083"/>
    <mergeCell ref="G1094:H1094"/>
    <mergeCell ref="F1099:I1099"/>
    <mergeCell ref="G1102:H1102"/>
    <mergeCell ref="K1103:L1103"/>
    <mergeCell ref="O1103:P1103"/>
    <mergeCell ref="G1106:H1106"/>
    <mergeCell ref="K1106:L1106"/>
    <mergeCell ref="K1109:L1109"/>
    <mergeCell ref="F1109:J1109"/>
    <mergeCell ref="F1110:H1110"/>
    <mergeCell ref="K1110:L1110"/>
    <mergeCell ref="G1111:H1111"/>
    <mergeCell ref="K1111:L1111"/>
    <mergeCell ref="K1112:L1112"/>
    <mergeCell ref="Q1115:R1115"/>
    <mergeCell ref="K1117:L1117"/>
    <mergeCell ref="K1118:L1118"/>
    <mergeCell ref="Q1120:R1120"/>
    <mergeCell ref="F1124:G1124"/>
    <mergeCell ref="F1126:H1126"/>
    <mergeCell ref="F1130:H1130"/>
    <mergeCell ref="K1130:L1130"/>
    <mergeCell ref="Q1128:R1128"/>
    <mergeCell ref="Q1132:R1132"/>
    <mergeCell ref="K1133:L1133"/>
    <mergeCell ref="F1136:J1136"/>
    <mergeCell ref="O1139:P1139"/>
    <mergeCell ref="G1142:H1142"/>
    <mergeCell ref="K1142:L1142"/>
    <mergeCell ref="F1152:H1152"/>
    <mergeCell ref="K1154:L1154"/>
    <mergeCell ref="K1156:L1156"/>
    <mergeCell ref="G1157:H1157"/>
    <mergeCell ref="Q1160:R1160"/>
    <mergeCell ref="Q1161:R1161"/>
    <mergeCell ref="Q1164:R1164"/>
    <mergeCell ref="K1174:L1174"/>
    <mergeCell ref="F1176:H1176"/>
    <mergeCell ref="F1179:H1179"/>
    <mergeCell ref="K1179:L1179"/>
    <mergeCell ref="F1183:L1183"/>
    <mergeCell ref="K1157:L1157"/>
    <mergeCell ref="K1168:L1168"/>
    <mergeCell ref="N1169:O1169"/>
    <mergeCell ref="Q1169:R1169"/>
    <mergeCell ref="Q1170:R1170"/>
    <mergeCell ref="K1173:L1173"/>
    <mergeCell ref="Q1175:R1175"/>
    <mergeCell ref="Q1188:R1188"/>
    <mergeCell ref="K1190:L1190"/>
    <mergeCell ref="F1191:J1191"/>
    <mergeCell ref="F1194:H1194"/>
    <mergeCell ref="K1194:L1194"/>
    <mergeCell ref="F1196:J1196"/>
    <mergeCell ref="Q1199:R1199"/>
    <mergeCell ref="F1197:H1197"/>
    <mergeCell ref="G1203:H1203"/>
    <mergeCell ref="F1206:J1206"/>
    <mergeCell ref="Q1207:R1207"/>
    <mergeCell ref="K1209:L1209"/>
    <mergeCell ref="K1214:L1214"/>
    <mergeCell ref="K1217:L1217"/>
    <mergeCell ref="F1222:G1222"/>
    <mergeCell ref="F1225:H1225"/>
    <mergeCell ref="K1225:L1225"/>
    <mergeCell ref="F1228:H1228"/>
    <mergeCell ref="K1229:L1229"/>
    <mergeCell ref="Q1232:R1232"/>
    <mergeCell ref="K1234:L1234"/>
    <mergeCell ref="G1229:H1229"/>
    <mergeCell ref="F1240:G1240"/>
    <mergeCell ref="F1241:H1241"/>
    <mergeCell ref="K1241:L1241"/>
    <mergeCell ref="K1242:L1242"/>
    <mergeCell ref="F1243:H1243"/>
    <mergeCell ref="K1246:L1246"/>
    <mergeCell ref="F1246:H1246"/>
    <mergeCell ref="F1249:J1249"/>
    <mergeCell ref="K1249:L1249"/>
    <mergeCell ref="K1251:L1251"/>
    <mergeCell ref="F1256:J1256"/>
    <mergeCell ref="K1256:L1256"/>
    <mergeCell ref="K1261:L1261"/>
    <mergeCell ref="K1263:L1263"/>
    <mergeCell ref="K1265:L1265"/>
    <mergeCell ref="K1270:L1270"/>
    <mergeCell ref="F1275:H1275"/>
    <mergeCell ref="Q1277:R1277"/>
    <mergeCell ref="K1278:L1278"/>
    <mergeCell ref="F1279:H1279"/>
    <mergeCell ref="K1302:L1302"/>
    <mergeCell ref="K1306:L1306"/>
    <mergeCell ref="K1357:L1357"/>
    <mergeCell ref="K1360:L1360"/>
    <mergeCell ref="F1363:H1363"/>
    <mergeCell ref="F1364:G1364"/>
    <mergeCell ref="F1365:H1365"/>
    <mergeCell ref="K1365:L1365"/>
    <mergeCell ref="F1370:H1370"/>
    <mergeCell ref="K1373:L1373"/>
    <mergeCell ref="F1374:I1374"/>
    <mergeCell ref="F1378:H1378"/>
    <mergeCell ref="K1380:L1380"/>
    <mergeCell ref="Q1381:R1381"/>
    <mergeCell ref="F1389:H1389"/>
    <mergeCell ref="Q1394:R1394"/>
    <mergeCell ref="F1407:H1407"/>
    <mergeCell ref="F1414:H1414"/>
    <mergeCell ref="K1414:L1414"/>
    <mergeCell ref="F1415:G1415"/>
    <mergeCell ref="K1415:M1415"/>
    <mergeCell ref="Q1419:R1419"/>
    <mergeCell ref="Q1397:R1397"/>
    <mergeCell ref="K1399:L1399"/>
    <mergeCell ref="F1400:H1400"/>
    <mergeCell ref="Q1404:R1404"/>
    <mergeCell ref="K1407:L1407"/>
    <mergeCell ref="F1409:J1409"/>
    <mergeCell ref="Q1410:R1410"/>
    <mergeCell ref="Q1282:R1282"/>
    <mergeCell ref="Q1283:R1283"/>
    <mergeCell ref="K1286:L1286"/>
    <mergeCell ref="K1291:L1291"/>
    <mergeCell ref="Q1292:R1292"/>
    <mergeCell ref="F1295:G1295"/>
    <mergeCell ref="K1295:L1295"/>
    <mergeCell ref="N1296:P1296"/>
    <mergeCell ref="Q1296:R1296"/>
    <mergeCell ref="Q1297:R1297"/>
    <mergeCell ref="F1299:H1299"/>
    <mergeCell ref="K1301:L1301"/>
    <mergeCell ref="Q1303:R1303"/>
    <mergeCell ref="Q1305:R1305"/>
    <mergeCell ref="A1307:B1307"/>
    <mergeCell ref="F1307:J1307"/>
    <mergeCell ref="Q1307:R1307"/>
    <mergeCell ref="K1308:L1308"/>
    <mergeCell ref="Q1309:R1309"/>
    <mergeCell ref="F1313:I1313"/>
    <mergeCell ref="O1313:P1313"/>
    <mergeCell ref="F1316:H1316"/>
    <mergeCell ref="F1318:H1318"/>
    <mergeCell ref="K1318:L1318"/>
    <mergeCell ref="Q1319:R1319"/>
    <mergeCell ref="K1321:M1321"/>
    <mergeCell ref="K1324:L1324"/>
    <mergeCell ref="K1325:L1325"/>
    <mergeCell ref="G1323:H1323"/>
    <mergeCell ref="F1326:H1326"/>
    <mergeCell ref="F1328:H1328"/>
    <mergeCell ref="F1330:G1330"/>
    <mergeCell ref="O1330:P1330"/>
    <mergeCell ref="F1331:J1331"/>
    <mergeCell ref="Q1332:R1332"/>
    <mergeCell ref="Q1341:R1341"/>
    <mergeCell ref="Q1355:R1355"/>
    <mergeCell ref="K1331:L1331"/>
    <mergeCell ref="K1335:L1335"/>
    <mergeCell ref="F1337:H1337"/>
    <mergeCell ref="K1337:L1337"/>
    <mergeCell ref="F1338:H1338"/>
    <mergeCell ref="K1344:L1344"/>
    <mergeCell ref="K1352:L1352"/>
    <mergeCell ref="Q553:R553"/>
    <mergeCell ref="O565:P565"/>
    <mergeCell ref="Q578:R578"/>
    <mergeCell ref="Q587:R587"/>
    <mergeCell ref="Q593:R593"/>
    <mergeCell ref="Q597:R597"/>
    <mergeCell ref="Q606:R606"/>
    <mergeCell ref="Q609:R609"/>
    <mergeCell ref="N504:O504"/>
    <mergeCell ref="Q504:R504"/>
    <mergeCell ref="Q511:R511"/>
    <mergeCell ref="Q513:R513"/>
    <mergeCell ref="Q518:R518"/>
    <mergeCell ref="Q523:R523"/>
    <mergeCell ref="Q549:R549"/>
    <mergeCell ref="F456:H456"/>
    <mergeCell ref="F458:H458"/>
    <mergeCell ref="K458:L458"/>
    <mergeCell ref="F460:H460"/>
    <mergeCell ref="K460:L460"/>
    <mergeCell ref="K469:L469"/>
    <mergeCell ref="N472:P472"/>
    <mergeCell ref="F469:J469"/>
    <mergeCell ref="F475:H475"/>
    <mergeCell ref="K475:L475"/>
    <mergeCell ref="F477:H477"/>
    <mergeCell ref="K478:L478"/>
    <mergeCell ref="Q479:R479"/>
    <mergeCell ref="F483:J483"/>
    <mergeCell ref="K482:L482"/>
    <mergeCell ref="K484:L484"/>
    <mergeCell ref="F485:H485"/>
    <mergeCell ref="K486:L486"/>
    <mergeCell ref="K488:L488"/>
    <mergeCell ref="Q493:R493"/>
    <mergeCell ref="Q494:R494"/>
    <mergeCell ref="F488:H488"/>
    <mergeCell ref="F496:H496"/>
    <mergeCell ref="F498:H498"/>
    <mergeCell ref="F501:H501"/>
    <mergeCell ref="K501:L501"/>
    <mergeCell ref="F503:H503"/>
    <mergeCell ref="K503:L503"/>
    <mergeCell ref="F508:H508"/>
    <mergeCell ref="F512:H512"/>
    <mergeCell ref="K512:L512"/>
    <mergeCell ref="F520:J520"/>
    <mergeCell ref="F522:H522"/>
    <mergeCell ref="K522:L522"/>
    <mergeCell ref="K524:L524"/>
    <mergeCell ref="F525:H525"/>
    <mergeCell ref="F527:H527"/>
    <mergeCell ref="F533:I533"/>
    <mergeCell ref="O533:P533"/>
    <mergeCell ref="F534:G534"/>
    <mergeCell ref="F536:J536"/>
    <mergeCell ref="Q537:R537"/>
    <mergeCell ref="K527:L527"/>
    <mergeCell ref="K542:L542"/>
    <mergeCell ref="F547:H547"/>
    <mergeCell ref="K547:L547"/>
    <mergeCell ref="G548:H548"/>
    <mergeCell ref="K548:L548"/>
    <mergeCell ref="K557:L557"/>
    <mergeCell ref="F565:H565"/>
    <mergeCell ref="F567:G567"/>
    <mergeCell ref="K567:L567"/>
    <mergeCell ref="F569:H569"/>
    <mergeCell ref="K569:L569"/>
    <mergeCell ref="A570:B570"/>
    <mergeCell ref="F570:H570"/>
    <mergeCell ref="Q570:R570"/>
    <mergeCell ref="Q571:R571"/>
    <mergeCell ref="K574:L574"/>
    <mergeCell ref="K579:L579"/>
    <mergeCell ref="K591:L591"/>
    <mergeCell ref="K594:L594"/>
    <mergeCell ref="K595:L595"/>
    <mergeCell ref="K599:L599"/>
    <mergeCell ref="F601:I601"/>
    <mergeCell ref="F603:H603"/>
    <mergeCell ref="K603:L603"/>
    <mergeCell ref="O603:P603"/>
    <mergeCell ref="F615:G615"/>
    <mergeCell ref="F619:G619"/>
    <mergeCell ref="K621:L621"/>
    <mergeCell ref="Q622:R622"/>
    <mergeCell ref="F625:H625"/>
    <mergeCell ref="F626:J626"/>
    <mergeCell ref="K626:L626"/>
    <mergeCell ref="Q628:R628"/>
    <mergeCell ref="K630:L630"/>
    <mergeCell ref="K633:L633"/>
    <mergeCell ref="F636:H636"/>
    <mergeCell ref="Q638:R638"/>
    <mergeCell ref="K639:L639"/>
    <mergeCell ref="Q640:R640"/>
    <mergeCell ref="K641:L641"/>
    <mergeCell ref="O642:P642"/>
    <mergeCell ref="F643:H643"/>
    <mergeCell ref="F645:H645"/>
    <mergeCell ref="F646:H646"/>
    <mergeCell ref="F650:H650"/>
    <mergeCell ref="F654:H654"/>
    <mergeCell ref="K654:L654"/>
    <mergeCell ref="F659:K659"/>
    <mergeCell ref="K662:L662"/>
    <mergeCell ref="K667:L667"/>
    <mergeCell ref="K668:L668"/>
    <mergeCell ref="Q670:R670"/>
    <mergeCell ref="Q671:R671"/>
    <mergeCell ref="F674:H674"/>
    <mergeCell ref="K674:L674"/>
    <mergeCell ref="F743:H743"/>
    <mergeCell ref="F744:H744"/>
    <mergeCell ref="F745:H745"/>
    <mergeCell ref="K746:L746"/>
    <mergeCell ref="F749:I749"/>
    <mergeCell ref="F751:H751"/>
    <mergeCell ref="F753:H753"/>
    <mergeCell ref="K771:L771"/>
    <mergeCell ref="F774:K774"/>
    <mergeCell ref="F777:H777"/>
    <mergeCell ref="F779:I779"/>
    <mergeCell ref="K750:L750"/>
    <mergeCell ref="K757:L757"/>
    <mergeCell ref="K764:L764"/>
    <mergeCell ref="F765:J765"/>
    <mergeCell ref="F767:H767"/>
    <mergeCell ref="K768:L768"/>
    <mergeCell ref="K769:L769"/>
    <mergeCell ref="F807:H807"/>
    <mergeCell ref="F812:H812"/>
    <mergeCell ref="K812:L812"/>
    <mergeCell ref="F813:H813"/>
    <mergeCell ref="K814:M814"/>
    <mergeCell ref="K815:L815"/>
    <mergeCell ref="K818:L818"/>
    <mergeCell ref="F818:H818"/>
    <mergeCell ref="F822:H822"/>
    <mergeCell ref="F829:H829"/>
    <mergeCell ref="K829:L829"/>
    <mergeCell ref="F830:H830"/>
    <mergeCell ref="K830:L830"/>
    <mergeCell ref="M837:N837"/>
    <mergeCell ref="Q857:R857"/>
    <mergeCell ref="Q865:R865"/>
    <mergeCell ref="Q874:R874"/>
    <mergeCell ref="Q801:R801"/>
    <mergeCell ref="Q821:R821"/>
    <mergeCell ref="Q824:R824"/>
    <mergeCell ref="Q826:R826"/>
    <mergeCell ref="Q832:R832"/>
    <mergeCell ref="Q837:R837"/>
    <mergeCell ref="Q842:R842"/>
    <mergeCell ref="K876:L876"/>
    <mergeCell ref="K887:L887"/>
    <mergeCell ref="G896:H896"/>
    <mergeCell ref="Q897:R897"/>
    <mergeCell ref="F899:H899"/>
    <mergeCell ref="K899:L899"/>
    <mergeCell ref="K901:L901"/>
    <mergeCell ref="F901:H901"/>
    <mergeCell ref="F902:H902"/>
    <mergeCell ref="K902:L902"/>
    <mergeCell ref="F904:H904"/>
    <mergeCell ref="F909:H909"/>
    <mergeCell ref="F911:H911"/>
    <mergeCell ref="Q915:R915"/>
    <mergeCell ref="O933:P933"/>
    <mergeCell ref="O934:P934"/>
    <mergeCell ref="O936:P936"/>
    <mergeCell ref="O937:P937"/>
    <mergeCell ref="Q946:R946"/>
    <mergeCell ref="K918:L918"/>
    <mergeCell ref="F919:G919"/>
    <mergeCell ref="K921:L921"/>
    <mergeCell ref="Q927:R927"/>
    <mergeCell ref="F928:J928"/>
    <mergeCell ref="F933:M933"/>
    <mergeCell ref="F934:J934"/>
    <mergeCell ref="F935:M935"/>
    <mergeCell ref="F936:M936"/>
    <mergeCell ref="G938:H938"/>
    <mergeCell ref="F941:H941"/>
    <mergeCell ref="F944:H944"/>
    <mergeCell ref="K949:L949"/>
    <mergeCell ref="K950:L950"/>
    <mergeCell ref="F949:H949"/>
    <mergeCell ref="F951:G951"/>
    <mergeCell ref="F952:J952"/>
    <mergeCell ref="K952:L952"/>
    <mergeCell ref="F959:H959"/>
    <mergeCell ref="F963:G963"/>
    <mergeCell ref="K963:L963"/>
    <mergeCell ref="F969:H969"/>
    <mergeCell ref="F971:H971"/>
    <mergeCell ref="F974:I974"/>
    <mergeCell ref="K974:L974"/>
    <mergeCell ref="O974:P974"/>
    <mergeCell ref="F977:H977"/>
    <mergeCell ref="Q979:R979"/>
  </mergeCells>
  <conditionalFormatting sqref="C1:C1420">
    <cfRule type="notContainsBlanks" dxfId="0" priority="1">
      <formula>LEN(TRIM(C1))&gt;0</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2"/>
    <hyperlink r:id="rId12" ref="O13"/>
    <hyperlink r:id="rId13" ref="O14"/>
    <hyperlink r:id="rId14" ref="O15"/>
    <hyperlink r:id="rId15" ref="O16"/>
    <hyperlink r:id="rId16" ref="O17"/>
    <hyperlink r:id="rId17" ref="O18"/>
    <hyperlink r:id="rId18" ref="O19"/>
    <hyperlink r:id="rId19" ref="O20"/>
    <hyperlink r:id="rId20" ref="O21"/>
    <hyperlink r:id="rId21" ref="O22"/>
    <hyperlink r:id="rId22" ref="O23"/>
    <hyperlink r:id="rId23" ref="O24"/>
    <hyperlink r:id="rId24" ref="O25"/>
    <hyperlink r:id="rId25" ref="O26"/>
    <hyperlink r:id="rId26" ref="O27"/>
    <hyperlink r:id="rId27" ref="O28"/>
    <hyperlink r:id="rId28" ref="O29"/>
    <hyperlink r:id="rId29" ref="O30"/>
    <hyperlink r:id="rId30" ref="O31"/>
    <hyperlink r:id="rId31" ref="O32"/>
    <hyperlink r:id="rId32" ref="O33"/>
    <hyperlink r:id="rId33" ref="O35"/>
    <hyperlink r:id="rId34" ref="O36"/>
    <hyperlink r:id="rId35" ref="O37"/>
    <hyperlink r:id="rId36" ref="O38"/>
    <hyperlink r:id="rId37" ref="O39"/>
    <hyperlink r:id="rId38" ref="O40"/>
    <hyperlink r:id="rId39" ref="O41"/>
    <hyperlink r:id="rId40" ref="O42"/>
    <hyperlink r:id="rId41" ref="O43"/>
    <hyperlink r:id="rId42" ref="O44"/>
    <hyperlink r:id="rId43" ref="O45"/>
    <hyperlink r:id="rId44" ref="O46"/>
    <hyperlink r:id="rId45" ref="O47"/>
    <hyperlink r:id="rId46" ref="O48"/>
    <hyperlink r:id="rId47" ref="O49"/>
    <hyperlink r:id="rId48" ref="O50"/>
    <hyperlink r:id="rId49" ref="O51"/>
    <hyperlink r:id="rId50" ref="O52"/>
    <hyperlink r:id="rId51" ref="O53"/>
    <hyperlink r:id="rId52" ref="O54"/>
    <hyperlink r:id="rId53" ref="O55"/>
    <hyperlink r:id="rId54" ref="O56"/>
    <hyperlink r:id="rId55" ref="O57"/>
    <hyperlink r:id="rId56" ref="O58"/>
    <hyperlink r:id="rId57" ref="O59"/>
    <hyperlink r:id="rId58" ref="O60"/>
    <hyperlink r:id="rId59" ref="O61"/>
    <hyperlink r:id="rId60" ref="O62"/>
    <hyperlink r:id="rId61" ref="O63"/>
    <hyperlink r:id="rId62" ref="O64"/>
    <hyperlink r:id="rId63" ref="O65"/>
    <hyperlink r:id="rId64" ref="O66"/>
    <hyperlink r:id="rId65" ref="O67"/>
    <hyperlink r:id="rId66" ref="O68"/>
    <hyperlink r:id="rId67" ref="O69"/>
    <hyperlink r:id="rId68" ref="O70"/>
    <hyperlink r:id="rId69" ref="O71"/>
    <hyperlink r:id="rId70" ref="O72"/>
    <hyperlink r:id="rId71" ref="O73"/>
    <hyperlink r:id="rId72" ref="O74"/>
    <hyperlink r:id="rId73" ref="O75"/>
    <hyperlink r:id="rId74" ref="O76"/>
    <hyperlink r:id="rId75" ref="O77"/>
    <hyperlink r:id="rId76" ref="O78"/>
    <hyperlink r:id="rId77" ref="O79"/>
    <hyperlink r:id="rId78" ref="O80"/>
    <hyperlink r:id="rId79" ref="O81"/>
    <hyperlink r:id="rId80" ref="O82"/>
    <hyperlink r:id="rId81" ref="O83"/>
    <hyperlink r:id="rId82" ref="O84"/>
    <hyperlink r:id="rId83" ref="O85"/>
    <hyperlink r:id="rId84" ref="O86"/>
    <hyperlink r:id="rId85" ref="O87"/>
    <hyperlink r:id="rId86" ref="O88"/>
    <hyperlink r:id="rId87" ref="O89"/>
    <hyperlink r:id="rId88" ref="O90"/>
    <hyperlink r:id="rId89" ref="O91"/>
    <hyperlink r:id="rId90" ref="O92"/>
    <hyperlink r:id="rId91" ref="O93"/>
    <hyperlink r:id="rId92" ref="O94"/>
    <hyperlink r:id="rId93" ref="O95"/>
    <hyperlink r:id="rId94" ref="O96"/>
    <hyperlink r:id="rId95" ref="O97"/>
    <hyperlink r:id="rId96" ref="O98"/>
    <hyperlink r:id="rId97" ref="O99"/>
    <hyperlink r:id="rId98" ref="O100"/>
    <hyperlink r:id="rId99" ref="O101"/>
    <hyperlink r:id="rId100" ref="O102"/>
    <hyperlink r:id="rId101" ref="O103"/>
    <hyperlink r:id="rId102" ref="O104"/>
    <hyperlink r:id="rId103" ref="O105"/>
    <hyperlink r:id="rId104" ref="O106"/>
    <hyperlink r:id="rId105" ref="O107"/>
    <hyperlink r:id="rId106" ref="O108"/>
    <hyperlink r:id="rId107" ref="O109"/>
    <hyperlink r:id="rId108" ref="O110"/>
    <hyperlink r:id="rId109" ref="O111"/>
    <hyperlink r:id="rId110" ref="O112"/>
    <hyperlink r:id="rId111" ref="O113"/>
    <hyperlink r:id="rId112" ref="O114"/>
    <hyperlink r:id="rId113" ref="O115"/>
    <hyperlink r:id="rId114" ref="O116"/>
    <hyperlink r:id="rId115" ref="O117"/>
    <hyperlink r:id="rId116" ref="O118"/>
    <hyperlink r:id="rId117" ref="O119"/>
    <hyperlink r:id="rId118" ref="O120"/>
    <hyperlink r:id="rId119" ref="O121"/>
    <hyperlink r:id="rId120" ref="O122"/>
    <hyperlink r:id="rId121" ref="O123"/>
    <hyperlink r:id="rId122" ref="O124"/>
    <hyperlink r:id="rId123" ref="O125"/>
    <hyperlink r:id="rId124" ref="O126"/>
    <hyperlink r:id="rId125" ref="O127"/>
    <hyperlink r:id="rId126" ref="O128"/>
    <hyperlink r:id="rId127" ref="O129"/>
    <hyperlink r:id="rId128" ref="O130"/>
    <hyperlink r:id="rId129" ref="O131"/>
    <hyperlink r:id="rId130" ref="O132"/>
    <hyperlink r:id="rId131" ref="O133"/>
    <hyperlink r:id="rId132" ref="O134"/>
    <hyperlink r:id="rId133" ref="O135"/>
    <hyperlink r:id="rId134" ref="O136"/>
    <hyperlink r:id="rId135" ref="O137"/>
    <hyperlink r:id="rId136" ref="O138"/>
    <hyperlink r:id="rId137" ref="O139"/>
    <hyperlink r:id="rId138" ref="O140"/>
    <hyperlink r:id="rId139" ref="O141"/>
    <hyperlink r:id="rId140" ref="O142"/>
    <hyperlink r:id="rId141" ref="O143"/>
    <hyperlink r:id="rId142" ref="O144"/>
    <hyperlink r:id="rId143" ref="O145"/>
    <hyperlink r:id="rId144" ref="O146"/>
    <hyperlink r:id="rId145" ref="O147"/>
    <hyperlink r:id="rId146" ref="O148"/>
    <hyperlink r:id="rId147" ref="O149"/>
    <hyperlink r:id="rId148" ref="O150"/>
    <hyperlink r:id="rId149" ref="O151"/>
    <hyperlink r:id="rId150" ref="O152"/>
    <hyperlink r:id="rId151" ref="O153"/>
    <hyperlink r:id="rId152" ref="O154"/>
    <hyperlink r:id="rId153" ref="O155"/>
    <hyperlink r:id="rId154" ref="O156"/>
    <hyperlink r:id="rId155" ref="O157"/>
    <hyperlink r:id="rId156" ref="O158"/>
    <hyperlink r:id="rId157" ref="O160"/>
    <hyperlink r:id="rId158" ref="O161"/>
    <hyperlink r:id="rId159" ref="O162"/>
    <hyperlink r:id="rId160" ref="O163"/>
    <hyperlink r:id="rId161" ref="O164"/>
    <hyperlink r:id="rId162" ref="O165"/>
    <hyperlink r:id="rId163" ref="O166"/>
    <hyperlink r:id="rId164" ref="O167"/>
    <hyperlink r:id="rId165" ref="O168"/>
    <hyperlink r:id="rId166" ref="O169"/>
    <hyperlink r:id="rId167" ref="O170"/>
    <hyperlink r:id="rId168" ref="O171"/>
    <hyperlink r:id="rId169" ref="O172"/>
    <hyperlink r:id="rId170" ref="O173"/>
    <hyperlink r:id="rId171" ref="O174"/>
    <hyperlink r:id="rId172" ref="O175"/>
    <hyperlink r:id="rId173" ref="O176"/>
    <hyperlink r:id="rId174" ref="O177"/>
    <hyperlink r:id="rId175" ref="O178"/>
    <hyperlink r:id="rId176" ref="O179"/>
    <hyperlink r:id="rId177" ref="O180"/>
    <hyperlink r:id="rId178" ref="O181"/>
    <hyperlink r:id="rId179" ref="O182"/>
    <hyperlink r:id="rId180" ref="O183"/>
    <hyperlink r:id="rId181" ref="O184"/>
    <hyperlink r:id="rId182" ref="O185"/>
    <hyperlink r:id="rId183" ref="O186"/>
    <hyperlink r:id="rId184" ref="O187"/>
    <hyperlink r:id="rId185" ref="O188"/>
    <hyperlink r:id="rId186" ref="O189"/>
    <hyperlink r:id="rId187" ref="O190"/>
    <hyperlink r:id="rId188" ref="O191"/>
    <hyperlink r:id="rId189" ref="O192"/>
    <hyperlink r:id="rId190" ref="O193"/>
    <hyperlink r:id="rId191" ref="O194"/>
    <hyperlink r:id="rId192" ref="O195"/>
    <hyperlink r:id="rId193" ref="O196"/>
    <hyperlink r:id="rId194" ref="O197"/>
    <hyperlink r:id="rId195" ref="O198"/>
    <hyperlink r:id="rId196" ref="O199"/>
    <hyperlink r:id="rId197" ref="O200"/>
    <hyperlink r:id="rId198" ref="O201"/>
    <hyperlink r:id="rId199" ref="O202"/>
    <hyperlink r:id="rId200" ref="O203"/>
    <hyperlink r:id="rId201" ref="O204"/>
    <hyperlink r:id="rId202" ref="O205"/>
    <hyperlink r:id="rId203" ref="O206"/>
    <hyperlink r:id="rId204" ref="O207"/>
    <hyperlink r:id="rId205" ref="O208"/>
    <hyperlink r:id="rId206" ref="O209"/>
    <hyperlink r:id="rId207" ref="O210"/>
    <hyperlink r:id="rId208" ref="O211"/>
    <hyperlink r:id="rId209" ref="O212"/>
    <hyperlink r:id="rId210" ref="O213"/>
    <hyperlink r:id="rId211" ref="O214"/>
    <hyperlink r:id="rId212" ref="O215"/>
    <hyperlink r:id="rId213" ref="O216"/>
    <hyperlink r:id="rId214" ref="O217"/>
    <hyperlink r:id="rId215" ref="O218"/>
    <hyperlink r:id="rId216" ref="O219"/>
    <hyperlink r:id="rId217" ref="O220"/>
    <hyperlink r:id="rId218" ref="O221"/>
    <hyperlink r:id="rId219" ref="O222"/>
    <hyperlink r:id="rId220" ref="O223"/>
    <hyperlink r:id="rId221" ref="O224"/>
    <hyperlink r:id="rId222" ref="O225"/>
    <hyperlink r:id="rId223" ref="O226"/>
    <hyperlink r:id="rId224" ref="O227"/>
    <hyperlink r:id="rId225" ref="O228"/>
    <hyperlink r:id="rId226" ref="O229"/>
    <hyperlink r:id="rId227" ref="O230"/>
    <hyperlink r:id="rId228" ref="O231"/>
    <hyperlink r:id="rId229" ref="O232"/>
    <hyperlink r:id="rId230" ref="O233"/>
    <hyperlink r:id="rId231" ref="O234"/>
    <hyperlink r:id="rId232" ref="O235"/>
    <hyperlink r:id="rId233" ref="O236"/>
    <hyperlink r:id="rId234" ref="O237"/>
    <hyperlink r:id="rId235" ref="O238"/>
    <hyperlink r:id="rId236" ref="O239"/>
    <hyperlink r:id="rId237" ref="O240"/>
    <hyperlink r:id="rId238" ref="O241"/>
    <hyperlink r:id="rId239" ref="O242"/>
    <hyperlink r:id="rId240" ref="O243"/>
    <hyperlink r:id="rId241" ref="O244"/>
    <hyperlink r:id="rId242" ref="O245"/>
    <hyperlink r:id="rId243" ref="O246"/>
    <hyperlink r:id="rId244" ref="O247"/>
    <hyperlink r:id="rId245" ref="O248"/>
    <hyperlink r:id="rId246" ref="O249"/>
    <hyperlink r:id="rId247" ref="O250"/>
    <hyperlink r:id="rId248" ref="O251"/>
    <hyperlink r:id="rId249" ref="O252"/>
    <hyperlink r:id="rId250" ref="O253"/>
    <hyperlink r:id="rId251" ref="O254"/>
    <hyperlink r:id="rId252" ref="O255"/>
    <hyperlink r:id="rId253" ref="O256"/>
    <hyperlink r:id="rId254" ref="O257"/>
    <hyperlink r:id="rId255" ref="O258"/>
    <hyperlink r:id="rId256" ref="O259"/>
    <hyperlink r:id="rId257" ref="O260"/>
    <hyperlink r:id="rId258" ref="O261"/>
    <hyperlink r:id="rId259" ref="O262"/>
    <hyperlink r:id="rId260" ref="O263"/>
    <hyperlink r:id="rId261" ref="O264"/>
    <hyperlink r:id="rId262" ref="O265"/>
    <hyperlink r:id="rId263" ref="O266"/>
    <hyperlink r:id="rId264" ref="O267"/>
    <hyperlink r:id="rId265" ref="O268"/>
    <hyperlink r:id="rId266" ref="O269"/>
    <hyperlink r:id="rId267" ref="O270"/>
    <hyperlink r:id="rId268" ref="O271"/>
    <hyperlink r:id="rId269" ref="O272"/>
    <hyperlink r:id="rId270" ref="O273"/>
    <hyperlink r:id="rId271" ref="O274"/>
    <hyperlink r:id="rId272" ref="O275"/>
    <hyperlink r:id="rId273" ref="O276"/>
    <hyperlink r:id="rId274" ref="O277"/>
    <hyperlink r:id="rId275" ref="O278"/>
    <hyperlink r:id="rId276" ref="O279"/>
    <hyperlink r:id="rId277" ref="O280"/>
    <hyperlink r:id="rId278" ref="O281"/>
    <hyperlink r:id="rId279" ref="O282"/>
    <hyperlink r:id="rId280" ref="O283"/>
    <hyperlink r:id="rId281" ref="O284"/>
    <hyperlink r:id="rId282" ref="O285"/>
    <hyperlink r:id="rId283" ref="O286"/>
    <hyperlink r:id="rId284" ref="O287"/>
    <hyperlink r:id="rId285" ref="O288"/>
    <hyperlink r:id="rId286" ref="O289"/>
    <hyperlink r:id="rId287" ref="O290"/>
    <hyperlink r:id="rId288" ref="O291"/>
    <hyperlink r:id="rId289" ref="O292"/>
    <hyperlink r:id="rId290" ref="O293"/>
    <hyperlink r:id="rId291" ref="O294"/>
    <hyperlink r:id="rId292" ref="O295"/>
    <hyperlink r:id="rId293" ref="O296"/>
    <hyperlink r:id="rId294" ref="O297"/>
    <hyperlink r:id="rId295" ref="O298"/>
    <hyperlink r:id="rId296" ref="O299"/>
    <hyperlink r:id="rId297" ref="O300"/>
    <hyperlink r:id="rId298" ref="O301"/>
    <hyperlink r:id="rId299" ref="O302"/>
    <hyperlink r:id="rId300" ref="O303"/>
    <hyperlink r:id="rId301" ref="O304"/>
    <hyperlink r:id="rId302" ref="O305"/>
    <hyperlink r:id="rId303" ref="O306"/>
    <hyperlink r:id="rId304" ref="O307"/>
    <hyperlink r:id="rId305" ref="O308"/>
    <hyperlink r:id="rId306" ref="O309"/>
    <hyperlink r:id="rId307" ref="O310"/>
    <hyperlink r:id="rId308" ref="O311"/>
    <hyperlink r:id="rId309" ref="O312"/>
    <hyperlink r:id="rId310" ref="O313"/>
    <hyperlink r:id="rId311" ref="O314"/>
    <hyperlink r:id="rId312" ref="O315"/>
    <hyperlink r:id="rId313" ref="O316"/>
    <hyperlink r:id="rId314" ref="O317"/>
    <hyperlink r:id="rId315" ref="O318"/>
    <hyperlink r:id="rId316" ref="O319"/>
    <hyperlink r:id="rId317" ref="O320"/>
    <hyperlink r:id="rId318" ref="O321"/>
    <hyperlink r:id="rId319" ref="O322"/>
    <hyperlink r:id="rId320" ref="O323"/>
    <hyperlink r:id="rId321" ref="O324"/>
    <hyperlink r:id="rId322" ref="O325"/>
    <hyperlink r:id="rId323" ref="O326"/>
    <hyperlink r:id="rId324" ref="O327"/>
    <hyperlink r:id="rId325" ref="O328"/>
    <hyperlink r:id="rId326" ref="O329"/>
    <hyperlink r:id="rId327" ref="O330"/>
    <hyperlink r:id="rId328" ref="O331"/>
    <hyperlink r:id="rId329" ref="O332"/>
    <hyperlink r:id="rId330" ref="O333"/>
    <hyperlink r:id="rId331" ref="O334"/>
    <hyperlink r:id="rId332" ref="O335"/>
    <hyperlink r:id="rId333" ref="O336"/>
    <hyperlink r:id="rId334" ref="O337"/>
    <hyperlink r:id="rId335" ref="O338"/>
    <hyperlink r:id="rId336" ref="O339"/>
    <hyperlink r:id="rId337" ref="O340"/>
    <hyperlink r:id="rId338" ref="O341"/>
    <hyperlink r:id="rId339" ref="O342"/>
    <hyperlink r:id="rId340" ref="O343"/>
    <hyperlink r:id="rId341" ref="O344"/>
    <hyperlink r:id="rId342" ref="O345"/>
    <hyperlink r:id="rId343" ref="O346"/>
    <hyperlink r:id="rId344" ref="O347"/>
    <hyperlink r:id="rId345" ref="O348"/>
    <hyperlink r:id="rId346" ref="O349"/>
    <hyperlink r:id="rId347" ref="O350"/>
    <hyperlink r:id="rId348" ref="O351"/>
    <hyperlink r:id="rId349" ref="O352"/>
    <hyperlink r:id="rId350" ref="O353"/>
    <hyperlink r:id="rId351" ref="O354"/>
    <hyperlink r:id="rId352" ref="O355"/>
    <hyperlink r:id="rId353" ref="O356"/>
    <hyperlink r:id="rId354" ref="O357"/>
    <hyperlink r:id="rId355" ref="O358"/>
    <hyperlink r:id="rId356" ref="O359"/>
    <hyperlink r:id="rId357" ref="O360"/>
    <hyperlink r:id="rId358" ref="O361"/>
    <hyperlink r:id="rId359" ref="O362"/>
    <hyperlink r:id="rId360" ref="O363"/>
    <hyperlink r:id="rId361" ref="O364"/>
    <hyperlink r:id="rId362" ref="O365"/>
    <hyperlink r:id="rId363" ref="O366"/>
    <hyperlink r:id="rId364" ref="O367"/>
    <hyperlink r:id="rId365" ref="O368"/>
    <hyperlink r:id="rId366" ref="O369"/>
    <hyperlink r:id="rId367" ref="O370"/>
    <hyperlink r:id="rId368" ref="O371"/>
    <hyperlink r:id="rId369" ref="O372"/>
    <hyperlink r:id="rId370" ref="O373"/>
    <hyperlink r:id="rId371" ref="O374"/>
    <hyperlink r:id="rId372" ref="O375"/>
    <hyperlink r:id="rId373" ref="O376"/>
    <hyperlink r:id="rId374" ref="O377"/>
    <hyperlink r:id="rId375" ref="O378"/>
    <hyperlink r:id="rId376" ref="O379"/>
    <hyperlink r:id="rId377" ref="O380"/>
    <hyperlink r:id="rId378" ref="O381"/>
    <hyperlink r:id="rId379" ref="O382"/>
    <hyperlink r:id="rId380" ref="O383"/>
    <hyperlink r:id="rId381" ref="O384"/>
    <hyperlink r:id="rId382" ref="O385"/>
    <hyperlink r:id="rId383" ref="O386"/>
    <hyperlink r:id="rId384" ref="O387"/>
    <hyperlink r:id="rId385" ref="O388"/>
    <hyperlink r:id="rId386" ref="O389"/>
    <hyperlink r:id="rId387" ref="O390"/>
    <hyperlink r:id="rId388" ref="O391"/>
    <hyperlink r:id="rId389" ref="O392"/>
    <hyperlink r:id="rId390" ref="O393"/>
    <hyperlink r:id="rId391" ref="O394"/>
    <hyperlink r:id="rId392" ref="O395"/>
    <hyperlink r:id="rId393" ref="O396"/>
    <hyperlink r:id="rId394" ref="O397"/>
    <hyperlink r:id="rId395" ref="O399"/>
    <hyperlink r:id="rId396" ref="O401"/>
    <hyperlink r:id="rId397" ref="O402"/>
    <hyperlink r:id="rId398" ref="O403"/>
    <hyperlink r:id="rId399" ref="O404"/>
    <hyperlink r:id="rId400" ref="O405"/>
    <hyperlink r:id="rId401" ref="O406"/>
    <hyperlink r:id="rId402" ref="O407"/>
    <hyperlink r:id="rId403" ref="O408"/>
    <hyperlink r:id="rId404" ref="O409"/>
    <hyperlink r:id="rId405" ref="O410"/>
    <hyperlink r:id="rId406" ref="O411"/>
    <hyperlink r:id="rId407" ref="O412"/>
    <hyperlink r:id="rId408" ref="O413"/>
    <hyperlink r:id="rId409" ref="O414"/>
    <hyperlink r:id="rId410" ref="O415"/>
    <hyperlink r:id="rId411" ref="O417"/>
    <hyperlink r:id="rId412" ref="O418"/>
    <hyperlink r:id="rId413" ref="O419"/>
    <hyperlink r:id="rId414" ref="O420"/>
    <hyperlink r:id="rId415" ref="O421"/>
    <hyperlink r:id="rId416" ref="O422"/>
    <hyperlink r:id="rId417" ref="O423"/>
    <hyperlink r:id="rId418" ref="O424"/>
    <hyperlink r:id="rId419" ref="O425"/>
    <hyperlink r:id="rId420" ref="O426"/>
    <hyperlink r:id="rId421" ref="O427"/>
    <hyperlink r:id="rId422" ref="O428"/>
    <hyperlink r:id="rId423" ref="O429"/>
    <hyperlink r:id="rId424" ref="O430"/>
    <hyperlink r:id="rId425" ref="O431"/>
    <hyperlink r:id="rId426" ref="O432"/>
    <hyperlink r:id="rId427" ref="O433"/>
    <hyperlink r:id="rId428" ref="O434"/>
    <hyperlink r:id="rId429" ref="O435"/>
    <hyperlink r:id="rId430" ref="O436"/>
    <hyperlink r:id="rId431" ref="O437"/>
    <hyperlink r:id="rId432" ref="O438"/>
    <hyperlink r:id="rId433" ref="O439"/>
    <hyperlink r:id="rId434" ref="O440"/>
    <hyperlink r:id="rId435" ref="O441"/>
    <hyperlink r:id="rId436" ref="O442"/>
    <hyperlink r:id="rId437" ref="O443"/>
    <hyperlink r:id="rId438" ref="O444"/>
    <hyperlink r:id="rId439" ref="O445"/>
    <hyperlink r:id="rId440" ref="O446"/>
    <hyperlink r:id="rId441" ref="O447"/>
    <hyperlink r:id="rId442" ref="O448"/>
    <hyperlink r:id="rId443" ref="O449"/>
    <hyperlink r:id="rId444" ref="O450"/>
    <hyperlink r:id="rId445" ref="O451"/>
    <hyperlink r:id="rId446" ref="O452"/>
    <hyperlink r:id="rId447" ref="O453"/>
    <hyperlink r:id="rId448" ref="O454"/>
    <hyperlink r:id="rId449" ref="O455"/>
    <hyperlink r:id="rId450" ref="O456"/>
    <hyperlink r:id="rId451" ref="O457"/>
    <hyperlink r:id="rId452" ref="O458"/>
    <hyperlink r:id="rId453" ref="O459"/>
    <hyperlink r:id="rId454" ref="O460"/>
    <hyperlink r:id="rId455" ref="O461"/>
    <hyperlink r:id="rId456" ref="O462"/>
    <hyperlink r:id="rId457" ref="O463"/>
    <hyperlink r:id="rId458" ref="O464"/>
    <hyperlink r:id="rId459" ref="O465"/>
    <hyperlink r:id="rId460" ref="O466"/>
    <hyperlink r:id="rId461" ref="O467"/>
    <hyperlink r:id="rId462" ref="O468"/>
    <hyperlink r:id="rId463" ref="O469"/>
    <hyperlink r:id="rId464" ref="O470"/>
    <hyperlink r:id="rId465" ref="O471"/>
    <hyperlink r:id="rId466" ref="O473"/>
    <hyperlink r:id="rId467" ref="O474"/>
    <hyperlink r:id="rId468" ref="O475"/>
    <hyperlink r:id="rId469" ref="O476"/>
    <hyperlink r:id="rId470" ref="O477"/>
    <hyperlink r:id="rId471" ref="O478"/>
    <hyperlink r:id="rId472" ref="O479"/>
    <hyperlink r:id="rId473" ref="O480"/>
    <hyperlink r:id="rId474" ref="O481"/>
    <hyperlink r:id="rId475" ref="O482"/>
    <hyperlink r:id="rId476" ref="O483"/>
    <hyperlink r:id="rId477" ref="O484"/>
    <hyperlink r:id="rId478" ref="O485"/>
    <hyperlink r:id="rId479" ref="O486"/>
    <hyperlink r:id="rId480" ref="O487"/>
    <hyperlink r:id="rId481" ref="O488"/>
    <hyperlink r:id="rId482" ref="O489"/>
    <hyperlink r:id="rId483" ref="O490"/>
    <hyperlink r:id="rId484" ref="O491"/>
    <hyperlink r:id="rId485" ref="O492"/>
    <hyperlink r:id="rId486" ref="O493"/>
    <hyperlink r:id="rId487" ref="O494"/>
    <hyperlink r:id="rId488" ref="O495"/>
    <hyperlink r:id="rId489" ref="O496"/>
    <hyperlink r:id="rId490" ref="O497"/>
    <hyperlink r:id="rId491" ref="O498"/>
    <hyperlink r:id="rId492" ref="O499"/>
    <hyperlink r:id="rId493" ref="O500"/>
    <hyperlink r:id="rId494" ref="O501"/>
    <hyperlink r:id="rId495" ref="O502"/>
    <hyperlink r:id="rId496" ref="O503"/>
    <hyperlink r:id="rId497" ref="O505"/>
    <hyperlink r:id="rId498" ref="O506"/>
    <hyperlink r:id="rId499" ref="O507"/>
    <hyperlink r:id="rId500" ref="O508"/>
    <hyperlink r:id="rId501" ref="O509"/>
    <hyperlink r:id="rId502" ref="O510"/>
    <hyperlink r:id="rId503" ref="O511"/>
    <hyperlink r:id="rId504" ref="O512"/>
    <hyperlink r:id="rId505" ref="O513"/>
    <hyperlink r:id="rId506" ref="O514"/>
    <hyperlink r:id="rId507" ref="O515"/>
    <hyperlink r:id="rId508" ref="O516"/>
    <hyperlink r:id="rId509" ref="O517"/>
    <hyperlink r:id="rId510" ref="O518"/>
    <hyperlink r:id="rId511" ref="O519"/>
    <hyperlink r:id="rId512" ref="O520"/>
    <hyperlink r:id="rId513" ref="O521"/>
    <hyperlink r:id="rId514" ref="O522"/>
    <hyperlink r:id="rId515" ref="O523"/>
    <hyperlink r:id="rId516" ref="O524"/>
    <hyperlink r:id="rId517" ref="O525"/>
    <hyperlink r:id="rId518" ref="O526"/>
    <hyperlink r:id="rId519" ref="O527"/>
    <hyperlink r:id="rId520" ref="O528"/>
    <hyperlink r:id="rId521" ref="O529"/>
    <hyperlink r:id="rId522" ref="O530"/>
    <hyperlink r:id="rId523" ref="O531"/>
    <hyperlink r:id="rId524" ref="O532"/>
    <hyperlink r:id="rId525" ref="O533"/>
    <hyperlink r:id="rId526" ref="O534"/>
    <hyperlink r:id="rId527" ref="O535"/>
    <hyperlink r:id="rId528" ref="O536"/>
    <hyperlink r:id="rId529" ref="O537"/>
    <hyperlink r:id="rId530" ref="O538"/>
    <hyperlink r:id="rId531" ref="O539"/>
    <hyperlink r:id="rId532" ref="O540"/>
    <hyperlink r:id="rId533" ref="O541"/>
    <hyperlink r:id="rId534" ref="O542"/>
    <hyperlink r:id="rId535" ref="O543"/>
    <hyperlink r:id="rId536" ref="O544"/>
    <hyperlink r:id="rId537" ref="O545"/>
    <hyperlink r:id="rId538" ref="O546"/>
    <hyperlink r:id="rId539" ref="O547"/>
    <hyperlink r:id="rId540" ref="O548"/>
    <hyperlink r:id="rId541" ref="O549"/>
    <hyperlink r:id="rId542" ref="O550"/>
    <hyperlink r:id="rId543" ref="O551"/>
    <hyperlink r:id="rId544" ref="O552"/>
    <hyperlink r:id="rId545" ref="O553"/>
    <hyperlink r:id="rId546" ref="O554"/>
    <hyperlink r:id="rId547" ref="O555"/>
    <hyperlink r:id="rId548" ref="O556"/>
    <hyperlink r:id="rId549" ref="O557"/>
    <hyperlink r:id="rId550" ref="O558"/>
    <hyperlink r:id="rId551" ref="O559"/>
    <hyperlink r:id="rId552" ref="O560"/>
    <hyperlink r:id="rId553" ref="O561"/>
    <hyperlink r:id="rId554" ref="O562"/>
    <hyperlink r:id="rId555" ref="O563"/>
    <hyperlink r:id="rId556" ref="O564"/>
    <hyperlink r:id="rId557" ref="O565"/>
    <hyperlink r:id="rId558" ref="O566"/>
    <hyperlink r:id="rId559" ref="O567"/>
    <hyperlink r:id="rId560" ref="O568"/>
    <hyperlink r:id="rId561" ref="O569"/>
    <hyperlink r:id="rId562" ref="O570"/>
    <hyperlink r:id="rId563" ref="O571"/>
    <hyperlink r:id="rId564" ref="O572"/>
    <hyperlink r:id="rId565" ref="O573"/>
    <hyperlink r:id="rId566" ref="O574"/>
    <hyperlink r:id="rId567" ref="O575"/>
    <hyperlink r:id="rId568" ref="O576"/>
    <hyperlink r:id="rId569" ref="O577"/>
    <hyperlink r:id="rId570" ref="O578"/>
    <hyperlink r:id="rId571" ref="O579"/>
    <hyperlink r:id="rId572" ref="O580"/>
    <hyperlink r:id="rId573" ref="O581"/>
    <hyperlink r:id="rId574" ref="O582"/>
    <hyperlink r:id="rId575" ref="O583"/>
    <hyperlink r:id="rId576" ref="O584"/>
    <hyperlink r:id="rId577" ref="O585"/>
    <hyperlink r:id="rId578" ref="O586"/>
    <hyperlink r:id="rId579" ref="O587"/>
    <hyperlink r:id="rId580" ref="O588"/>
    <hyperlink r:id="rId581" ref="O589"/>
    <hyperlink r:id="rId582" ref="O590"/>
    <hyperlink r:id="rId583" ref="O591"/>
    <hyperlink r:id="rId584" ref="O592"/>
    <hyperlink r:id="rId585" ref="O593"/>
    <hyperlink r:id="rId586" ref="O594"/>
    <hyperlink r:id="rId587" ref="O595"/>
    <hyperlink r:id="rId588" ref="O596"/>
    <hyperlink r:id="rId589" ref="O597"/>
    <hyperlink r:id="rId590" ref="O598"/>
    <hyperlink r:id="rId591" ref="O599"/>
    <hyperlink r:id="rId592" ref="O600"/>
    <hyperlink r:id="rId593" ref="O601"/>
    <hyperlink r:id="rId594" ref="O602"/>
    <hyperlink r:id="rId595" ref="O603"/>
    <hyperlink r:id="rId596" ref="O604"/>
    <hyperlink r:id="rId597" ref="O605"/>
    <hyperlink r:id="rId598" ref="O606"/>
    <hyperlink r:id="rId599" ref="O607"/>
    <hyperlink r:id="rId600" ref="O608"/>
    <hyperlink r:id="rId601" ref="O609"/>
    <hyperlink r:id="rId602" ref="O610"/>
    <hyperlink r:id="rId603" ref="O611"/>
    <hyperlink r:id="rId604" ref="O612"/>
    <hyperlink r:id="rId605" ref="O613"/>
    <hyperlink r:id="rId606" ref="O614"/>
    <hyperlink r:id="rId607" ref="O615"/>
    <hyperlink r:id="rId608" ref="O616"/>
    <hyperlink r:id="rId609" ref="O617"/>
    <hyperlink r:id="rId610" ref="O618"/>
    <hyperlink r:id="rId611" ref="O619"/>
    <hyperlink r:id="rId612" ref="O620"/>
    <hyperlink r:id="rId613" ref="O621"/>
    <hyperlink r:id="rId614" ref="O622"/>
    <hyperlink r:id="rId615" ref="O623"/>
    <hyperlink r:id="rId616" ref="O624"/>
    <hyperlink r:id="rId617" ref="O625"/>
    <hyperlink r:id="rId618" ref="O626"/>
    <hyperlink r:id="rId619" ref="O627"/>
    <hyperlink r:id="rId620" ref="O628"/>
    <hyperlink r:id="rId621" ref="O629"/>
    <hyperlink r:id="rId622" ref="O630"/>
    <hyperlink r:id="rId623" ref="O631"/>
    <hyperlink r:id="rId624" ref="O632"/>
    <hyperlink r:id="rId625" ref="O633"/>
    <hyperlink r:id="rId626" ref="O634"/>
    <hyperlink r:id="rId627" ref="O635"/>
    <hyperlink r:id="rId628" ref="O636"/>
    <hyperlink r:id="rId629" ref="O637"/>
    <hyperlink r:id="rId630" ref="O638"/>
    <hyperlink r:id="rId631" ref="O639"/>
    <hyperlink r:id="rId632" ref="O640"/>
    <hyperlink r:id="rId633" ref="O641"/>
    <hyperlink r:id="rId634" ref="O642"/>
    <hyperlink r:id="rId635" ref="O643"/>
    <hyperlink r:id="rId636" ref="O644"/>
    <hyperlink r:id="rId637" ref="O645"/>
    <hyperlink r:id="rId638" ref="O646"/>
    <hyperlink r:id="rId639" ref="O647"/>
    <hyperlink r:id="rId640" ref="O648"/>
    <hyperlink r:id="rId641" ref="O649"/>
    <hyperlink r:id="rId642" ref="O650"/>
    <hyperlink r:id="rId643" ref="O651"/>
    <hyperlink r:id="rId644" ref="O652"/>
    <hyperlink r:id="rId645" ref="O653"/>
    <hyperlink r:id="rId646" ref="O654"/>
    <hyperlink r:id="rId647" ref="O655"/>
    <hyperlink r:id="rId648" ref="O656"/>
    <hyperlink r:id="rId649" ref="O657"/>
    <hyperlink r:id="rId650" ref="O658"/>
    <hyperlink r:id="rId651" ref="O659"/>
    <hyperlink r:id="rId652" ref="O660"/>
    <hyperlink r:id="rId653" ref="O661"/>
    <hyperlink r:id="rId654" ref="O662"/>
    <hyperlink r:id="rId655" ref="O663"/>
    <hyperlink r:id="rId656" ref="O664"/>
    <hyperlink r:id="rId657" ref="O665"/>
    <hyperlink r:id="rId658" ref="O666"/>
    <hyperlink r:id="rId659" ref="O667"/>
    <hyperlink r:id="rId660" ref="O668"/>
    <hyperlink r:id="rId661" ref="O669"/>
    <hyperlink r:id="rId662" ref="O670"/>
    <hyperlink r:id="rId663" ref="O671"/>
    <hyperlink r:id="rId664" ref="O672"/>
    <hyperlink r:id="rId665" ref="O673"/>
    <hyperlink r:id="rId666" ref="O674"/>
    <hyperlink r:id="rId667" ref="O675"/>
    <hyperlink r:id="rId668" ref="O676"/>
    <hyperlink r:id="rId669" ref="O677"/>
    <hyperlink r:id="rId670" ref="O678"/>
    <hyperlink r:id="rId671" ref="O679"/>
    <hyperlink r:id="rId672" ref="O680"/>
    <hyperlink r:id="rId673" ref="O681"/>
    <hyperlink r:id="rId674" ref="O683"/>
    <hyperlink r:id="rId675" ref="O684"/>
    <hyperlink r:id="rId676" ref="O685"/>
    <hyperlink r:id="rId677" ref="O686"/>
    <hyperlink r:id="rId678" ref="O687"/>
    <hyperlink r:id="rId679" ref="O688"/>
    <hyperlink r:id="rId680" ref="O689"/>
    <hyperlink r:id="rId681" ref="O690"/>
    <hyperlink r:id="rId682" ref="O691"/>
    <hyperlink r:id="rId683" ref="O692"/>
    <hyperlink r:id="rId684" ref="O693"/>
    <hyperlink r:id="rId685" ref="O694"/>
    <hyperlink r:id="rId686" ref="O695"/>
    <hyperlink r:id="rId687" ref="O696"/>
    <hyperlink r:id="rId688" ref="O697"/>
    <hyperlink r:id="rId689" ref="O698"/>
    <hyperlink r:id="rId690" ref="O699"/>
    <hyperlink r:id="rId691" ref="O700"/>
    <hyperlink r:id="rId692" ref="O701"/>
    <hyperlink r:id="rId693" ref="O702"/>
    <hyperlink r:id="rId694" ref="O703"/>
    <hyperlink r:id="rId695" ref="O704"/>
    <hyperlink r:id="rId696" ref="O705"/>
    <hyperlink r:id="rId697" ref="O706"/>
    <hyperlink r:id="rId698" ref="O707"/>
    <hyperlink r:id="rId699" ref="O708"/>
    <hyperlink r:id="rId700" ref="O709"/>
    <hyperlink r:id="rId701" ref="O710"/>
    <hyperlink r:id="rId702" ref="O711"/>
    <hyperlink r:id="rId703" ref="O712"/>
    <hyperlink r:id="rId704" ref="O713"/>
    <hyperlink r:id="rId705" ref="O714"/>
    <hyperlink r:id="rId706" ref="O715"/>
    <hyperlink r:id="rId707" ref="O716"/>
    <hyperlink r:id="rId708" ref="O717"/>
    <hyperlink r:id="rId709" ref="O718"/>
    <hyperlink r:id="rId710" ref="O719"/>
    <hyperlink r:id="rId711" ref="O720"/>
    <hyperlink r:id="rId712" ref="O721"/>
    <hyperlink r:id="rId713" ref="O722"/>
    <hyperlink r:id="rId714" ref="O723"/>
    <hyperlink r:id="rId715" ref="O724"/>
    <hyperlink r:id="rId716" ref="O725"/>
    <hyperlink r:id="rId717" ref="O726"/>
    <hyperlink r:id="rId718" ref="O727"/>
    <hyperlink r:id="rId719" ref="O728"/>
    <hyperlink r:id="rId720" ref="O729"/>
    <hyperlink r:id="rId721" ref="O730"/>
    <hyperlink r:id="rId722" ref="O731"/>
    <hyperlink r:id="rId723" ref="O732"/>
    <hyperlink r:id="rId724" ref="O733"/>
    <hyperlink r:id="rId725" ref="O734"/>
    <hyperlink r:id="rId726" ref="O735"/>
    <hyperlink r:id="rId727" ref="O736"/>
    <hyperlink r:id="rId728" ref="O737"/>
    <hyperlink r:id="rId729" ref="O738"/>
    <hyperlink r:id="rId730" ref="O739"/>
    <hyperlink r:id="rId731" ref="O740"/>
    <hyperlink r:id="rId732" ref="O741"/>
    <hyperlink r:id="rId733" ref="O742"/>
    <hyperlink r:id="rId734" ref="O743"/>
    <hyperlink r:id="rId735" ref="O744"/>
    <hyperlink r:id="rId736" ref="O745"/>
    <hyperlink r:id="rId737" ref="O746"/>
    <hyperlink r:id="rId738" ref="O747"/>
    <hyperlink r:id="rId739" ref="O748"/>
    <hyperlink r:id="rId740" ref="O749"/>
    <hyperlink r:id="rId741" ref="O750"/>
    <hyperlink r:id="rId742" ref="O751"/>
    <hyperlink r:id="rId743" ref="O752"/>
    <hyperlink r:id="rId744" ref="O753"/>
    <hyperlink r:id="rId745" ref="O754"/>
    <hyperlink r:id="rId746" ref="O755"/>
    <hyperlink r:id="rId747" ref="O756"/>
    <hyperlink r:id="rId748" ref="O757"/>
    <hyperlink r:id="rId749" ref="O758"/>
    <hyperlink r:id="rId750" ref="O759"/>
    <hyperlink r:id="rId751" ref="O760"/>
    <hyperlink r:id="rId752" ref="O761"/>
    <hyperlink r:id="rId753" ref="O762"/>
    <hyperlink r:id="rId754" ref="O763"/>
    <hyperlink r:id="rId755" ref="O764"/>
    <hyperlink r:id="rId756" ref="O765"/>
    <hyperlink r:id="rId757" ref="O766"/>
    <hyperlink r:id="rId758" ref="O767"/>
    <hyperlink r:id="rId759" ref="O768"/>
    <hyperlink r:id="rId760" ref="O769"/>
    <hyperlink r:id="rId761" ref="O770"/>
    <hyperlink r:id="rId762" ref="O771"/>
    <hyperlink r:id="rId763" ref="O772"/>
    <hyperlink r:id="rId764" ref="O773"/>
    <hyperlink r:id="rId765" ref="O774"/>
    <hyperlink r:id="rId766" ref="O775"/>
    <hyperlink r:id="rId767" ref="O776"/>
    <hyperlink r:id="rId768" ref="O777"/>
    <hyperlink r:id="rId769" ref="O778"/>
    <hyperlink r:id="rId770" ref="O779"/>
    <hyperlink r:id="rId771" ref="O780"/>
    <hyperlink r:id="rId772" ref="O781"/>
    <hyperlink r:id="rId773" ref="O782"/>
    <hyperlink r:id="rId774" ref="O783"/>
    <hyperlink r:id="rId775" ref="O784"/>
    <hyperlink r:id="rId776" ref="O785"/>
    <hyperlink r:id="rId777" ref="O786"/>
    <hyperlink r:id="rId778" ref="O787"/>
    <hyperlink r:id="rId779" ref="O788"/>
    <hyperlink r:id="rId780" ref="O789"/>
    <hyperlink r:id="rId781" ref="O790"/>
    <hyperlink r:id="rId782" ref="O791"/>
    <hyperlink r:id="rId783" ref="O792"/>
    <hyperlink r:id="rId784" ref="O793"/>
    <hyperlink r:id="rId785" ref="O794"/>
    <hyperlink r:id="rId786" ref="O795"/>
    <hyperlink r:id="rId787" ref="O796"/>
    <hyperlink r:id="rId788" ref="O797"/>
    <hyperlink r:id="rId789" ref="O798"/>
    <hyperlink r:id="rId790" ref="O799"/>
    <hyperlink r:id="rId791" ref="O800"/>
    <hyperlink r:id="rId792" ref="O801"/>
    <hyperlink r:id="rId793" ref="O802"/>
    <hyperlink r:id="rId794" ref="O803"/>
    <hyperlink r:id="rId795" ref="O804"/>
    <hyperlink r:id="rId796" ref="O805"/>
    <hyperlink r:id="rId797" ref="O806"/>
    <hyperlink r:id="rId798" ref="O807"/>
    <hyperlink r:id="rId799" ref="O808"/>
    <hyperlink r:id="rId800" ref="O809"/>
    <hyperlink r:id="rId801" ref="O810"/>
    <hyperlink r:id="rId802" ref="O811"/>
    <hyperlink r:id="rId803" ref="O812"/>
    <hyperlink r:id="rId804" ref="O813"/>
    <hyperlink r:id="rId805" ref="O814"/>
    <hyperlink r:id="rId806" ref="O815"/>
    <hyperlink r:id="rId807" ref="O816"/>
    <hyperlink r:id="rId808" ref="O817"/>
    <hyperlink r:id="rId809" ref="O818"/>
    <hyperlink r:id="rId810" ref="O819"/>
    <hyperlink r:id="rId811" ref="O820"/>
    <hyperlink r:id="rId812" ref="O821"/>
    <hyperlink r:id="rId813" ref="O822"/>
    <hyperlink r:id="rId814" ref="O823"/>
    <hyperlink r:id="rId815" ref="O824"/>
    <hyperlink r:id="rId816" ref="O825"/>
    <hyperlink r:id="rId817" ref="O826"/>
    <hyperlink r:id="rId818" ref="O827"/>
    <hyperlink r:id="rId819" ref="O828"/>
    <hyperlink r:id="rId820" ref="O829"/>
    <hyperlink r:id="rId821" ref="O830"/>
    <hyperlink r:id="rId822" ref="O831"/>
    <hyperlink r:id="rId823" ref="O832"/>
    <hyperlink r:id="rId824" ref="O833"/>
    <hyperlink r:id="rId825" ref="O834"/>
    <hyperlink r:id="rId826" ref="O835"/>
    <hyperlink r:id="rId827" ref="O836"/>
    <hyperlink r:id="rId828" ref="O837"/>
    <hyperlink r:id="rId829" ref="O838"/>
    <hyperlink r:id="rId830" ref="O839"/>
    <hyperlink r:id="rId831" ref="O840"/>
    <hyperlink r:id="rId832" ref="O841"/>
    <hyperlink r:id="rId833" ref="O842"/>
    <hyperlink r:id="rId834" ref="O843"/>
    <hyperlink r:id="rId835" ref="O844"/>
    <hyperlink r:id="rId836" ref="O845"/>
    <hyperlink r:id="rId837" ref="O846"/>
    <hyperlink r:id="rId838" ref="O847"/>
    <hyperlink r:id="rId839" ref="O848"/>
    <hyperlink r:id="rId840" ref="O849"/>
    <hyperlink r:id="rId841" ref="O850"/>
    <hyperlink r:id="rId842" ref="O851"/>
    <hyperlink r:id="rId843" ref="O852"/>
    <hyperlink r:id="rId844" ref="O853"/>
    <hyperlink r:id="rId845" ref="O854"/>
    <hyperlink r:id="rId846" ref="O855"/>
    <hyperlink r:id="rId847" ref="O856"/>
    <hyperlink r:id="rId848" ref="O857"/>
    <hyperlink r:id="rId849" ref="O858"/>
    <hyperlink r:id="rId850" ref="O859"/>
    <hyperlink r:id="rId851" ref="O860"/>
    <hyperlink r:id="rId852" ref="O861"/>
    <hyperlink r:id="rId853" ref="O862"/>
    <hyperlink r:id="rId854" ref="O863"/>
    <hyperlink r:id="rId855" ref="O864"/>
    <hyperlink r:id="rId856" ref="O865"/>
    <hyperlink r:id="rId857" ref="O866"/>
    <hyperlink r:id="rId858" ref="O867"/>
    <hyperlink r:id="rId859" ref="O868"/>
    <hyperlink r:id="rId860" ref="O869"/>
    <hyperlink r:id="rId861" ref="O870"/>
    <hyperlink r:id="rId862" ref="O871"/>
    <hyperlink r:id="rId863" ref="O872"/>
    <hyperlink r:id="rId864" ref="O873"/>
    <hyperlink r:id="rId865" ref="O874"/>
    <hyperlink r:id="rId866" ref="O875"/>
    <hyperlink r:id="rId867" ref="O876"/>
    <hyperlink r:id="rId868" ref="O877"/>
    <hyperlink r:id="rId869" ref="O878"/>
    <hyperlink r:id="rId870" ref="O879"/>
    <hyperlink r:id="rId871" ref="O880"/>
    <hyperlink r:id="rId872" ref="O881"/>
    <hyperlink r:id="rId873" ref="O882"/>
    <hyperlink r:id="rId874" ref="O883"/>
    <hyperlink r:id="rId875" ref="O884"/>
    <hyperlink r:id="rId876" ref="O885"/>
    <hyperlink r:id="rId877" ref="O886"/>
    <hyperlink r:id="rId878" ref="O887"/>
    <hyperlink r:id="rId879" ref="O888"/>
    <hyperlink r:id="rId880" ref="O889"/>
    <hyperlink r:id="rId881" ref="O890"/>
    <hyperlink r:id="rId882" ref="O891"/>
    <hyperlink r:id="rId883" ref="O892"/>
    <hyperlink r:id="rId884" ref="O893"/>
    <hyperlink r:id="rId885" ref="O894"/>
    <hyperlink r:id="rId886" ref="O895"/>
    <hyperlink r:id="rId887" ref="O896"/>
    <hyperlink r:id="rId888" ref="O897"/>
    <hyperlink r:id="rId889" ref="O898"/>
    <hyperlink r:id="rId890" ref="O899"/>
    <hyperlink r:id="rId891" ref="O900"/>
    <hyperlink r:id="rId892" ref="O901"/>
    <hyperlink r:id="rId893" ref="O902"/>
    <hyperlink r:id="rId894" ref="O903"/>
    <hyperlink r:id="rId895" ref="O904"/>
    <hyperlink r:id="rId896" ref="O905"/>
    <hyperlink r:id="rId897" ref="O906"/>
    <hyperlink r:id="rId898" ref="O907"/>
    <hyperlink r:id="rId899" ref="O908"/>
    <hyperlink r:id="rId900" ref="O909"/>
    <hyperlink r:id="rId901" ref="O910"/>
    <hyperlink r:id="rId902" ref="O911"/>
    <hyperlink r:id="rId903" ref="O912"/>
    <hyperlink r:id="rId904" ref="O913"/>
    <hyperlink r:id="rId905" ref="O914"/>
    <hyperlink r:id="rId906" ref="O915"/>
    <hyperlink r:id="rId907" ref="O916"/>
    <hyperlink r:id="rId908" ref="O917"/>
    <hyperlink r:id="rId909" ref="O918"/>
    <hyperlink r:id="rId910" ref="O919"/>
    <hyperlink r:id="rId911" ref="O920"/>
    <hyperlink r:id="rId912" ref="O921"/>
    <hyperlink r:id="rId913" ref="O922"/>
    <hyperlink r:id="rId914" ref="O923"/>
    <hyperlink r:id="rId915" ref="O924"/>
    <hyperlink r:id="rId916" ref="O925"/>
    <hyperlink r:id="rId917" ref="O926"/>
    <hyperlink r:id="rId918" ref="O927"/>
    <hyperlink r:id="rId919" ref="O928"/>
    <hyperlink r:id="rId920" ref="O929"/>
    <hyperlink r:id="rId921" ref="O930"/>
    <hyperlink r:id="rId922" ref="O931"/>
    <hyperlink r:id="rId923" ref="O932"/>
    <hyperlink r:id="rId924" ref="O933"/>
    <hyperlink r:id="rId925" ref="O934"/>
    <hyperlink r:id="rId926" ref="O935"/>
    <hyperlink r:id="rId927" ref="O936"/>
    <hyperlink r:id="rId928" ref="O937"/>
    <hyperlink r:id="rId929" ref="O938"/>
    <hyperlink r:id="rId930" ref="O939"/>
    <hyperlink r:id="rId931" ref="O940"/>
    <hyperlink r:id="rId932" ref="O941"/>
    <hyperlink r:id="rId933" ref="O942"/>
    <hyperlink r:id="rId934" ref="O943"/>
    <hyperlink r:id="rId935" ref="O944"/>
    <hyperlink r:id="rId936" ref="O945"/>
    <hyperlink r:id="rId937" ref="O946"/>
    <hyperlink r:id="rId938" ref="O947"/>
    <hyperlink r:id="rId939" ref="O948"/>
    <hyperlink r:id="rId940" ref="O949"/>
    <hyperlink r:id="rId941" ref="O950"/>
    <hyperlink r:id="rId942" ref="O951"/>
    <hyperlink r:id="rId943" ref="O952"/>
    <hyperlink r:id="rId944" ref="O953"/>
    <hyperlink r:id="rId945" ref="O954"/>
    <hyperlink r:id="rId946" ref="O955"/>
    <hyperlink r:id="rId947" ref="O956"/>
    <hyperlink r:id="rId948" ref="O957"/>
    <hyperlink r:id="rId949" ref="O958"/>
    <hyperlink r:id="rId950" ref="O959"/>
    <hyperlink r:id="rId951" ref="O960"/>
    <hyperlink r:id="rId952" ref="O961"/>
    <hyperlink r:id="rId953" ref="O962"/>
    <hyperlink r:id="rId954" ref="O963"/>
    <hyperlink r:id="rId955" ref="O964"/>
    <hyperlink r:id="rId956" ref="O965"/>
    <hyperlink r:id="rId957" ref="O966"/>
    <hyperlink r:id="rId958" ref="O967"/>
    <hyperlink r:id="rId959" ref="O968"/>
    <hyperlink r:id="rId960" ref="O969"/>
    <hyperlink r:id="rId961" ref="O970"/>
    <hyperlink r:id="rId962" ref="O971"/>
    <hyperlink r:id="rId963" ref="O972"/>
    <hyperlink r:id="rId964" ref="O973"/>
    <hyperlink r:id="rId965" ref="O974"/>
    <hyperlink r:id="rId966" ref="O975"/>
    <hyperlink r:id="rId967" ref="O976"/>
    <hyperlink r:id="rId968" ref="O977"/>
    <hyperlink r:id="rId969" ref="O978"/>
    <hyperlink r:id="rId970" ref="O979"/>
    <hyperlink r:id="rId971" ref="O980"/>
    <hyperlink r:id="rId972" ref="O981"/>
    <hyperlink r:id="rId973" ref="O982"/>
    <hyperlink r:id="rId974" ref="O983"/>
    <hyperlink r:id="rId975" ref="O984"/>
    <hyperlink r:id="rId976" ref="O985"/>
    <hyperlink r:id="rId977" ref="O986"/>
    <hyperlink r:id="rId978" ref="O987"/>
    <hyperlink r:id="rId979" ref="O989"/>
    <hyperlink r:id="rId980" ref="O990"/>
    <hyperlink r:id="rId981" ref="O991"/>
    <hyperlink r:id="rId982" ref="O992"/>
    <hyperlink r:id="rId983" ref="O993"/>
    <hyperlink r:id="rId984" ref="O994"/>
    <hyperlink r:id="rId985" ref="O995"/>
    <hyperlink r:id="rId986" ref="O996"/>
    <hyperlink r:id="rId987" ref="O997"/>
    <hyperlink r:id="rId988" ref="O998"/>
    <hyperlink r:id="rId989" ref="O999"/>
    <hyperlink r:id="rId990" ref="O1000"/>
    <hyperlink r:id="rId991" ref="O1001"/>
    <hyperlink r:id="rId992" ref="O1002"/>
    <hyperlink r:id="rId993" ref="O1003"/>
    <hyperlink r:id="rId994" ref="O1004"/>
    <hyperlink r:id="rId995" ref="O1005"/>
    <hyperlink r:id="rId996" ref="O1006"/>
    <hyperlink r:id="rId997" ref="O1007"/>
    <hyperlink r:id="rId998" ref="O1008"/>
    <hyperlink r:id="rId999" ref="O1009"/>
    <hyperlink r:id="rId1000" ref="O1010"/>
    <hyperlink r:id="rId1001" ref="O1011"/>
    <hyperlink r:id="rId1002" ref="O1012"/>
    <hyperlink r:id="rId1003" ref="O1013"/>
    <hyperlink r:id="rId1004" ref="O1014"/>
    <hyperlink r:id="rId1005" ref="O1015"/>
    <hyperlink r:id="rId1006" ref="O1016"/>
    <hyperlink r:id="rId1007" ref="O1017"/>
    <hyperlink r:id="rId1008" ref="O1018"/>
    <hyperlink r:id="rId1009" ref="O1019"/>
    <hyperlink r:id="rId1010" ref="O1020"/>
    <hyperlink r:id="rId1011" ref="O1021"/>
    <hyperlink r:id="rId1012" ref="O1022"/>
    <hyperlink r:id="rId1013" ref="O1023"/>
    <hyperlink r:id="rId1014" ref="O1024"/>
    <hyperlink r:id="rId1015" ref="O1025"/>
    <hyperlink r:id="rId1016" ref="O1026"/>
    <hyperlink r:id="rId1017" ref="O1027"/>
    <hyperlink r:id="rId1018" ref="O1028"/>
    <hyperlink r:id="rId1019" ref="O1029"/>
    <hyperlink r:id="rId1020" ref="O1030"/>
    <hyperlink r:id="rId1021" ref="O1031"/>
    <hyperlink r:id="rId1022" ref="O1032"/>
    <hyperlink r:id="rId1023" ref="O1033"/>
    <hyperlink r:id="rId1024" ref="O1034"/>
    <hyperlink r:id="rId1025" ref="O1035"/>
    <hyperlink r:id="rId1026" ref="O1036"/>
    <hyperlink r:id="rId1027" ref="O1037"/>
    <hyperlink r:id="rId1028" ref="O1038"/>
    <hyperlink r:id="rId1029" ref="O1039"/>
    <hyperlink r:id="rId1030" ref="O1040"/>
    <hyperlink r:id="rId1031" ref="O1041"/>
    <hyperlink r:id="rId1032" ref="O1042"/>
    <hyperlink r:id="rId1033" ref="O1043"/>
    <hyperlink r:id="rId1034" ref="O1044"/>
    <hyperlink r:id="rId1035" ref="O1045"/>
    <hyperlink r:id="rId1036" ref="O1046"/>
    <hyperlink r:id="rId1037" ref="O1047"/>
    <hyperlink r:id="rId1038" ref="O1048"/>
    <hyperlink r:id="rId1039" ref="O1049"/>
    <hyperlink r:id="rId1040" ref="O1050"/>
    <hyperlink r:id="rId1041" ref="O1051"/>
    <hyperlink r:id="rId1042" ref="O1052"/>
    <hyperlink r:id="rId1043" ref="O1053"/>
    <hyperlink r:id="rId1044" ref="O1054"/>
    <hyperlink r:id="rId1045" ref="O1055"/>
    <hyperlink r:id="rId1046" ref="O1056"/>
    <hyperlink r:id="rId1047" ref="O1057"/>
    <hyperlink r:id="rId1048" ref="O1058"/>
    <hyperlink r:id="rId1049" ref="O1059"/>
    <hyperlink r:id="rId1050" ref="O1060"/>
    <hyperlink r:id="rId1051" ref="O1061"/>
    <hyperlink r:id="rId1052" ref="O1062"/>
    <hyperlink r:id="rId1053" ref="O1063"/>
    <hyperlink r:id="rId1054" ref="O1064"/>
    <hyperlink r:id="rId1055" ref="O1065"/>
    <hyperlink r:id="rId1056" ref="O1066"/>
    <hyperlink r:id="rId1057" ref="O1067"/>
    <hyperlink r:id="rId1058" ref="O1068"/>
    <hyperlink r:id="rId1059" ref="O1069"/>
    <hyperlink r:id="rId1060" ref="O1070"/>
    <hyperlink r:id="rId1061" ref="O1071"/>
    <hyperlink r:id="rId1062" ref="O1072"/>
    <hyperlink r:id="rId1063" ref="O1073"/>
    <hyperlink r:id="rId1064" ref="O1074"/>
    <hyperlink r:id="rId1065" ref="O1075"/>
    <hyperlink r:id="rId1066" ref="O1076"/>
    <hyperlink r:id="rId1067" ref="O1077"/>
    <hyperlink r:id="rId1068" ref="O1078"/>
    <hyperlink r:id="rId1069" ref="O1079"/>
    <hyperlink r:id="rId1070" ref="O1080"/>
    <hyperlink r:id="rId1071" ref="O1081"/>
    <hyperlink r:id="rId1072" ref="O1082"/>
    <hyperlink r:id="rId1073" ref="O1083"/>
    <hyperlink r:id="rId1074" ref="O1084"/>
    <hyperlink r:id="rId1075" ref="O1085"/>
    <hyperlink r:id="rId1076" ref="O1086"/>
    <hyperlink r:id="rId1077" ref="O1087"/>
    <hyperlink r:id="rId1078" ref="O1088"/>
    <hyperlink r:id="rId1079" ref="O1090"/>
    <hyperlink r:id="rId1080" ref="O1091"/>
    <hyperlink r:id="rId1081" ref="O1092"/>
    <hyperlink r:id="rId1082" ref="O1093"/>
    <hyperlink r:id="rId1083" ref="O1094"/>
    <hyperlink r:id="rId1084" ref="O1095"/>
    <hyperlink r:id="rId1085" ref="O1096"/>
    <hyperlink r:id="rId1086" ref="O1097"/>
    <hyperlink r:id="rId1087" ref="O1098"/>
    <hyperlink r:id="rId1088" ref="O1099"/>
    <hyperlink r:id="rId1089" ref="O1100"/>
    <hyperlink r:id="rId1090" ref="O1101"/>
    <hyperlink r:id="rId1091" ref="O1102"/>
    <hyperlink r:id="rId1092" ref="O1103"/>
    <hyperlink r:id="rId1093" ref="O1104"/>
    <hyperlink r:id="rId1094" ref="O1105"/>
    <hyperlink r:id="rId1095" ref="O1106"/>
    <hyperlink r:id="rId1096" ref="O1107"/>
    <hyperlink r:id="rId1097" ref="O1108"/>
    <hyperlink r:id="rId1098" ref="O1109"/>
    <hyperlink r:id="rId1099" ref="O1110"/>
    <hyperlink r:id="rId1100" ref="O1111"/>
    <hyperlink r:id="rId1101" ref="O1112"/>
    <hyperlink r:id="rId1102" ref="O1113"/>
    <hyperlink r:id="rId1103" ref="O1114"/>
    <hyperlink r:id="rId1104" ref="O1115"/>
    <hyperlink r:id="rId1105" ref="O1116"/>
    <hyperlink r:id="rId1106" ref="O1117"/>
    <hyperlink r:id="rId1107" ref="O1118"/>
    <hyperlink r:id="rId1108" ref="O1119"/>
    <hyperlink r:id="rId1109" ref="O1120"/>
    <hyperlink r:id="rId1110" ref="O1121"/>
    <hyperlink r:id="rId1111" ref="O1122"/>
    <hyperlink r:id="rId1112" ref="O1123"/>
    <hyperlink r:id="rId1113" ref="O1124"/>
    <hyperlink r:id="rId1114" ref="O1125"/>
    <hyperlink r:id="rId1115" ref="O1126"/>
    <hyperlink r:id="rId1116" ref="O1127"/>
    <hyperlink r:id="rId1117" ref="O1128"/>
    <hyperlink r:id="rId1118" ref="O1129"/>
    <hyperlink r:id="rId1119" ref="O1130"/>
    <hyperlink r:id="rId1120" ref="O1131"/>
    <hyperlink r:id="rId1121" ref="O1132"/>
    <hyperlink r:id="rId1122" ref="O1133"/>
    <hyperlink r:id="rId1123" ref="O1134"/>
    <hyperlink r:id="rId1124" ref="O1135"/>
    <hyperlink r:id="rId1125" ref="O1136"/>
    <hyperlink r:id="rId1126" ref="O1137"/>
    <hyperlink r:id="rId1127" ref="O1138"/>
    <hyperlink r:id="rId1128" ref="O1139"/>
    <hyperlink r:id="rId1129" ref="O1140"/>
    <hyperlink r:id="rId1130" ref="O1141"/>
    <hyperlink r:id="rId1131" ref="O1142"/>
    <hyperlink r:id="rId1132" ref="O1143"/>
    <hyperlink r:id="rId1133" ref="O1144"/>
    <hyperlink r:id="rId1134" ref="O1145"/>
    <hyperlink r:id="rId1135" ref="O1146"/>
    <hyperlink r:id="rId1136" ref="O1147"/>
    <hyperlink r:id="rId1137" ref="O1148"/>
    <hyperlink r:id="rId1138" ref="O1149"/>
    <hyperlink r:id="rId1139" ref="O1150"/>
    <hyperlink r:id="rId1140" ref="O1151"/>
    <hyperlink r:id="rId1141" ref="O1152"/>
    <hyperlink r:id="rId1142" ref="O1153"/>
    <hyperlink r:id="rId1143" ref="O1154"/>
    <hyperlink r:id="rId1144" ref="O1155"/>
    <hyperlink r:id="rId1145" ref="O1156"/>
    <hyperlink r:id="rId1146" ref="O1157"/>
    <hyperlink r:id="rId1147" ref="O1158"/>
    <hyperlink r:id="rId1148" ref="O1159"/>
    <hyperlink r:id="rId1149" ref="O1160"/>
    <hyperlink r:id="rId1150" ref="O1161"/>
    <hyperlink r:id="rId1151" ref="O1162"/>
    <hyperlink r:id="rId1152" ref="O1163"/>
    <hyperlink r:id="rId1153" ref="O1164"/>
    <hyperlink r:id="rId1154" ref="O1165"/>
    <hyperlink r:id="rId1155" ref="O1166"/>
    <hyperlink r:id="rId1156" ref="O1167"/>
    <hyperlink r:id="rId1157" ref="O1168"/>
    <hyperlink r:id="rId1158" ref="O1170"/>
    <hyperlink r:id="rId1159" ref="O1171"/>
    <hyperlink r:id="rId1160" ref="O1172"/>
    <hyperlink r:id="rId1161" ref="O1173"/>
    <hyperlink r:id="rId1162" ref="O1174"/>
    <hyperlink r:id="rId1163" ref="O1175"/>
    <hyperlink r:id="rId1164" ref="O1176"/>
    <hyperlink r:id="rId1165" ref="O1177"/>
    <hyperlink r:id="rId1166" ref="O1178"/>
    <hyperlink r:id="rId1167" ref="O1179"/>
    <hyperlink r:id="rId1168" ref="O1180"/>
    <hyperlink r:id="rId1169" ref="O1181"/>
    <hyperlink r:id="rId1170" ref="O1182"/>
    <hyperlink r:id="rId1171" ref="O1183"/>
    <hyperlink r:id="rId1172" ref="O1184"/>
    <hyperlink r:id="rId1173" ref="O1185"/>
    <hyperlink r:id="rId1174" ref="O1186"/>
    <hyperlink r:id="rId1175" ref="O1187"/>
    <hyperlink r:id="rId1176" ref="O1188"/>
    <hyperlink r:id="rId1177" ref="O1189"/>
    <hyperlink r:id="rId1178" ref="O1190"/>
    <hyperlink r:id="rId1179" ref="O1191"/>
    <hyperlink r:id="rId1180" ref="O1192"/>
    <hyperlink r:id="rId1181" ref="O1193"/>
    <hyperlink r:id="rId1182" ref="O1194"/>
    <hyperlink r:id="rId1183" ref="O1195"/>
    <hyperlink r:id="rId1184" ref="O1196"/>
    <hyperlink r:id="rId1185" ref="O1197"/>
    <hyperlink r:id="rId1186" ref="O1198"/>
    <hyperlink r:id="rId1187" ref="O1199"/>
    <hyperlink r:id="rId1188" ref="O1200"/>
    <hyperlink r:id="rId1189" ref="O1201"/>
    <hyperlink r:id="rId1190" ref="O1202"/>
    <hyperlink r:id="rId1191" ref="O1203"/>
    <hyperlink r:id="rId1192" ref="O1204"/>
    <hyperlink r:id="rId1193" ref="O1205"/>
    <hyperlink r:id="rId1194" ref="O1206"/>
    <hyperlink r:id="rId1195" ref="O1207"/>
    <hyperlink r:id="rId1196" ref="O1208"/>
    <hyperlink r:id="rId1197" ref="O1209"/>
    <hyperlink r:id="rId1198" ref="O1210"/>
    <hyperlink r:id="rId1199" ref="O1211"/>
    <hyperlink r:id="rId1200" ref="O1212"/>
    <hyperlink r:id="rId1201" ref="O1213"/>
    <hyperlink r:id="rId1202" ref="O1214"/>
    <hyperlink r:id="rId1203" ref="O1215"/>
    <hyperlink r:id="rId1204" ref="O1216"/>
    <hyperlink r:id="rId1205" ref="O1217"/>
    <hyperlink r:id="rId1206" ref="O1218"/>
    <hyperlink r:id="rId1207" ref="O1219"/>
    <hyperlink r:id="rId1208" ref="O1220"/>
    <hyperlink r:id="rId1209" ref="O1221"/>
    <hyperlink r:id="rId1210" ref="O1222"/>
    <hyperlink r:id="rId1211" ref="O1223"/>
    <hyperlink r:id="rId1212" ref="O1224"/>
    <hyperlink r:id="rId1213" ref="O1225"/>
    <hyperlink r:id="rId1214" ref="O1226"/>
    <hyperlink r:id="rId1215" ref="O1227"/>
    <hyperlink r:id="rId1216" ref="O1228"/>
    <hyperlink r:id="rId1217" ref="O1229"/>
    <hyperlink r:id="rId1218" ref="O1230"/>
    <hyperlink r:id="rId1219" ref="O1231"/>
    <hyperlink r:id="rId1220" ref="O1232"/>
    <hyperlink r:id="rId1221" ref="O1233"/>
    <hyperlink r:id="rId1222" ref="O1234"/>
    <hyperlink r:id="rId1223" ref="O1235"/>
    <hyperlink r:id="rId1224" ref="O1236"/>
    <hyperlink r:id="rId1225" ref="O1237"/>
    <hyperlink r:id="rId1226" ref="O1238"/>
    <hyperlink r:id="rId1227" ref="O1239"/>
    <hyperlink r:id="rId1228" ref="O1240"/>
    <hyperlink r:id="rId1229" ref="O1241"/>
    <hyperlink r:id="rId1230" ref="O1242"/>
    <hyperlink r:id="rId1231" ref="O1243"/>
    <hyperlink r:id="rId1232" ref="O1244"/>
    <hyperlink r:id="rId1233" ref="O1245"/>
    <hyperlink r:id="rId1234" ref="O1246"/>
    <hyperlink r:id="rId1235" ref="O1247"/>
    <hyperlink r:id="rId1236" ref="O1248"/>
    <hyperlink r:id="rId1237" ref="O1249"/>
    <hyperlink r:id="rId1238" ref="O1250"/>
    <hyperlink r:id="rId1239" ref="O1251"/>
    <hyperlink r:id="rId1240" ref="O1252"/>
    <hyperlink r:id="rId1241" ref="O1253"/>
    <hyperlink r:id="rId1242" ref="O1254"/>
    <hyperlink r:id="rId1243" ref="O1255"/>
    <hyperlink r:id="rId1244" ref="O1256"/>
    <hyperlink r:id="rId1245" ref="O1257"/>
    <hyperlink r:id="rId1246" ref="O1258"/>
    <hyperlink r:id="rId1247" ref="O1259"/>
    <hyperlink r:id="rId1248" ref="O1260"/>
    <hyperlink r:id="rId1249" ref="O1261"/>
    <hyperlink r:id="rId1250" ref="O1262"/>
    <hyperlink r:id="rId1251" ref="O1263"/>
    <hyperlink r:id="rId1252" ref="O1264"/>
    <hyperlink r:id="rId1253" ref="O1265"/>
    <hyperlink r:id="rId1254" ref="O1266"/>
    <hyperlink r:id="rId1255" ref="O1267"/>
    <hyperlink r:id="rId1256" ref="O1268"/>
    <hyperlink r:id="rId1257" ref="O1269"/>
    <hyperlink r:id="rId1258" ref="O1270"/>
    <hyperlink r:id="rId1259" ref="O1271"/>
    <hyperlink r:id="rId1260" ref="O1272"/>
    <hyperlink r:id="rId1261" ref="O1273"/>
    <hyperlink r:id="rId1262" ref="O1274"/>
    <hyperlink r:id="rId1263" ref="O1275"/>
    <hyperlink r:id="rId1264" ref="O1276"/>
    <hyperlink r:id="rId1265" ref="O1277"/>
    <hyperlink r:id="rId1266" ref="O1278"/>
    <hyperlink r:id="rId1267" ref="O1279"/>
    <hyperlink r:id="rId1268" ref="O1280"/>
    <hyperlink r:id="rId1269" ref="O1281"/>
    <hyperlink r:id="rId1270" ref="O1282"/>
    <hyperlink r:id="rId1271" ref="O1283"/>
    <hyperlink r:id="rId1272" ref="O1284"/>
    <hyperlink r:id="rId1273" ref="O1285"/>
    <hyperlink r:id="rId1274" ref="O1286"/>
    <hyperlink r:id="rId1275" ref="O1287"/>
    <hyperlink r:id="rId1276" ref="O1288"/>
    <hyperlink r:id="rId1277" ref="O1289"/>
    <hyperlink r:id="rId1278" ref="O1290"/>
    <hyperlink r:id="rId1279" ref="O1291"/>
    <hyperlink r:id="rId1280" ref="O1292"/>
    <hyperlink r:id="rId1281" ref="O1293"/>
    <hyperlink r:id="rId1282" ref="O1294"/>
    <hyperlink r:id="rId1283" ref="O1295"/>
    <hyperlink r:id="rId1284" ref="O1297"/>
    <hyperlink r:id="rId1285" ref="O1298"/>
    <hyperlink r:id="rId1286" ref="O1299"/>
    <hyperlink r:id="rId1287" ref="O1300"/>
    <hyperlink r:id="rId1288" ref="O1301"/>
    <hyperlink r:id="rId1289" ref="O1302"/>
    <hyperlink r:id="rId1290" ref="O1303"/>
    <hyperlink r:id="rId1291" ref="O1304"/>
    <hyperlink r:id="rId1292" ref="O1305"/>
    <hyperlink r:id="rId1293" ref="O1306"/>
    <hyperlink r:id="rId1294" ref="O1307"/>
    <hyperlink r:id="rId1295" ref="O1308"/>
    <hyperlink r:id="rId1296" ref="O1309"/>
    <hyperlink r:id="rId1297" ref="O1310"/>
    <hyperlink r:id="rId1298" ref="O1311"/>
    <hyperlink r:id="rId1299" ref="O1312"/>
    <hyperlink r:id="rId1300" ref="O1313"/>
    <hyperlink r:id="rId1301" ref="O1314"/>
    <hyperlink r:id="rId1302" ref="O1315"/>
    <hyperlink r:id="rId1303" ref="O1316"/>
    <hyperlink r:id="rId1304" ref="O1317"/>
    <hyperlink r:id="rId1305" ref="O1318"/>
    <hyperlink r:id="rId1306" ref="O1319"/>
    <hyperlink r:id="rId1307" ref="O1320"/>
    <hyperlink r:id="rId1308" ref="O1321"/>
    <hyperlink r:id="rId1309" ref="O1322"/>
    <hyperlink r:id="rId1310" ref="O1323"/>
    <hyperlink r:id="rId1311" ref="O1324"/>
    <hyperlink r:id="rId1312" ref="O1325"/>
    <hyperlink r:id="rId1313" ref="O1326"/>
    <hyperlink r:id="rId1314" ref="O1327"/>
    <hyperlink r:id="rId1315" ref="O1328"/>
    <hyperlink r:id="rId1316" ref="O1329"/>
    <hyperlink r:id="rId1317" ref="O1330"/>
    <hyperlink r:id="rId1318" ref="O1331"/>
    <hyperlink r:id="rId1319" ref="O1332"/>
    <hyperlink r:id="rId1320" ref="O1333"/>
    <hyperlink r:id="rId1321" ref="O1334"/>
    <hyperlink r:id="rId1322" ref="O1335"/>
    <hyperlink r:id="rId1323" ref="O1336"/>
    <hyperlink r:id="rId1324" ref="O1337"/>
    <hyperlink r:id="rId1325" ref="O1338"/>
    <hyperlink r:id="rId1326" ref="O1339"/>
    <hyperlink r:id="rId1327" ref="O1340"/>
    <hyperlink r:id="rId1328" ref="O1341"/>
    <hyperlink r:id="rId1329" ref="O1342"/>
    <hyperlink r:id="rId1330" ref="O1343"/>
    <hyperlink r:id="rId1331" ref="O1344"/>
    <hyperlink r:id="rId1332" ref="O1345"/>
    <hyperlink r:id="rId1333" ref="O1346"/>
    <hyperlink r:id="rId1334" ref="O1347"/>
    <hyperlink r:id="rId1335" ref="O1348"/>
    <hyperlink r:id="rId1336" ref="O1349"/>
    <hyperlink r:id="rId1337" ref="O1350"/>
    <hyperlink r:id="rId1338" ref="O1351"/>
    <hyperlink r:id="rId1339" ref="O1352"/>
    <hyperlink r:id="rId1340" ref="O1353"/>
    <hyperlink r:id="rId1341" ref="O1354"/>
    <hyperlink r:id="rId1342" ref="O1355"/>
    <hyperlink r:id="rId1343" ref="O1356"/>
    <hyperlink r:id="rId1344" ref="O1357"/>
    <hyperlink r:id="rId1345" ref="O1358"/>
    <hyperlink r:id="rId1346" ref="O1359"/>
    <hyperlink r:id="rId1347" ref="O1360"/>
    <hyperlink r:id="rId1348" ref="O1361"/>
    <hyperlink r:id="rId1349" ref="O1362"/>
    <hyperlink r:id="rId1350" ref="O1363"/>
    <hyperlink r:id="rId1351" ref="O1364"/>
    <hyperlink r:id="rId1352" ref="O1365"/>
    <hyperlink r:id="rId1353" ref="O1366"/>
    <hyperlink r:id="rId1354" ref="O1367"/>
    <hyperlink r:id="rId1355" ref="O1368"/>
    <hyperlink r:id="rId1356" ref="O1369"/>
    <hyperlink r:id="rId1357" ref="O1370"/>
    <hyperlink r:id="rId1358" ref="O1371"/>
    <hyperlink r:id="rId1359" ref="O1372"/>
    <hyperlink r:id="rId1360" ref="O1373"/>
    <hyperlink r:id="rId1361" ref="O1374"/>
    <hyperlink r:id="rId1362" ref="O1375"/>
    <hyperlink r:id="rId1363" ref="O1376"/>
    <hyperlink r:id="rId1364" ref="O1377"/>
    <hyperlink r:id="rId1365" ref="O1378"/>
    <hyperlink r:id="rId1366" ref="O1379"/>
    <hyperlink r:id="rId1367" ref="O1380"/>
    <hyperlink r:id="rId1368" ref="O1381"/>
    <hyperlink r:id="rId1369" ref="O1382"/>
    <hyperlink r:id="rId1370" ref="O1383"/>
    <hyperlink r:id="rId1371" ref="O1384"/>
    <hyperlink r:id="rId1372" ref="O1385"/>
    <hyperlink r:id="rId1373" ref="O1386"/>
    <hyperlink r:id="rId1374" ref="O1387"/>
    <hyperlink r:id="rId1375" ref="O1388"/>
    <hyperlink r:id="rId1376" ref="O1389"/>
    <hyperlink r:id="rId1377" ref="O1390"/>
    <hyperlink r:id="rId1378" ref="O1391"/>
    <hyperlink r:id="rId1379" ref="O1392"/>
    <hyperlink r:id="rId1380" ref="O1393"/>
    <hyperlink r:id="rId1381" ref="O1394"/>
    <hyperlink r:id="rId1382" ref="O1395"/>
    <hyperlink r:id="rId1383" ref="O1396"/>
    <hyperlink r:id="rId1384" ref="O1397"/>
    <hyperlink r:id="rId1385" ref="O1398"/>
    <hyperlink r:id="rId1386" ref="O1399"/>
    <hyperlink r:id="rId1387" ref="O1400"/>
    <hyperlink r:id="rId1388" ref="O1401"/>
    <hyperlink r:id="rId1389" ref="O1402"/>
    <hyperlink r:id="rId1390" ref="O1403"/>
    <hyperlink r:id="rId1391" ref="O1404"/>
    <hyperlink r:id="rId1392" ref="O1405"/>
    <hyperlink r:id="rId1393" ref="O1406"/>
    <hyperlink r:id="rId1394" ref="O1407"/>
    <hyperlink r:id="rId1395" ref="O1408"/>
    <hyperlink r:id="rId1396" ref="O1409"/>
    <hyperlink r:id="rId1397" ref="O1410"/>
    <hyperlink r:id="rId1398" ref="O1411"/>
    <hyperlink r:id="rId1399" ref="O1412"/>
    <hyperlink r:id="rId1400" ref="O1413"/>
    <hyperlink r:id="rId1401" ref="O1414"/>
    <hyperlink r:id="rId1402" ref="O1415"/>
    <hyperlink r:id="rId1403" ref="O1416"/>
    <hyperlink r:id="rId1404" ref="O1417"/>
    <hyperlink r:id="rId1405" ref="O1418"/>
    <hyperlink r:id="rId1406" ref="O1419"/>
    <hyperlink r:id="rId1407" ref="O1420"/>
  </hyperlinks>
  <drawing r:id="rId140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89.0"/>
    <col customWidth="1" min="4" max="4" width="21.25"/>
    <col customWidth="1" min="5" max="5" width="34.75"/>
  </cols>
  <sheetData>
    <row r="1">
      <c r="A1" s="35" t="s">
        <v>11584</v>
      </c>
      <c r="B1" s="35" t="s">
        <v>11585</v>
      </c>
      <c r="C1" s="35" t="s">
        <v>11586</v>
      </c>
      <c r="D1" s="35" t="s">
        <v>11587</v>
      </c>
      <c r="E1" s="34" t="s">
        <v>11588</v>
      </c>
    </row>
    <row r="2">
      <c r="A2" s="34" t="s">
        <v>32</v>
      </c>
      <c r="B2" s="36">
        <f>countif(Publications!AG:AG,"x")</f>
        <v>18</v>
      </c>
      <c r="C2" s="34" t="s">
        <v>11589</v>
      </c>
      <c r="D2" s="34" t="s">
        <v>11590</v>
      </c>
      <c r="E2" s="34" t="s">
        <v>11591</v>
      </c>
    </row>
    <row r="3">
      <c r="A3" s="34" t="s">
        <v>33</v>
      </c>
      <c r="B3" s="36">
        <f>countif(Publications!AH:AH,"x")</f>
        <v>3</v>
      </c>
      <c r="C3" s="34" t="s">
        <v>11592</v>
      </c>
      <c r="D3" s="34" t="s">
        <v>11590</v>
      </c>
      <c r="E3" s="34" t="s">
        <v>11593</v>
      </c>
    </row>
    <row r="4">
      <c r="A4" s="34" t="s">
        <v>34</v>
      </c>
      <c r="B4" s="36">
        <f>countif(Publications!AI:AI,"x")</f>
        <v>50</v>
      </c>
      <c r="C4" s="34" t="s">
        <v>11594</v>
      </c>
      <c r="D4" s="34" t="s">
        <v>11590</v>
      </c>
      <c r="E4" s="34" t="s">
        <v>11595</v>
      </c>
    </row>
    <row r="5">
      <c r="A5" s="34" t="s">
        <v>35</v>
      </c>
      <c r="B5" s="36">
        <f>countif(Publications!AJ:AJ,"x")</f>
        <v>2</v>
      </c>
      <c r="C5" s="34" t="s">
        <v>11596</v>
      </c>
      <c r="D5" s="34" t="s">
        <v>11590</v>
      </c>
      <c r="E5" s="34" t="s">
        <v>11597</v>
      </c>
    </row>
    <row r="6">
      <c r="A6" s="34" t="s">
        <v>36</v>
      </c>
      <c r="B6" s="36">
        <f>countif(Publications!AK:AK,"x")</f>
        <v>27</v>
      </c>
      <c r="C6" s="34" t="s">
        <v>11598</v>
      </c>
      <c r="D6" s="34" t="s">
        <v>11590</v>
      </c>
      <c r="E6" s="34" t="s">
        <v>11599</v>
      </c>
    </row>
    <row r="7">
      <c r="A7" s="34" t="s">
        <v>37</v>
      </c>
      <c r="B7" s="36">
        <f>countif(Publications!AL:AL,"x")</f>
        <v>14</v>
      </c>
      <c r="C7" s="34" t="s">
        <v>11600</v>
      </c>
      <c r="D7" s="34" t="s">
        <v>11590</v>
      </c>
      <c r="E7" s="34" t="s">
        <v>11601</v>
      </c>
    </row>
    <row r="8">
      <c r="A8" s="34" t="s">
        <v>38</v>
      </c>
      <c r="B8" s="36">
        <f>countif(Publications!AM:AM,"x")</f>
        <v>37</v>
      </c>
      <c r="C8" s="34" t="s">
        <v>11602</v>
      </c>
      <c r="D8" s="34" t="s">
        <v>11590</v>
      </c>
      <c r="E8" s="34" t="s">
        <v>11603</v>
      </c>
    </row>
    <row r="9">
      <c r="A9" s="34" t="s">
        <v>39</v>
      </c>
      <c r="B9" s="36">
        <f>countif(Publications!AN:AN,"x")</f>
        <v>25</v>
      </c>
      <c r="C9" s="34" t="s">
        <v>11604</v>
      </c>
      <c r="D9" s="34" t="s">
        <v>11590</v>
      </c>
      <c r="E9" s="34" t="s">
        <v>11605</v>
      </c>
    </row>
    <row r="10">
      <c r="A10" s="34"/>
      <c r="C10" s="34"/>
      <c r="D10" s="34"/>
    </row>
    <row r="11">
      <c r="A11" s="35" t="s">
        <v>11584</v>
      </c>
      <c r="B11" s="35" t="s">
        <v>11585</v>
      </c>
      <c r="C11" s="35" t="s">
        <v>11586</v>
      </c>
      <c r="D11" s="35" t="s">
        <v>11587</v>
      </c>
    </row>
    <row r="12">
      <c r="A12" s="34" t="s">
        <v>40</v>
      </c>
      <c r="B12" s="36">
        <f>countif(Publications!AO:AO,"x")</f>
        <v>10</v>
      </c>
      <c r="C12" s="34" t="s">
        <v>11606</v>
      </c>
      <c r="D12" s="34" t="s">
        <v>11607</v>
      </c>
      <c r="E12" s="34" t="s">
        <v>11608</v>
      </c>
    </row>
    <row r="13">
      <c r="A13" s="34" t="s">
        <v>41</v>
      </c>
      <c r="B13" s="36">
        <f>countif(Publications!AP:AP,"x")</f>
        <v>20</v>
      </c>
      <c r="C13" s="34" t="s">
        <v>11609</v>
      </c>
      <c r="D13" s="34" t="s">
        <v>11610</v>
      </c>
      <c r="E13" s="34" t="s">
        <v>11611</v>
      </c>
    </row>
    <row r="14">
      <c r="A14" s="34" t="s">
        <v>42</v>
      </c>
      <c r="B14" s="36">
        <f>countif(Publications!AQ:AQ,"x")</f>
        <v>2</v>
      </c>
      <c r="C14" s="34" t="s">
        <v>11612</v>
      </c>
      <c r="D14" s="34" t="s">
        <v>11610</v>
      </c>
    </row>
    <row r="15">
      <c r="A15" s="34" t="s">
        <v>43</v>
      </c>
      <c r="B15" s="36">
        <f>countif(Publications!AR:AR,"x")</f>
        <v>2</v>
      </c>
      <c r="C15" s="34" t="s">
        <v>11613</v>
      </c>
      <c r="D15" s="34" t="s">
        <v>11610</v>
      </c>
    </row>
    <row r="16">
      <c r="A16" s="34" t="s">
        <v>44</v>
      </c>
      <c r="B16" s="36">
        <f>countif(Publications!AS:AS,"x")</f>
        <v>8</v>
      </c>
      <c r="C16" s="34" t="s">
        <v>11614</v>
      </c>
      <c r="D16" s="34" t="s">
        <v>11610</v>
      </c>
      <c r="E16" s="34" t="s">
        <v>11615</v>
      </c>
    </row>
    <row r="17">
      <c r="A17" s="34" t="s">
        <v>45</v>
      </c>
      <c r="B17" s="36">
        <f>countif(Publications!AT:AT,"x")</f>
        <v>9</v>
      </c>
      <c r="C17" s="34" t="s">
        <v>11616</v>
      </c>
      <c r="D17" s="34" t="s">
        <v>11617</v>
      </c>
      <c r="E17" s="34" t="s">
        <v>11618</v>
      </c>
    </row>
    <row r="18">
      <c r="A18" s="34" t="s">
        <v>46</v>
      </c>
      <c r="B18" s="36">
        <f>countif(Publications!AU:AU,"x")</f>
        <v>4</v>
      </c>
      <c r="C18" s="34" t="s">
        <v>11619</v>
      </c>
      <c r="D18" s="34" t="s">
        <v>11617</v>
      </c>
      <c r="E18" s="34" t="s">
        <v>11620</v>
      </c>
    </row>
    <row r="19">
      <c r="A19" s="34" t="s">
        <v>47</v>
      </c>
      <c r="B19" s="36">
        <f>countif(Publications!AV:AV,"x")</f>
        <v>4</v>
      </c>
      <c r="C19" s="34" t="s">
        <v>11621</v>
      </c>
      <c r="D19" s="34" t="s">
        <v>11617</v>
      </c>
      <c r="E19" s="34" t="s">
        <v>11622</v>
      </c>
    </row>
    <row r="20">
      <c r="A20" s="34" t="s">
        <v>48</v>
      </c>
      <c r="B20" s="36">
        <f>countif(Publications!AW:AW,"x")</f>
        <v>2</v>
      </c>
      <c r="C20" s="34" t="s">
        <v>11623</v>
      </c>
      <c r="D20" s="34" t="s">
        <v>11617</v>
      </c>
    </row>
    <row r="21">
      <c r="A21" s="34"/>
      <c r="C21" s="34"/>
      <c r="D21" s="34"/>
    </row>
    <row r="22">
      <c r="A22" s="35" t="s">
        <v>11584</v>
      </c>
      <c r="B22" s="35" t="s">
        <v>11585</v>
      </c>
      <c r="C22" s="35" t="s">
        <v>11586</v>
      </c>
      <c r="D22" s="35" t="s">
        <v>11587</v>
      </c>
    </row>
    <row r="23">
      <c r="A23" s="34" t="s">
        <v>49</v>
      </c>
      <c r="B23" s="36">
        <f>countif(Publications!AX:AX,"x")</f>
        <v>15</v>
      </c>
      <c r="C23" s="34" t="s">
        <v>11624</v>
      </c>
      <c r="D23" s="34" t="s">
        <v>11625</v>
      </c>
    </row>
    <row r="24">
      <c r="A24" s="34" t="s">
        <v>50</v>
      </c>
      <c r="B24" s="36">
        <f>countif(Publications!AY:AY,"x")</f>
        <v>11</v>
      </c>
      <c r="C24" s="34" t="s">
        <v>11626</v>
      </c>
      <c r="D24" s="34" t="s">
        <v>11625</v>
      </c>
    </row>
    <row r="25">
      <c r="A25" s="34" t="s">
        <v>51</v>
      </c>
      <c r="B25" s="36">
        <f>countif(Publications!AZ:AZ,"x")</f>
        <v>3</v>
      </c>
      <c r="C25" s="34" t="s">
        <v>11627</v>
      </c>
      <c r="D25" s="34" t="s">
        <v>11625</v>
      </c>
    </row>
    <row r="26">
      <c r="A26" s="34" t="s">
        <v>52</v>
      </c>
      <c r="B26" s="36">
        <f>countif(Publications!BA:BA,"x")</f>
        <v>5</v>
      </c>
      <c r="C26" s="34" t="s">
        <v>11628</v>
      </c>
      <c r="D26" s="34" t="s">
        <v>11625</v>
      </c>
    </row>
    <row r="27">
      <c r="A27" s="34" t="s">
        <v>53</v>
      </c>
      <c r="B27" s="36">
        <f>countif(Publications!BB:BB,"x")</f>
        <v>5</v>
      </c>
      <c r="C27" s="34" t="s">
        <v>11629</v>
      </c>
      <c r="D27" s="34" t="s">
        <v>11625</v>
      </c>
    </row>
    <row r="28">
      <c r="A28" s="34" t="s">
        <v>54</v>
      </c>
      <c r="B28" s="36">
        <f>COUNTIF(Publications!BC:BC,"x")</f>
        <v>28</v>
      </c>
      <c r="C28" s="34" t="s">
        <v>11630</v>
      </c>
      <c r="D28" s="34" t="s">
        <v>11631</v>
      </c>
    </row>
    <row r="29">
      <c r="A29" s="34" t="s">
        <v>55</v>
      </c>
      <c r="B29" s="36">
        <f>COUNTIF(Publications!BD:BD,"x")</f>
        <v>5</v>
      </c>
      <c r="C29" s="34" t="s">
        <v>11632</v>
      </c>
      <c r="D29" s="34" t="s">
        <v>11631</v>
      </c>
    </row>
    <row r="30">
      <c r="A30" s="34" t="s">
        <v>56</v>
      </c>
      <c r="B30" s="36">
        <f>COUNTIF(Publications!BE:BE,"x")</f>
        <v>5</v>
      </c>
      <c r="C30" s="34" t="s">
        <v>11633</v>
      </c>
      <c r="D30" s="34" t="s">
        <v>11631</v>
      </c>
    </row>
    <row r="31">
      <c r="A31" s="34" t="s">
        <v>57</v>
      </c>
      <c r="B31" s="36">
        <f>COUNTIF(Publications!BF:BF,"x")</f>
        <v>6</v>
      </c>
      <c r="C31" s="34" t="s">
        <v>11634</v>
      </c>
      <c r="D31" s="34" t="s">
        <v>11631</v>
      </c>
    </row>
    <row r="32">
      <c r="A32" s="34" t="s">
        <v>58</v>
      </c>
      <c r="B32" s="36">
        <f>COUNTIF(Publications!BG:BG,"x")</f>
        <v>10</v>
      </c>
      <c r="C32" s="34" t="s">
        <v>11635</v>
      </c>
      <c r="D32" s="34" t="s">
        <v>11631</v>
      </c>
    </row>
    <row r="33">
      <c r="A33" s="34" t="s">
        <v>59</v>
      </c>
      <c r="B33" s="36">
        <f>COUNTIF(Publications!BH:BH,"x")</f>
        <v>9</v>
      </c>
      <c r="C33" s="34" t="s">
        <v>11636</v>
      </c>
      <c r="D33" s="34" t="s">
        <v>11631</v>
      </c>
    </row>
    <row r="34">
      <c r="A34" s="34" t="s">
        <v>60</v>
      </c>
      <c r="B34" s="36">
        <f>COUNTIF(Publications!BI:BI,"x")</f>
        <v>6</v>
      </c>
      <c r="C34" s="34" t="s">
        <v>11637</v>
      </c>
      <c r="D34" s="34" t="s">
        <v>11631</v>
      </c>
    </row>
    <row r="36">
      <c r="A36" s="34" t="s">
        <v>11638</v>
      </c>
    </row>
    <row r="37">
      <c r="A37" s="34" t="s">
        <v>11639</v>
      </c>
      <c r="B37" s="34" t="s">
        <v>11640</v>
      </c>
    </row>
    <row r="38">
      <c r="A38" s="34" t="s">
        <v>11641</v>
      </c>
      <c r="B38" s="34" t="s">
        <v>11642</v>
      </c>
    </row>
    <row r="39">
      <c r="A39" s="34" t="s">
        <v>11643</v>
      </c>
      <c r="B39" s="34" t="s">
        <v>196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4" t="s">
        <v>11644</v>
      </c>
      <c r="B1" s="34" t="s">
        <v>11585</v>
      </c>
      <c r="C1" s="35" t="s">
        <v>194</v>
      </c>
      <c r="D1" s="35" t="s">
        <v>430</v>
      </c>
      <c r="E1" s="35" t="s">
        <v>678</v>
      </c>
      <c r="F1" s="35" t="s">
        <v>10156</v>
      </c>
    </row>
    <row r="2">
      <c r="A2" s="34" t="s">
        <v>193</v>
      </c>
      <c r="B2" s="36">
        <f>COUNTIF(Publications!AB:AE,A2)</f>
        <v>14</v>
      </c>
      <c r="C2" s="36">
        <f>SUM(COUNTIFS(Publications!$AB:$AB,A2,Publications!$AF:$AF,$C$1),COUNTIFS(Publications!$AC:$AC,A2,Publications!$AF:$AF,$C$1),COUNTIFS(Publications!$AD:$AD,A2,Publications!$AF:$AF,$C$1),COUNTIFS(Publications!$AE:$AE,A2,Publications!$AF:$AF,$C$1))</f>
        <v>8</v>
      </c>
      <c r="D2" s="36">
        <f>SUM(COUNTIFS(Publications!$AB:$AB,A2,Publications!$AF:$AF,$D$1),COUNTIFS(Publications!$AC:$AC,A2,Publications!$AF:$AF,$D$1),COUNTIFS(Publications!$AD:$AD,A2,Publications!$AF:$AF,$D$1),COUNTIFS(Publications!$AE:$AE,A2,Publications!$AF:$AF,$D$1))</f>
        <v>1</v>
      </c>
      <c r="E2" s="36">
        <f>SUM(COUNTIFS(Publications!$AB:$AB,A2,Publications!$AF:$AF,$E$1),COUNTIFS(Publications!$AC:$AC,A2,Publications!$AF:$AF,$E$1),COUNTIFS(Publications!$AD:$AD,A2,Publications!$AF:$AF,$E$1),COUNTIFS(Publications!$AE:$AE,A2,Publications!$AF:$AF,$E$1))</f>
        <v>5</v>
      </c>
      <c r="F2" s="36">
        <f>SUM(COUNTIFS(Publications!$AB:$AB,A2,Publications!$AF:$AF,$F$1),COUNTIFS(Publications!$AC:$AC,A2,Publications!$AF:$AF,$F$1),COUNTIFS(Publications!$AD:$AD,A2,Publications!$AF:$AF,$F$1),COUNTIFS(Publications!$AE:$AE,A2,Publications!$AF:$AF,$F$1))</f>
        <v>0</v>
      </c>
    </row>
    <row r="3">
      <c r="A3" s="34" t="s">
        <v>677</v>
      </c>
      <c r="B3" s="36">
        <f>COUNTIF(Publications!AB:AE,A3)</f>
        <v>13</v>
      </c>
      <c r="C3" s="36">
        <f>SUM(COUNTIFS(Publications!$AB:$AB,A3,Publications!$AF:$AF,$C$1),COUNTIFS(Publications!$AC:$AC,A3,Publications!$AF:$AF,$C$1),COUNTIFS(Publications!$AD:$AD,A3,Publications!$AF:$AF,$C$1),COUNTIFS(Publications!$AE:$AE,A3,Publications!$AF:$AF,$C$1))</f>
        <v>3</v>
      </c>
      <c r="D3" s="36">
        <f>SUM(COUNTIFS(Publications!$AB:$AB,A3,Publications!$AF:$AF,$D$1),COUNTIFS(Publications!$AC:$AC,A3,Publications!$AF:$AF,$D$1),COUNTIFS(Publications!$AD:$AD,A3,Publications!$AF:$AF,$D$1),COUNTIFS(Publications!$AE:$AE,A3,Publications!$AF:$AF,$D$1))</f>
        <v>5</v>
      </c>
      <c r="E3" s="36">
        <f>SUM(COUNTIFS(Publications!$AB:$AB,A3,Publications!$AF:$AF,$E$1),COUNTIFS(Publications!$AC:$AC,A3,Publications!$AF:$AF,$E$1),COUNTIFS(Publications!$AD:$AD,A3,Publications!$AF:$AF,$E$1),COUNTIFS(Publications!$AE:$AE,A3,Publications!$AF:$AF,$E$1))</f>
        <v>4</v>
      </c>
      <c r="F3" s="36">
        <f>SUM(COUNTIFS(Publications!$AB:$AB,A3,Publications!$AF:$AF,$F$1),COUNTIFS(Publications!$AC:$AC,A3,Publications!$AF:$AF,$F$1),COUNTIFS(Publications!$AD:$AD,A3,Publications!$AF:$AF,$F$1),COUNTIFS(Publications!$AE:$AE,A3,Publications!$AF:$AF,$F$1))</f>
        <v>1</v>
      </c>
    </row>
    <row r="4">
      <c r="A4" s="34" t="s">
        <v>910</v>
      </c>
      <c r="B4" s="36">
        <f>COUNTIF(Publications!AB:AE,A4)</f>
        <v>12</v>
      </c>
      <c r="C4" s="36">
        <f>SUM(COUNTIFS(Publications!$AB:$AB,A4,Publications!$AF:$AF,$C$1),COUNTIFS(Publications!$AC:$AC,A4,Publications!$AF:$AF,$C$1),COUNTIFS(Publications!$AD:$AD,A4,Publications!$AF:$AF,$C$1),COUNTIFS(Publications!$AE:$AE,A4,Publications!$AF:$AF,$C$1))</f>
        <v>11</v>
      </c>
      <c r="D4" s="36">
        <f>SUM(COUNTIFS(Publications!$AB:$AB,A4,Publications!$AF:$AF,$D$1),COUNTIFS(Publications!$AC:$AC,A4,Publications!$AF:$AF,$D$1),COUNTIFS(Publications!$AD:$AD,A4,Publications!$AF:$AF,$D$1),COUNTIFS(Publications!$AE:$AE,A4,Publications!$AF:$AF,$D$1))</f>
        <v>0</v>
      </c>
      <c r="E4" s="36">
        <f>SUM(COUNTIFS(Publications!$AB:$AB,A4,Publications!$AF:$AF,$E$1),COUNTIFS(Publications!$AC:$AC,A4,Publications!$AF:$AF,$E$1),COUNTIFS(Publications!$AD:$AD,A4,Publications!$AF:$AF,$E$1),COUNTIFS(Publications!$AE:$AE,A4,Publications!$AF:$AF,$E$1))</f>
        <v>1</v>
      </c>
      <c r="F4" s="36">
        <f>SUM(COUNTIFS(Publications!$AB:$AB,A4,Publications!$AF:$AF,$F$1),COUNTIFS(Publications!$AC:$AC,A4,Publications!$AF:$AF,$F$1),COUNTIFS(Publications!$AD:$AD,A4,Publications!$AF:$AF,$F$1),COUNTIFS(Publications!$AE:$AE,A4,Publications!$AF:$AF,$F$1))</f>
        <v>0</v>
      </c>
    </row>
    <row r="5">
      <c r="A5" s="34" t="s">
        <v>769</v>
      </c>
      <c r="B5" s="36">
        <f>COUNTIF(Publications!AB:AE,A5)</f>
        <v>10</v>
      </c>
      <c r="C5" s="36">
        <f>SUM(COUNTIFS(Publications!$AB:$AB,A5,Publications!$AF:$AF,$C$1),COUNTIFS(Publications!$AC:$AC,A5,Publications!$AF:$AF,$C$1),COUNTIFS(Publications!$AD:$AD,A5,Publications!$AF:$AF,$C$1),COUNTIFS(Publications!$AE:$AE,A5,Publications!$AF:$AF,$C$1))</f>
        <v>7</v>
      </c>
      <c r="D5" s="36">
        <f>SUM(COUNTIFS(Publications!$AB:$AB,A5,Publications!$AF:$AF,$D$1),COUNTIFS(Publications!$AC:$AC,A5,Publications!$AF:$AF,$D$1),COUNTIFS(Publications!$AD:$AD,A5,Publications!$AF:$AF,$D$1),COUNTIFS(Publications!$AE:$AE,A5,Publications!$AF:$AF,$D$1))</f>
        <v>1</v>
      </c>
      <c r="E5" s="36">
        <f>SUM(COUNTIFS(Publications!$AB:$AB,A5,Publications!$AF:$AF,$E$1),COUNTIFS(Publications!$AC:$AC,A5,Publications!$AF:$AF,$E$1),COUNTIFS(Publications!$AD:$AD,A5,Publications!$AF:$AF,$E$1),COUNTIFS(Publications!$AE:$AE,A5,Publications!$AF:$AF,$E$1))</f>
        <v>1</v>
      </c>
      <c r="F5" s="36">
        <f>SUM(COUNTIFS(Publications!$AB:$AB,A5,Publications!$AF:$AF,$F$1),COUNTIFS(Publications!$AC:$AC,A5,Publications!$AF:$AF,$F$1),COUNTIFS(Publications!$AD:$AD,A5,Publications!$AF:$AF,$F$1),COUNTIFS(Publications!$AE:$AE,A5,Publications!$AF:$AF,$F$1))</f>
        <v>1</v>
      </c>
    </row>
    <row r="6">
      <c r="A6" s="34" t="s">
        <v>1439</v>
      </c>
      <c r="B6" s="36">
        <f>COUNTIF(Publications!AB:AE,A6)</f>
        <v>6</v>
      </c>
      <c r="C6" s="36">
        <f>SUM(COUNTIFS(Publications!$AB:$AB,A6,Publications!$AF:$AF,$C$1),COUNTIFS(Publications!$AC:$AC,A6,Publications!$AF:$AF,$C$1),COUNTIFS(Publications!$AD:$AD,A6,Publications!$AF:$AF,$C$1),COUNTIFS(Publications!$AE:$AE,A6,Publications!$AF:$AF,$C$1))</f>
        <v>3</v>
      </c>
      <c r="D6" s="36">
        <f>SUM(COUNTIFS(Publications!$AB:$AB,A6,Publications!$AF:$AF,$D$1),COUNTIFS(Publications!$AC:$AC,A6,Publications!$AF:$AF,$D$1),COUNTIFS(Publications!$AD:$AD,A6,Publications!$AF:$AF,$D$1),COUNTIFS(Publications!$AE:$AE,A6,Publications!$AF:$AF,$D$1))</f>
        <v>0</v>
      </c>
      <c r="E6" s="36">
        <f>SUM(COUNTIFS(Publications!$AB:$AB,A6,Publications!$AF:$AF,$E$1),COUNTIFS(Publications!$AC:$AC,A6,Publications!$AF:$AF,$E$1),COUNTIFS(Publications!$AD:$AD,A6,Publications!$AF:$AF,$E$1),COUNTIFS(Publications!$AE:$AE,A6,Publications!$AF:$AF,$E$1))</f>
        <v>3</v>
      </c>
      <c r="F6" s="36">
        <f>SUM(COUNTIFS(Publications!$AB:$AB,A6,Publications!$AF:$AF,$F$1),COUNTIFS(Publications!$AC:$AC,A6,Publications!$AF:$AF,$F$1),COUNTIFS(Publications!$AD:$AD,A6,Publications!$AF:$AF,$F$1),COUNTIFS(Publications!$AE:$AE,A6,Publications!$AF:$AF,$F$1))</f>
        <v>0</v>
      </c>
    </row>
    <row r="7">
      <c r="A7" s="34" t="s">
        <v>192</v>
      </c>
      <c r="B7" s="36">
        <f>COUNTIF(Publications!AB:AE,A7)</f>
        <v>3</v>
      </c>
      <c r="C7" s="36">
        <f>SUM(COUNTIFS(Publications!$AB:$AB,A7,Publications!$AF:$AF,$C$1),COUNTIFS(Publications!$AC:$AC,A7,Publications!$AF:$AF,$C$1),COUNTIFS(Publications!$AD:$AD,A7,Publications!$AF:$AF,$C$1),COUNTIFS(Publications!$AE:$AE,A7,Publications!$AF:$AF,$C$1))</f>
        <v>3</v>
      </c>
      <c r="D7" s="36">
        <f>SUM(COUNTIFS(Publications!$AB:$AB,A7,Publications!$AF:$AF,$D$1),COUNTIFS(Publications!$AC:$AC,A7,Publications!$AF:$AF,$D$1),COUNTIFS(Publications!$AD:$AD,A7,Publications!$AF:$AF,$D$1),COUNTIFS(Publications!$AE:$AE,A7,Publications!$AF:$AF,$D$1))</f>
        <v>0</v>
      </c>
      <c r="E7" s="36">
        <f>SUM(COUNTIFS(Publications!$AB:$AB,A7,Publications!$AF:$AF,$E$1),COUNTIFS(Publications!$AC:$AC,A7,Publications!$AF:$AF,$E$1),COUNTIFS(Publications!$AD:$AD,A7,Publications!$AF:$AF,$E$1),COUNTIFS(Publications!$AE:$AE,A7,Publications!$AF:$AF,$E$1))</f>
        <v>0</v>
      </c>
      <c r="F7" s="36">
        <f>SUM(COUNTIFS(Publications!$AB:$AB,A7,Publications!$AF:$AF,$F$1),COUNTIFS(Publications!$AC:$AC,A7,Publications!$AF:$AF,$F$1),COUNTIFS(Publications!$AD:$AD,A7,Publications!$AF:$AF,$F$1),COUNTIFS(Publications!$AE:$AE,A7,Publications!$AF:$AF,$F$1))</f>
        <v>0</v>
      </c>
    </row>
    <row r="8">
      <c r="A8" s="34" t="s">
        <v>428</v>
      </c>
      <c r="B8" s="36">
        <f>COUNTIF(Publications!AB:AE,A8)</f>
        <v>3</v>
      </c>
      <c r="C8" s="36">
        <f>SUM(COUNTIFS(Publications!$AB:$AB,A8,Publications!$AF:$AF,$C$1),COUNTIFS(Publications!$AC:$AC,A8,Publications!$AF:$AF,$C$1),COUNTIFS(Publications!$AD:$AD,A8,Publications!$AF:$AF,$C$1),COUNTIFS(Publications!$AE:$AE,A8,Publications!$AF:$AF,$C$1))</f>
        <v>0</v>
      </c>
      <c r="D8" s="36">
        <f>SUM(COUNTIFS(Publications!$AB:$AB,A8,Publications!$AF:$AF,$D$1),COUNTIFS(Publications!$AC:$AC,A8,Publications!$AF:$AF,$D$1),COUNTIFS(Publications!$AD:$AD,A8,Publications!$AF:$AF,$D$1),COUNTIFS(Publications!$AE:$AE,A8,Publications!$AF:$AF,$D$1))</f>
        <v>2</v>
      </c>
      <c r="E8" s="36">
        <f>SUM(COUNTIFS(Publications!$AB:$AB,A8,Publications!$AF:$AF,$E$1),COUNTIFS(Publications!$AC:$AC,A8,Publications!$AF:$AF,$E$1),COUNTIFS(Publications!$AD:$AD,A8,Publications!$AF:$AF,$E$1),COUNTIFS(Publications!$AE:$AE,A8,Publications!$AF:$AF,$E$1))</f>
        <v>1</v>
      </c>
      <c r="F8" s="36">
        <f>SUM(COUNTIFS(Publications!$AB:$AB,A8,Publications!$AF:$AF,$F$1),COUNTIFS(Publications!$AC:$AC,A8,Publications!$AF:$AF,$F$1),COUNTIFS(Publications!$AD:$AD,A8,Publications!$AF:$AF,$F$1),COUNTIFS(Publications!$AE:$AE,A8,Publications!$AF:$AF,$F$1))</f>
        <v>0</v>
      </c>
    </row>
    <row r="9">
      <c r="A9" s="34" t="s">
        <v>1101</v>
      </c>
      <c r="B9" s="36">
        <f>COUNTIF(Publications!AB:AE,A9)</f>
        <v>3</v>
      </c>
      <c r="C9" s="36">
        <f>SUM(COUNTIFS(Publications!$AB:$AB,A9,Publications!$AF:$AF,$C$1),COUNTIFS(Publications!$AC:$AC,A9,Publications!$AF:$AF,$C$1),COUNTIFS(Publications!$AD:$AD,A9,Publications!$AF:$AF,$C$1),COUNTIFS(Publications!$AE:$AE,A9,Publications!$AF:$AF,$C$1))</f>
        <v>1</v>
      </c>
      <c r="D9" s="36">
        <f>SUM(COUNTIFS(Publications!$AB:$AB,A9,Publications!$AF:$AF,$D$1),COUNTIFS(Publications!$AC:$AC,A9,Publications!$AF:$AF,$D$1),COUNTIFS(Publications!$AD:$AD,A9,Publications!$AF:$AF,$D$1),COUNTIFS(Publications!$AE:$AE,A9,Publications!$AF:$AF,$D$1))</f>
        <v>0</v>
      </c>
      <c r="E9" s="36">
        <f>SUM(COUNTIFS(Publications!$AB:$AB,A9,Publications!$AF:$AF,$E$1),COUNTIFS(Publications!$AC:$AC,A9,Publications!$AF:$AF,$E$1),COUNTIFS(Publications!$AD:$AD,A9,Publications!$AF:$AF,$E$1),COUNTIFS(Publications!$AE:$AE,A9,Publications!$AF:$AF,$E$1))</f>
        <v>2</v>
      </c>
      <c r="F9" s="36">
        <f>SUM(COUNTIFS(Publications!$AB:$AB,A9,Publications!$AF:$AF,$F$1),COUNTIFS(Publications!$AC:$AC,A9,Publications!$AF:$AF,$F$1),COUNTIFS(Publications!$AD:$AD,A9,Publications!$AF:$AF,$F$1),COUNTIFS(Publications!$AE:$AE,A9,Publications!$AF:$AF,$F$1))</f>
        <v>0</v>
      </c>
    </row>
    <row r="10">
      <c r="A10" s="34" t="s">
        <v>1715</v>
      </c>
      <c r="B10" s="36">
        <f>COUNTIF(Publications!AB:AE,A10)</f>
        <v>3</v>
      </c>
      <c r="C10" s="36">
        <f>SUM(COUNTIFS(Publications!$AB:$AB,A10,Publications!$AF:$AF,$C$1),COUNTIFS(Publications!$AC:$AC,A10,Publications!$AF:$AF,$C$1),COUNTIFS(Publications!$AD:$AD,A10,Publications!$AF:$AF,$C$1),COUNTIFS(Publications!$AE:$AE,A10,Publications!$AF:$AF,$C$1))</f>
        <v>2</v>
      </c>
      <c r="D10" s="36">
        <f>SUM(COUNTIFS(Publications!$AB:$AB,A10,Publications!$AF:$AF,$D$1),COUNTIFS(Publications!$AC:$AC,A10,Publications!$AF:$AF,$D$1),COUNTIFS(Publications!$AD:$AD,A10,Publications!$AF:$AF,$D$1),COUNTIFS(Publications!$AE:$AE,A10,Publications!$AF:$AF,$D$1))</f>
        <v>0</v>
      </c>
      <c r="E10" s="36">
        <f>SUM(COUNTIFS(Publications!$AB:$AB,A10,Publications!$AF:$AF,$E$1),COUNTIFS(Publications!$AC:$AC,A10,Publications!$AF:$AF,$E$1),COUNTIFS(Publications!$AD:$AD,A10,Publications!$AF:$AF,$E$1),COUNTIFS(Publications!$AE:$AE,A10,Publications!$AF:$AF,$E$1))</f>
        <v>1</v>
      </c>
      <c r="F10" s="36">
        <f>SUM(COUNTIFS(Publications!$AB:$AB,A10,Publications!$AF:$AF,$F$1),COUNTIFS(Publications!$AC:$AC,A10,Publications!$AF:$AF,$F$1),COUNTIFS(Publications!$AD:$AD,A10,Publications!$AF:$AF,$F$1),COUNTIFS(Publications!$AE:$AE,A10,Publications!$AF:$AF,$F$1))</f>
        <v>0</v>
      </c>
    </row>
    <row r="11">
      <c r="A11" s="34" t="s">
        <v>3913</v>
      </c>
      <c r="B11" s="36">
        <f>COUNTIF(Publications!AB:AE,A11)</f>
        <v>2</v>
      </c>
      <c r="C11" s="36">
        <f>SUM(COUNTIFS(Publications!$AB:$AB,A11,Publications!$AF:$AF,$C$1),COUNTIFS(Publications!$AC:$AC,A11,Publications!$AF:$AF,$C$1),COUNTIFS(Publications!$AD:$AD,A11,Publications!$AF:$AF,$C$1),COUNTIFS(Publications!$AE:$AE,A11,Publications!$AF:$AF,$C$1))</f>
        <v>1</v>
      </c>
      <c r="D11" s="36">
        <f>SUM(COUNTIFS(Publications!$AB:$AB,A11,Publications!$AF:$AF,$D$1),COUNTIFS(Publications!$AC:$AC,A11,Publications!$AF:$AF,$D$1),COUNTIFS(Publications!$AD:$AD,A11,Publications!$AF:$AF,$D$1),COUNTIFS(Publications!$AE:$AE,A11,Publications!$AF:$AF,$D$1))</f>
        <v>0</v>
      </c>
      <c r="E11" s="36">
        <f>SUM(COUNTIFS(Publications!$AB:$AB,A11,Publications!$AF:$AF,$E$1),COUNTIFS(Publications!$AC:$AC,A11,Publications!$AF:$AF,$E$1),COUNTIFS(Publications!$AD:$AD,A11,Publications!$AF:$AF,$E$1),COUNTIFS(Publications!$AE:$AE,A11,Publications!$AF:$AF,$E$1))</f>
        <v>1</v>
      </c>
      <c r="F11" s="36">
        <f>SUM(COUNTIFS(Publications!$AB:$AB,A11,Publications!$AF:$AF,$F$1),COUNTIFS(Publications!$AC:$AC,A11,Publications!$AF:$AF,$F$1),COUNTIFS(Publications!$AD:$AD,A11,Publications!$AF:$AF,$F$1),COUNTIFS(Publications!$AE:$AE,A11,Publications!$AF:$AF,$F$1))</f>
        <v>0</v>
      </c>
    </row>
    <row r="12">
      <c r="A12" s="34" t="s">
        <v>770</v>
      </c>
      <c r="B12" s="36">
        <f>COUNTIF(Publications!AB:AE,A12)</f>
        <v>2</v>
      </c>
      <c r="C12" s="36">
        <f>SUM(COUNTIFS(Publications!$AB:$AB,A12,Publications!$AF:$AF,$C$1),COUNTIFS(Publications!$AC:$AC,A12,Publications!$AF:$AF,$C$1),COUNTIFS(Publications!$AD:$AD,A12,Publications!$AF:$AF,$C$1),COUNTIFS(Publications!$AE:$AE,A12,Publications!$AF:$AF,$C$1))</f>
        <v>2</v>
      </c>
      <c r="D12" s="36">
        <f>SUM(COUNTIFS(Publications!$AB:$AB,A12,Publications!$AF:$AF,$D$1),COUNTIFS(Publications!$AC:$AC,A12,Publications!$AF:$AF,$D$1),COUNTIFS(Publications!$AD:$AD,A12,Publications!$AF:$AF,$D$1),COUNTIFS(Publications!$AE:$AE,A12,Publications!$AF:$AF,$D$1))</f>
        <v>0</v>
      </c>
      <c r="E12" s="36">
        <f>SUM(COUNTIFS(Publications!$AB:$AB,A12,Publications!$AF:$AF,$E$1),COUNTIFS(Publications!$AC:$AC,A12,Publications!$AF:$AF,$E$1),COUNTIFS(Publications!$AD:$AD,A12,Publications!$AF:$AF,$E$1),COUNTIFS(Publications!$AE:$AE,A12,Publications!$AF:$AF,$E$1))</f>
        <v>0</v>
      </c>
      <c r="F12" s="36">
        <f>SUM(COUNTIFS(Publications!$AB:$AB,A12,Publications!$AF:$AF,$F$1),COUNTIFS(Publications!$AC:$AC,A12,Publications!$AF:$AF,$F$1),COUNTIFS(Publications!$AD:$AD,A12,Publications!$AF:$AF,$F$1),COUNTIFS(Publications!$AE:$AE,A12,Publications!$AF:$AF,$F$1))</f>
        <v>0</v>
      </c>
    </row>
    <row r="13">
      <c r="A13" s="34" t="s">
        <v>2027</v>
      </c>
      <c r="B13" s="36">
        <f>COUNTIF(Publications!AB:AE,A13)</f>
        <v>2</v>
      </c>
      <c r="C13" s="36">
        <f>SUM(COUNTIFS(Publications!$AB:$AB,A13,Publications!$AF:$AF,$C$1),COUNTIFS(Publications!$AC:$AC,A13,Publications!$AF:$AF,$C$1),COUNTIFS(Publications!$AD:$AD,A13,Publications!$AF:$AF,$C$1),COUNTIFS(Publications!$AE:$AE,A13,Publications!$AF:$AF,$C$1))</f>
        <v>0</v>
      </c>
      <c r="D13" s="36">
        <f>SUM(COUNTIFS(Publications!$AB:$AB,A13,Publications!$AF:$AF,$D$1),COUNTIFS(Publications!$AC:$AC,A13,Publications!$AF:$AF,$D$1),COUNTIFS(Publications!$AD:$AD,A13,Publications!$AF:$AF,$D$1),COUNTIFS(Publications!$AE:$AE,A13,Publications!$AF:$AF,$D$1))</f>
        <v>0</v>
      </c>
      <c r="E13" s="36">
        <f>SUM(COUNTIFS(Publications!$AB:$AB,A13,Publications!$AF:$AF,$E$1),COUNTIFS(Publications!$AC:$AC,A13,Publications!$AF:$AF,$E$1),COUNTIFS(Publications!$AD:$AD,A13,Publications!$AF:$AF,$E$1),COUNTIFS(Publications!$AE:$AE,A13,Publications!$AF:$AF,$E$1))</f>
        <v>2</v>
      </c>
      <c r="F13" s="36">
        <f>SUM(COUNTIFS(Publications!$AB:$AB,A13,Publications!$AF:$AF,$F$1),COUNTIFS(Publications!$AC:$AC,A13,Publications!$AF:$AF,$F$1),COUNTIFS(Publications!$AD:$AD,A13,Publications!$AF:$AF,$F$1),COUNTIFS(Publications!$AE:$AE,A13,Publications!$AF:$AF,$F$1))</f>
        <v>0</v>
      </c>
    </row>
    <row r="14">
      <c r="A14" s="34" t="s">
        <v>10287</v>
      </c>
      <c r="B14" s="36">
        <f>COUNTIF(Publications!AB:AE,A14)</f>
        <v>2</v>
      </c>
      <c r="C14" s="36">
        <f>SUM(COUNTIFS(Publications!$AB:$AB,A14,Publications!$AF:$AF,$C$1),COUNTIFS(Publications!$AC:$AC,A14,Publications!$AF:$AF,$C$1),COUNTIFS(Publications!$AD:$AD,A14,Publications!$AF:$AF,$C$1),COUNTIFS(Publications!$AE:$AE,A14,Publications!$AF:$AF,$C$1))</f>
        <v>2</v>
      </c>
      <c r="D14" s="36">
        <f>SUM(COUNTIFS(Publications!$AB:$AB,A14,Publications!$AF:$AF,$D$1),COUNTIFS(Publications!$AC:$AC,A14,Publications!$AF:$AF,$D$1),COUNTIFS(Publications!$AD:$AD,A14,Publications!$AF:$AF,$D$1),COUNTIFS(Publications!$AE:$AE,A14,Publications!$AF:$AF,$D$1))</f>
        <v>0</v>
      </c>
      <c r="E14" s="36">
        <f>SUM(COUNTIFS(Publications!$AB:$AB,A14,Publications!$AF:$AF,$E$1),COUNTIFS(Publications!$AC:$AC,A14,Publications!$AF:$AF,$E$1),COUNTIFS(Publications!$AD:$AD,A14,Publications!$AF:$AF,$E$1),COUNTIFS(Publications!$AE:$AE,A14,Publications!$AF:$AF,$E$1))</f>
        <v>0</v>
      </c>
      <c r="F14" s="36">
        <f>SUM(COUNTIFS(Publications!$AB:$AB,A14,Publications!$AF:$AF,$F$1),COUNTIFS(Publications!$AC:$AC,A14,Publications!$AF:$AF,$F$1),COUNTIFS(Publications!$AD:$AD,A14,Publications!$AF:$AF,$F$1),COUNTIFS(Publications!$AE:$AE,A14,Publications!$AF:$AF,$F$1))</f>
        <v>0</v>
      </c>
    </row>
    <row r="15">
      <c r="A15" s="34" t="s">
        <v>2255</v>
      </c>
      <c r="B15" s="36">
        <f>COUNTIF(Publications!AB:AE,A15)</f>
        <v>1</v>
      </c>
      <c r="C15" s="36">
        <f>SUM(COUNTIFS(Publications!$AB:$AB,A15,Publications!$AF:$AF,$C$1),COUNTIFS(Publications!$AC:$AC,A15,Publications!$AF:$AF,$C$1),COUNTIFS(Publications!$AD:$AD,A15,Publications!$AF:$AF,$C$1),COUNTIFS(Publications!$AE:$AE,A15,Publications!$AF:$AF,$C$1))</f>
        <v>0</v>
      </c>
      <c r="D15" s="36">
        <f>SUM(COUNTIFS(Publications!$AB:$AB,A15,Publications!$AF:$AF,$D$1),COUNTIFS(Publications!$AC:$AC,A15,Publications!$AF:$AF,$D$1),COUNTIFS(Publications!$AD:$AD,A15,Publications!$AF:$AF,$D$1),COUNTIFS(Publications!$AE:$AE,A15,Publications!$AF:$AF,$D$1))</f>
        <v>1</v>
      </c>
      <c r="E15" s="36">
        <f>SUM(COUNTIFS(Publications!$AB:$AB,A15,Publications!$AF:$AF,$E$1),COUNTIFS(Publications!$AC:$AC,A15,Publications!$AF:$AF,$E$1),COUNTIFS(Publications!$AD:$AD,A15,Publications!$AF:$AF,$E$1),COUNTIFS(Publications!$AE:$AE,A15,Publications!$AF:$AF,$E$1))</f>
        <v>0</v>
      </c>
      <c r="F15" s="36">
        <f>SUM(COUNTIFS(Publications!$AB:$AB,A15,Publications!$AF:$AF,$F$1),COUNTIFS(Publications!$AC:$AC,A15,Publications!$AF:$AF,$F$1),COUNTIFS(Publications!$AD:$AD,A15,Publications!$AF:$AF,$F$1),COUNTIFS(Publications!$AE:$AE,A15,Publications!$AF:$AF,$F$1))</f>
        <v>0</v>
      </c>
    </row>
    <row r="16">
      <c r="A16" s="34" t="s">
        <v>2480</v>
      </c>
      <c r="B16" s="36">
        <f>COUNTIF(Publications!AB:AE,A16)</f>
        <v>1</v>
      </c>
      <c r="C16" s="36">
        <f>SUM(COUNTIFS(Publications!$AB:$AB,A16,Publications!$AF:$AF,$C$1),COUNTIFS(Publications!$AC:$AC,A16,Publications!$AF:$AF,$C$1),COUNTIFS(Publications!$AD:$AD,A16,Publications!$AF:$AF,$C$1),COUNTIFS(Publications!$AE:$AE,A16,Publications!$AF:$AF,$C$1))</f>
        <v>1</v>
      </c>
      <c r="D16" s="36">
        <f>SUM(COUNTIFS(Publications!$AB:$AB,A16,Publications!$AF:$AF,$D$1),COUNTIFS(Publications!$AC:$AC,A16,Publications!$AF:$AF,$D$1),COUNTIFS(Publications!$AD:$AD,A16,Publications!$AF:$AF,$D$1),COUNTIFS(Publications!$AE:$AE,A16,Publications!$AF:$AF,$D$1))</f>
        <v>0</v>
      </c>
      <c r="E16" s="36">
        <f>SUM(COUNTIFS(Publications!$AB:$AB,A16,Publications!$AF:$AF,$E$1),COUNTIFS(Publications!$AC:$AC,A16,Publications!$AF:$AF,$E$1),COUNTIFS(Publications!$AD:$AD,A16,Publications!$AF:$AF,$E$1),COUNTIFS(Publications!$AE:$AE,A16,Publications!$AF:$AF,$E$1))</f>
        <v>0</v>
      </c>
      <c r="F16" s="36">
        <f>SUM(COUNTIFS(Publications!$AB:$AB,A16,Publications!$AF:$AF,$F$1),COUNTIFS(Publications!$AC:$AC,A16,Publications!$AF:$AF,$F$1),COUNTIFS(Publications!$AD:$AD,A16,Publications!$AF:$AF,$F$1),COUNTIFS(Publications!$AE:$AE,A16,Publications!$AF:$AF,$F$1))</f>
        <v>0</v>
      </c>
    </row>
    <row r="17">
      <c r="A17" s="34" t="s">
        <v>3188</v>
      </c>
      <c r="B17" s="36">
        <f>COUNTIF(Publications!AB:AE,A17)</f>
        <v>1</v>
      </c>
      <c r="C17" s="36">
        <f>SUM(COUNTIFS(Publications!$AB:$AB,A17,Publications!$AF:$AF,$C$1),COUNTIFS(Publications!$AC:$AC,A17,Publications!$AF:$AF,$C$1),COUNTIFS(Publications!$AD:$AD,A17,Publications!$AF:$AF,$C$1),COUNTIFS(Publications!$AE:$AE,A17,Publications!$AF:$AF,$C$1))</f>
        <v>0</v>
      </c>
      <c r="D17" s="36">
        <f>SUM(COUNTIFS(Publications!$AB:$AB,A17,Publications!$AF:$AF,$D$1),COUNTIFS(Publications!$AC:$AC,A17,Publications!$AF:$AF,$D$1),COUNTIFS(Publications!$AD:$AD,A17,Publications!$AF:$AF,$D$1),COUNTIFS(Publications!$AE:$AE,A17,Publications!$AF:$AF,$D$1))</f>
        <v>0</v>
      </c>
      <c r="E17" s="36">
        <f>SUM(COUNTIFS(Publications!$AB:$AB,A17,Publications!$AF:$AF,$E$1),COUNTIFS(Publications!$AC:$AC,A17,Publications!$AF:$AF,$E$1),COUNTIFS(Publications!$AD:$AD,A17,Publications!$AF:$AF,$E$1),COUNTIFS(Publications!$AE:$AE,A17,Publications!$AF:$AF,$E$1))</f>
        <v>1</v>
      </c>
      <c r="F17" s="36">
        <f>SUM(COUNTIFS(Publications!$AB:$AB,A17,Publications!$AF:$AF,$F$1),COUNTIFS(Publications!$AC:$AC,A17,Publications!$AF:$AF,$F$1),COUNTIFS(Publications!$AD:$AD,A17,Publications!$AF:$AF,$F$1),COUNTIFS(Publications!$AE:$AE,A17,Publications!$AF:$AF,$F$1))</f>
        <v>0</v>
      </c>
    </row>
    <row r="18">
      <c r="A18" s="34" t="s">
        <v>6835</v>
      </c>
      <c r="B18" s="36">
        <f>COUNTIF(Publications!AB:AE,A18)</f>
        <v>1</v>
      </c>
      <c r="C18" s="36">
        <f>SUM(COUNTIFS(Publications!$AB:$AB,A18,Publications!$AF:$AF,$C$1),COUNTIFS(Publications!$AC:$AC,A18,Publications!$AF:$AF,$C$1),COUNTIFS(Publications!$AD:$AD,A18,Publications!$AF:$AF,$C$1),COUNTIFS(Publications!$AE:$AE,A18,Publications!$AF:$AF,$C$1))</f>
        <v>1</v>
      </c>
      <c r="D18" s="36">
        <f>SUM(COUNTIFS(Publications!$AB:$AB,A18,Publications!$AF:$AF,$D$1),COUNTIFS(Publications!$AC:$AC,A18,Publications!$AF:$AF,$D$1),COUNTIFS(Publications!$AD:$AD,A18,Publications!$AF:$AF,$D$1),COUNTIFS(Publications!$AE:$AE,A18,Publications!$AF:$AF,$D$1))</f>
        <v>0</v>
      </c>
      <c r="E18" s="36">
        <f>SUM(COUNTIFS(Publications!$AB:$AB,A18,Publications!$AF:$AF,$E$1),COUNTIFS(Publications!$AC:$AC,A18,Publications!$AF:$AF,$E$1),COUNTIFS(Publications!$AD:$AD,A18,Publications!$AF:$AF,$E$1),COUNTIFS(Publications!$AE:$AE,A18,Publications!$AF:$AF,$E$1))</f>
        <v>0</v>
      </c>
      <c r="F18" s="36">
        <f>SUM(COUNTIFS(Publications!$AB:$AB,A18,Publications!$AF:$AF,$F$1),COUNTIFS(Publications!$AC:$AC,A18,Publications!$AF:$AF,$F$1),COUNTIFS(Publications!$AD:$AD,A18,Publications!$AF:$AF,$F$1),COUNTIFS(Publications!$AE:$AE,A18,Publications!$AF:$AF,$F$1))</f>
        <v>0</v>
      </c>
    </row>
    <row r="19">
      <c r="A19" s="34" t="s">
        <v>6960</v>
      </c>
      <c r="B19" s="36">
        <f>COUNTIF(Publications!AB:AE,A19)</f>
        <v>1</v>
      </c>
      <c r="C19" s="36">
        <f>SUM(COUNTIFS(Publications!$AB:$AB,A19,Publications!$AF:$AF,$C$1),COUNTIFS(Publications!$AC:$AC,A19,Publications!$AF:$AF,$C$1),COUNTIFS(Publications!$AD:$AD,A19,Publications!$AF:$AF,$C$1),COUNTIFS(Publications!$AE:$AE,A19,Publications!$AF:$AF,$C$1))</f>
        <v>1</v>
      </c>
      <c r="D19" s="36">
        <f>SUM(COUNTIFS(Publications!$AB:$AB,A19,Publications!$AF:$AF,$D$1),COUNTIFS(Publications!$AC:$AC,A19,Publications!$AF:$AF,$D$1),COUNTIFS(Publications!$AD:$AD,A19,Publications!$AF:$AF,$D$1),COUNTIFS(Publications!$AE:$AE,A19,Publications!$AF:$AF,$D$1))</f>
        <v>0</v>
      </c>
      <c r="E19" s="36">
        <f>SUM(COUNTIFS(Publications!$AB:$AB,A19,Publications!$AF:$AF,$E$1),COUNTIFS(Publications!$AC:$AC,A19,Publications!$AF:$AF,$E$1),COUNTIFS(Publications!$AD:$AD,A19,Publications!$AF:$AF,$E$1),COUNTIFS(Publications!$AE:$AE,A19,Publications!$AF:$AF,$E$1))</f>
        <v>0</v>
      </c>
      <c r="F19" s="36">
        <f>SUM(COUNTIFS(Publications!$AB:$AB,A19,Publications!$AF:$AF,$F$1),COUNTIFS(Publications!$AC:$AC,A19,Publications!$AF:$AF,$F$1),COUNTIFS(Publications!$AD:$AD,A19,Publications!$AF:$AF,$F$1),COUNTIFS(Publications!$AE:$AE,A19,Publications!$AF:$AF,$F$1))</f>
        <v>0</v>
      </c>
    </row>
    <row r="20">
      <c r="A20" s="34" t="s">
        <v>7058</v>
      </c>
      <c r="B20" s="36">
        <f>COUNTIF(Publications!AB:AE,A20)</f>
        <v>1</v>
      </c>
      <c r="C20" s="36">
        <f>SUM(COUNTIFS(Publications!$AB:$AB,A20,Publications!$AF:$AF,$C$1),COUNTIFS(Publications!$AC:$AC,A20,Publications!$AF:$AF,$C$1),COUNTIFS(Publications!$AD:$AD,A20,Publications!$AF:$AF,$C$1),COUNTIFS(Publications!$AE:$AE,A20,Publications!$AF:$AF,$C$1))</f>
        <v>0</v>
      </c>
      <c r="D20" s="36">
        <f>SUM(COUNTIFS(Publications!$AB:$AB,A20,Publications!$AF:$AF,$D$1),COUNTIFS(Publications!$AC:$AC,A20,Publications!$AF:$AF,$D$1),COUNTIFS(Publications!$AD:$AD,A20,Publications!$AF:$AF,$D$1),COUNTIFS(Publications!$AE:$AE,A20,Publications!$AF:$AF,$D$1))</f>
        <v>1</v>
      </c>
      <c r="E20" s="36">
        <f>SUM(COUNTIFS(Publications!$AB:$AB,A20,Publications!$AF:$AF,$E$1),COUNTIFS(Publications!$AC:$AC,A20,Publications!$AF:$AF,$E$1),COUNTIFS(Publications!$AD:$AD,A20,Publications!$AF:$AF,$E$1),COUNTIFS(Publications!$AE:$AE,A20,Publications!$AF:$AF,$E$1))</f>
        <v>0</v>
      </c>
      <c r="F20" s="36">
        <f>SUM(COUNTIFS(Publications!$AB:$AB,A20,Publications!$AF:$AF,$F$1),COUNTIFS(Publications!$AC:$AC,A20,Publications!$AF:$AF,$F$1),COUNTIFS(Publications!$AD:$AD,A20,Publications!$AF:$AF,$F$1),COUNTIFS(Publications!$AE:$AE,A20,Publications!$AF:$AF,$F$1))</f>
        <v>0</v>
      </c>
    </row>
    <row r="21">
      <c r="A21" s="34" t="s">
        <v>7745</v>
      </c>
      <c r="B21" s="36">
        <f>COUNTIF(Publications!AB:AE,A21)</f>
        <v>1</v>
      </c>
      <c r="C21" s="36">
        <f>SUM(COUNTIFS(Publications!$AB:$AB,A21,Publications!$AF:$AF,$C$1),COUNTIFS(Publications!$AC:$AC,A21,Publications!$AF:$AF,$C$1),COUNTIFS(Publications!$AD:$AD,A21,Publications!$AF:$AF,$C$1),COUNTIFS(Publications!$AE:$AE,A21,Publications!$AF:$AF,$C$1))</f>
        <v>0</v>
      </c>
      <c r="D21" s="36">
        <f>SUM(COUNTIFS(Publications!$AB:$AB,A21,Publications!$AF:$AF,$D$1),COUNTIFS(Publications!$AC:$AC,A21,Publications!$AF:$AF,$D$1),COUNTIFS(Publications!$AD:$AD,A21,Publications!$AF:$AF,$D$1),COUNTIFS(Publications!$AE:$AE,A21,Publications!$AF:$AF,$D$1))</f>
        <v>0</v>
      </c>
      <c r="E21" s="36">
        <f>SUM(COUNTIFS(Publications!$AB:$AB,A21,Publications!$AF:$AF,$E$1),COUNTIFS(Publications!$AC:$AC,A21,Publications!$AF:$AF,$E$1),COUNTIFS(Publications!$AD:$AD,A21,Publications!$AF:$AF,$E$1),COUNTIFS(Publications!$AE:$AE,A21,Publications!$AF:$AF,$E$1))</f>
        <v>1</v>
      </c>
      <c r="F21" s="36">
        <f>SUM(COUNTIFS(Publications!$AB:$AB,A21,Publications!$AF:$AF,$F$1),COUNTIFS(Publications!$AC:$AC,A21,Publications!$AF:$AF,$F$1),COUNTIFS(Publications!$AD:$AD,A21,Publications!$AF:$AF,$F$1),COUNTIFS(Publications!$AE:$AE,A21,Publications!$AF:$AF,$F$1))</f>
        <v>0</v>
      </c>
    </row>
    <row r="22">
      <c r="A22" s="34" t="s">
        <v>429</v>
      </c>
      <c r="B22" s="36">
        <f>COUNTIF(Publications!AB:AE,A22)</f>
        <v>1</v>
      </c>
      <c r="C22" s="36">
        <f>SUM(COUNTIFS(Publications!$AB:$AB,A22,Publications!$AF:$AF,$C$1),COUNTIFS(Publications!$AC:$AC,A22,Publications!$AF:$AF,$C$1),COUNTIFS(Publications!$AD:$AD,A22,Publications!$AF:$AF,$C$1),COUNTIFS(Publications!$AE:$AE,A22,Publications!$AF:$AF,$C$1))</f>
        <v>0</v>
      </c>
      <c r="D22" s="36">
        <f>SUM(COUNTIFS(Publications!$AB:$AB,A22,Publications!$AF:$AF,$D$1),COUNTIFS(Publications!$AC:$AC,A22,Publications!$AF:$AF,$D$1),COUNTIFS(Publications!$AD:$AD,A22,Publications!$AF:$AF,$D$1),COUNTIFS(Publications!$AE:$AE,A22,Publications!$AF:$AF,$D$1))</f>
        <v>1</v>
      </c>
      <c r="E22" s="36">
        <f>SUM(COUNTIFS(Publications!$AB:$AB,A22,Publications!$AF:$AF,$E$1),COUNTIFS(Publications!$AC:$AC,A22,Publications!$AF:$AF,$E$1),COUNTIFS(Publications!$AD:$AD,A22,Publications!$AF:$AF,$E$1),COUNTIFS(Publications!$AE:$AE,A22,Publications!$AF:$AF,$E$1))</f>
        <v>0</v>
      </c>
      <c r="F22" s="36">
        <f>SUM(COUNTIFS(Publications!$AB:$AB,A22,Publications!$AF:$AF,$F$1),COUNTIFS(Publications!$AC:$AC,A22,Publications!$AF:$AF,$F$1),COUNTIFS(Publications!$AD:$AD,A22,Publications!$AF:$AF,$F$1),COUNTIFS(Publications!$AE:$AE,A22,Publications!$AF:$AF,$F$1))</f>
        <v>0</v>
      </c>
    </row>
    <row r="23">
      <c r="A23" s="34" t="s">
        <v>1440</v>
      </c>
      <c r="B23" s="36">
        <f>COUNTIF(Publications!AB:AE,A23)</f>
        <v>1</v>
      </c>
      <c r="C23" s="36">
        <f>SUM(COUNTIFS(Publications!$AB:$AB,A23,Publications!$AF:$AF,$C$1),COUNTIFS(Publications!$AC:$AC,A23,Publications!$AF:$AF,$C$1),COUNTIFS(Publications!$AD:$AD,A23,Publications!$AF:$AF,$C$1),COUNTIFS(Publications!$AE:$AE,A23,Publications!$AF:$AF,$C$1))</f>
        <v>1</v>
      </c>
      <c r="D23" s="36">
        <f>SUM(COUNTIFS(Publications!$AB:$AB,A23,Publications!$AF:$AF,$D$1),COUNTIFS(Publications!$AC:$AC,A23,Publications!$AF:$AF,$D$1),COUNTIFS(Publications!$AD:$AD,A23,Publications!$AF:$AF,$D$1),COUNTIFS(Publications!$AE:$AE,A23,Publications!$AF:$AF,$D$1))</f>
        <v>0</v>
      </c>
      <c r="E23" s="36">
        <f>SUM(COUNTIFS(Publications!$AB:$AB,A23,Publications!$AF:$AF,$E$1),COUNTIFS(Publications!$AC:$AC,A23,Publications!$AF:$AF,$E$1),COUNTIFS(Publications!$AD:$AD,A23,Publications!$AF:$AF,$E$1),COUNTIFS(Publications!$AE:$AE,A23,Publications!$AF:$AF,$E$1))</f>
        <v>0</v>
      </c>
      <c r="F23" s="36">
        <f>SUM(COUNTIFS(Publications!$AB:$AB,A23,Publications!$AF:$AF,$F$1),COUNTIFS(Publications!$AC:$AC,A23,Publications!$AF:$AF,$F$1),COUNTIFS(Publications!$AD:$AD,A23,Publications!$AF:$AF,$F$1),COUNTIFS(Publications!$AE:$AE,A23,Publications!$AF:$AF,$F$1))</f>
        <v>0</v>
      </c>
    </row>
    <row r="24">
      <c r="A24" s="34" t="s">
        <v>2256</v>
      </c>
      <c r="B24" s="36">
        <f>COUNTIF(Publications!AB:AE,A24)</f>
        <v>1</v>
      </c>
      <c r="C24" s="36">
        <f>SUM(COUNTIFS(Publications!$AB:$AB,A24,Publications!$AF:$AF,$C$1),COUNTIFS(Publications!$AC:$AC,A24,Publications!$AF:$AF,$C$1),COUNTIFS(Publications!$AD:$AD,A24,Publications!$AF:$AF,$C$1),COUNTIFS(Publications!$AE:$AE,A24,Publications!$AF:$AF,$C$1))</f>
        <v>0</v>
      </c>
      <c r="D24" s="36">
        <f>SUM(COUNTIFS(Publications!$AB:$AB,A24,Publications!$AF:$AF,$D$1),COUNTIFS(Publications!$AC:$AC,A24,Publications!$AF:$AF,$D$1),COUNTIFS(Publications!$AD:$AD,A24,Publications!$AF:$AF,$D$1),COUNTIFS(Publications!$AE:$AE,A24,Publications!$AF:$AF,$D$1))</f>
        <v>1</v>
      </c>
      <c r="E24" s="36">
        <f>SUM(COUNTIFS(Publications!$AB:$AB,A24,Publications!$AF:$AF,$E$1),COUNTIFS(Publications!$AC:$AC,A24,Publications!$AF:$AF,$E$1),COUNTIFS(Publications!$AD:$AD,A24,Publications!$AF:$AF,$E$1),COUNTIFS(Publications!$AE:$AE,A24,Publications!$AF:$AF,$E$1))</f>
        <v>0</v>
      </c>
      <c r="F24" s="36">
        <f>SUM(COUNTIFS(Publications!$AB:$AB,A24,Publications!$AF:$AF,$F$1),COUNTIFS(Publications!$AC:$AC,A24,Publications!$AF:$AF,$F$1),COUNTIFS(Publications!$AD:$AD,A24,Publications!$AF:$AF,$F$1),COUNTIFS(Publications!$AE:$AE,A24,Publications!$AF:$AF,$F$1))</f>
        <v>0</v>
      </c>
    </row>
    <row r="25">
      <c r="A25" s="34" t="s">
        <v>8002</v>
      </c>
      <c r="B25" s="36">
        <f>COUNTIF(Publications!AB:AE,A25)</f>
        <v>1</v>
      </c>
      <c r="C25" s="36">
        <f>SUM(COUNTIFS(Publications!$AB:$AB,A25,Publications!$AF:$AF,$C$1),COUNTIFS(Publications!$AC:$AC,A25,Publications!$AF:$AF,$C$1),COUNTIFS(Publications!$AD:$AD,A25,Publications!$AF:$AF,$C$1),COUNTIFS(Publications!$AE:$AE,A25,Publications!$AF:$AF,$C$1))</f>
        <v>0</v>
      </c>
      <c r="D25" s="36">
        <f>SUM(COUNTIFS(Publications!$AB:$AB,A25,Publications!$AF:$AF,$D$1),COUNTIFS(Publications!$AC:$AC,A25,Publications!$AF:$AF,$D$1),COUNTIFS(Publications!$AD:$AD,A25,Publications!$AF:$AF,$D$1),COUNTIFS(Publications!$AE:$AE,A25,Publications!$AF:$AF,$D$1))</f>
        <v>0</v>
      </c>
      <c r="E25" s="36">
        <f>SUM(COUNTIFS(Publications!$AB:$AB,A25,Publications!$AF:$AF,$E$1),COUNTIFS(Publications!$AC:$AC,A25,Publications!$AF:$AF,$E$1),COUNTIFS(Publications!$AD:$AD,A25,Publications!$AF:$AF,$E$1),COUNTIFS(Publications!$AE:$AE,A25,Publications!$AF:$AF,$E$1))</f>
        <v>1</v>
      </c>
      <c r="F25" s="36">
        <f>SUM(COUNTIFS(Publications!$AB:$AB,A25,Publications!$AF:$AF,$F$1),COUNTIFS(Publications!$AC:$AC,A25,Publications!$AF:$AF,$F$1),COUNTIFS(Publications!$AD:$AD,A25,Publications!$AF:$AF,$F$1),COUNTIFS(Publications!$AE:$AE,A25,Publications!$AF:$AF,$F$1))</f>
        <v>0</v>
      </c>
    </row>
    <row r="27">
      <c r="A27" s="35" t="s">
        <v>11645</v>
      </c>
      <c r="B27" s="35" t="s">
        <v>910</v>
      </c>
      <c r="C27" s="35" t="s">
        <v>193</v>
      </c>
      <c r="D27" s="35" t="s">
        <v>1715</v>
      </c>
      <c r="E27" s="35" t="s">
        <v>1439</v>
      </c>
      <c r="F27" s="35" t="s">
        <v>192</v>
      </c>
    </row>
    <row r="28">
      <c r="A28" s="34" t="s">
        <v>11646</v>
      </c>
      <c r="B28" s="34">
        <v>8.0</v>
      </c>
      <c r="C28" s="34">
        <v>0.0</v>
      </c>
      <c r="D28" s="34">
        <v>0.0</v>
      </c>
      <c r="E28" s="34">
        <v>0.0</v>
      </c>
      <c r="F28" s="34">
        <v>0.0</v>
      </c>
    </row>
    <row r="29">
      <c r="A29" s="34" t="s">
        <v>11647</v>
      </c>
      <c r="B29" s="34">
        <v>7.0</v>
      </c>
      <c r="C29" s="34">
        <v>0.0</v>
      </c>
      <c r="D29" s="34">
        <v>0.0</v>
      </c>
      <c r="E29" s="34">
        <v>0.0</v>
      </c>
      <c r="F29" s="34">
        <v>0.0</v>
      </c>
    </row>
    <row r="30">
      <c r="A30" s="34" t="s">
        <v>11648</v>
      </c>
      <c r="B30" s="34">
        <v>0.0</v>
      </c>
      <c r="C30" s="34">
        <v>4.0</v>
      </c>
      <c r="D30" s="34">
        <v>0.0</v>
      </c>
      <c r="E30" s="34">
        <v>0.0</v>
      </c>
      <c r="F30" s="34">
        <v>0.0</v>
      </c>
    </row>
    <row r="31">
      <c r="A31" s="34" t="s">
        <v>11649</v>
      </c>
      <c r="B31" s="34">
        <v>0.0</v>
      </c>
      <c r="C31" s="34">
        <v>3.0</v>
      </c>
      <c r="D31" s="34">
        <v>0.0</v>
      </c>
      <c r="E31" s="34">
        <v>0.0</v>
      </c>
      <c r="F31" s="34">
        <v>0.0</v>
      </c>
    </row>
    <row r="32">
      <c r="A32" s="34" t="s">
        <v>11650</v>
      </c>
      <c r="B32" s="34">
        <v>0.0</v>
      </c>
      <c r="C32" s="34">
        <v>0.0</v>
      </c>
      <c r="D32" s="34">
        <v>0.0</v>
      </c>
      <c r="E32" s="34">
        <v>3.0</v>
      </c>
      <c r="F32" s="34">
        <v>0.0</v>
      </c>
    </row>
    <row r="33">
      <c r="A33" s="34" t="s">
        <v>2152</v>
      </c>
      <c r="B33" s="34">
        <v>0.0</v>
      </c>
      <c r="C33" s="34">
        <v>0.0</v>
      </c>
      <c r="D33" s="34">
        <v>0.0</v>
      </c>
      <c r="E33" s="34">
        <v>0.0</v>
      </c>
      <c r="F33" s="34">
        <v>3.0</v>
      </c>
    </row>
    <row r="34">
      <c r="A34" s="34" t="s">
        <v>11651</v>
      </c>
      <c r="B34" s="34">
        <v>0.0</v>
      </c>
      <c r="C34" s="34">
        <v>0.0</v>
      </c>
      <c r="D34" s="34">
        <v>3.0</v>
      </c>
      <c r="E34" s="34">
        <v>0.0</v>
      </c>
      <c r="F34" s="34">
        <v>0.0</v>
      </c>
    </row>
    <row r="35">
      <c r="A35" s="34" t="s">
        <v>11652</v>
      </c>
      <c r="B35" s="34">
        <v>3.0</v>
      </c>
      <c r="C35" s="34">
        <v>0.0</v>
      </c>
      <c r="D35" s="34">
        <v>0.0</v>
      </c>
      <c r="E35" s="34">
        <v>0.0</v>
      </c>
      <c r="F35" s="34">
        <v>0.0</v>
      </c>
    </row>
    <row r="39">
      <c r="A39" s="35" t="s">
        <v>31</v>
      </c>
      <c r="B39" s="35" t="s">
        <v>11653</v>
      </c>
      <c r="C39" s="35" t="s">
        <v>11654</v>
      </c>
      <c r="D39" s="35" t="s">
        <v>11655</v>
      </c>
    </row>
    <row r="40">
      <c r="A40" s="34" t="s">
        <v>194</v>
      </c>
      <c r="B40" s="36">
        <f>COUNTIF(Publications!AF:AF,A40)</f>
        <v>29</v>
      </c>
      <c r="C40" s="34">
        <v>82.0</v>
      </c>
      <c r="D40" s="37">
        <f t="shared" ref="D40:D44" si="1">B40/C40</f>
        <v>0.3536585366</v>
      </c>
    </row>
    <row r="41">
      <c r="A41" s="34" t="s">
        <v>430</v>
      </c>
      <c r="B41" s="36">
        <f>COUNTIF(Publications!AF:AF,A41)</f>
        <v>10</v>
      </c>
      <c r="C41" s="34">
        <v>391.0</v>
      </c>
      <c r="D41" s="37">
        <f t="shared" si="1"/>
        <v>0.02557544757</v>
      </c>
    </row>
    <row r="42">
      <c r="A42" s="34" t="s">
        <v>678</v>
      </c>
      <c r="B42" s="36">
        <f>COUNTIF(Publications!AF:AF,A42)</f>
        <v>17</v>
      </c>
      <c r="C42" s="34">
        <v>517.0</v>
      </c>
      <c r="D42" s="37">
        <f t="shared" si="1"/>
        <v>0.03288201161</v>
      </c>
    </row>
    <row r="43">
      <c r="A43" s="34" t="s">
        <v>10156</v>
      </c>
      <c r="B43" s="36">
        <f>COUNTIF(Publications!AF:AF,A43)</f>
        <v>1</v>
      </c>
      <c r="C43" s="34">
        <v>213.0</v>
      </c>
      <c r="D43" s="37">
        <f t="shared" si="1"/>
        <v>0.004694835681</v>
      </c>
    </row>
    <row r="44">
      <c r="A44" s="34" t="s">
        <v>11656</v>
      </c>
      <c r="B44" s="36">
        <f>COUNTIF(Publications!AF:AF,A44)</f>
        <v>0</v>
      </c>
      <c r="C44" s="34">
        <v>119.0</v>
      </c>
      <c r="D44" s="37">
        <f t="shared" si="1"/>
        <v>0</v>
      </c>
    </row>
    <row r="52">
      <c r="A52" s="35" t="s">
        <v>1</v>
      </c>
      <c r="B52" s="35" t="s">
        <v>11657</v>
      </c>
      <c r="C52" s="35" t="s">
        <v>194</v>
      </c>
      <c r="D52" s="35" t="s">
        <v>430</v>
      </c>
      <c r="E52" s="35" t="s">
        <v>678</v>
      </c>
      <c r="F52" s="35" t="s">
        <v>10156</v>
      </c>
    </row>
    <row r="53">
      <c r="A53" s="34">
        <v>2012.0</v>
      </c>
      <c r="B53" s="36">
        <f>COUNTIFS(Publications!B:B,A53,Publications!AA:AA,"include")</f>
        <v>5</v>
      </c>
      <c r="C53" s="38">
        <f>COUNTIFS(Publications!AF:AF,C52,Publications!B:B,A53)</f>
        <v>0</v>
      </c>
      <c r="D53" s="38">
        <f>COUNTIFS(Publications!AF:AF,D52,Publications!B:B,A53)</f>
        <v>4</v>
      </c>
      <c r="E53" s="38">
        <f>COUNTIFS(Publications!AF:AF,E52,Publications!B:B,A53)</f>
        <v>1</v>
      </c>
      <c r="F53" s="38">
        <f>COUNTIFS(Publications!AF:AF,F52,Publications!B:B,A53)</f>
        <v>0</v>
      </c>
    </row>
    <row r="54">
      <c r="A54" s="34">
        <v>2013.0</v>
      </c>
      <c r="B54" s="36">
        <f>COUNTIFS(Publications!B:B,A54,Publications!AA:AA,"include")</f>
        <v>7</v>
      </c>
      <c r="C54" s="38">
        <f>COUNTIFS(Publications!AF:AF,C52,Publications!B:B,A54)</f>
        <v>3</v>
      </c>
      <c r="D54" s="38">
        <f>COUNTIFS(Publications!AF:AF,D52,Publications!B:B,A54)</f>
        <v>1</v>
      </c>
      <c r="E54" s="38">
        <f>COUNTIFS(Publications!AF:AF,E52,Publications!B:B,A54)</f>
        <v>3</v>
      </c>
      <c r="F54" s="38">
        <f>COUNTIFS(Publications!AF:AF,F52,Publications!B:B,A54)</f>
        <v>0</v>
      </c>
    </row>
    <row r="55">
      <c r="A55" s="34">
        <v>2014.0</v>
      </c>
      <c r="B55" s="36">
        <f>COUNTIFS(Publications!B:B,A55,Publications!AA:AA,"include")</f>
        <v>7</v>
      </c>
      <c r="C55" s="38">
        <f>COUNTIFS(Publications!AF:AF,C52,Publications!B:B,A55)</f>
        <v>1</v>
      </c>
      <c r="D55" s="38">
        <f>COUNTIFS(Publications!AF:AF,D52,Publications!B:B,A55)</f>
        <v>1</v>
      </c>
      <c r="E55" s="38">
        <f>COUNTIFS(Publications!AF:AF,E52,Publications!B:B,A55)</f>
        <v>5</v>
      </c>
      <c r="F55" s="38">
        <f>COUNTIFS(Publications!AF:AF,F52,Publications!B:B,A55)</f>
        <v>0</v>
      </c>
    </row>
    <row r="56">
      <c r="A56" s="34">
        <v>2015.0</v>
      </c>
      <c r="B56" s="36">
        <f>COUNTIFS(Publications!B:B,A56,Publications!AA:AA,"include")</f>
        <v>3</v>
      </c>
      <c r="C56" s="38">
        <f>COUNTIFS(Publications!AF:AF,C52,Publications!B:B,A56)</f>
        <v>1</v>
      </c>
      <c r="D56" s="38">
        <f>COUNTIFS(Publications!AF:AF,D52,Publications!B:B,A56)</f>
        <v>1</v>
      </c>
      <c r="E56" s="38">
        <f>COUNTIFS(Publications!AF:AF,E52,Publications!B:B,A56)</f>
        <v>1</v>
      </c>
      <c r="F56" s="38">
        <f>COUNTIFS(Publications!AF:AF,F52,Publications!B:B,A56)</f>
        <v>0</v>
      </c>
    </row>
    <row r="57">
      <c r="A57" s="34">
        <v>2016.0</v>
      </c>
      <c r="B57" s="36">
        <f>COUNTIFS(Publications!B:B,A57,Publications!AA:AA,"include")</f>
        <v>2</v>
      </c>
      <c r="C57" s="38">
        <f>COUNTIFS(Publications!AF:AF,C52,Publications!B:B,A57)</f>
        <v>1</v>
      </c>
      <c r="D57" s="38">
        <f>COUNTIFS(Publications!AF:AF,D52,Publications!B:B,A57)</f>
        <v>1</v>
      </c>
      <c r="E57" s="38">
        <f>COUNTIFS(Publications!AF:AF,E52,Publications!B:B,A57)</f>
        <v>0</v>
      </c>
      <c r="F57" s="38">
        <f>COUNTIFS(Publications!AF:AF,F52,Publications!B:B,A57)</f>
        <v>0</v>
      </c>
    </row>
    <row r="58">
      <c r="A58" s="34">
        <v>2017.0</v>
      </c>
      <c r="B58" s="36">
        <f>COUNTIFS(Publications!B:B,A58,Publications!AA:AA,"include")</f>
        <v>6</v>
      </c>
      <c r="C58" s="38">
        <f>COUNTIFS(Publications!AF:AF,C52,Publications!B:B,A58)</f>
        <v>2</v>
      </c>
      <c r="D58" s="38">
        <f>COUNTIFS(Publications!AF:AF,D52,Publications!B:B,A58)</f>
        <v>0</v>
      </c>
      <c r="E58" s="38">
        <f>COUNTIFS(Publications!AF:AF,E52,Publications!B:B,A58)</f>
        <v>4</v>
      </c>
      <c r="F58" s="38">
        <f>COUNTIFS(Publications!AF:AF,F52,Publications!B:B,A58)</f>
        <v>0</v>
      </c>
    </row>
    <row r="59">
      <c r="A59" s="34">
        <v>2018.0</v>
      </c>
      <c r="B59" s="36">
        <f>COUNTIFS(Publications!B:B,A59,Publications!AA:AA,"include")</f>
        <v>2</v>
      </c>
      <c r="C59" s="38">
        <f>COUNTIFS(Publications!AF:AF,C52,Publications!B:B,A59)</f>
        <v>1</v>
      </c>
      <c r="D59" s="38">
        <f>COUNTIFS(Publications!AF:AF,D52,Publications!B:B,A59)</f>
        <v>0</v>
      </c>
      <c r="E59" s="38">
        <f>COUNTIFS(Publications!AF:AF,E52,Publications!B:B,A59)</f>
        <v>1</v>
      </c>
      <c r="F59" s="38">
        <f>COUNTIFS(Publications!AF:AF,F52,Publications!B:B,A59)</f>
        <v>0</v>
      </c>
    </row>
    <row r="60">
      <c r="A60" s="34">
        <v>2019.0</v>
      </c>
      <c r="B60" s="36">
        <f>COUNTIFS(Publications!B:B,A60,Publications!AA:AA,"include")</f>
        <v>4</v>
      </c>
      <c r="C60" s="38">
        <f>COUNTIFS(Publications!AF:AF,C52,Publications!B:B,A60)</f>
        <v>2</v>
      </c>
      <c r="D60" s="38">
        <f>COUNTIFS(Publications!AF:AF,D52,Publications!B:B,A60)</f>
        <v>0</v>
      </c>
      <c r="E60" s="38">
        <f>COUNTIFS(Publications!AF:AF,E52,Publications!B:B,A60)</f>
        <v>1</v>
      </c>
      <c r="F60" s="38">
        <f>COUNTIFS(Publications!AF:AF,F52,Publications!B:B,A60)</f>
        <v>1</v>
      </c>
    </row>
    <row r="61">
      <c r="A61" s="34">
        <v>2020.0</v>
      </c>
      <c r="B61" s="36">
        <f>COUNTIFS(Publications!B:B,A61,Publications!AA:AA,"include")</f>
        <v>7</v>
      </c>
      <c r="C61" s="38">
        <f>COUNTIFS(Publications!AF:AF,C52,Publications!B:B,A61)</f>
        <v>5</v>
      </c>
      <c r="D61" s="38">
        <f>COUNTIFS(Publications!AF:AF,D52,Publications!B:B,A61)</f>
        <v>1</v>
      </c>
      <c r="E61" s="38">
        <f>COUNTIFS(Publications!AF:AF,E52,Publications!B:B,A61)</f>
        <v>1</v>
      </c>
      <c r="F61" s="38">
        <f>COUNTIFS(Publications!AF:AF,F52,Publications!B:B,A61)</f>
        <v>0</v>
      </c>
    </row>
    <row r="62">
      <c r="A62" s="34">
        <v>2021.0</v>
      </c>
      <c r="B62" s="36">
        <f>COUNTIFS(Publications!B:B,A62,Publications!AA:AA,"include")</f>
        <v>6</v>
      </c>
      <c r="C62" s="38">
        <f>COUNTIFS(Publications!AF:AF,C52,Publications!B:B,A62)</f>
        <v>6</v>
      </c>
      <c r="D62" s="38">
        <f>COUNTIFS(Publications!AF:AF,D52,Publications!B:B,A62)</f>
        <v>0</v>
      </c>
      <c r="E62" s="38">
        <f>COUNTIFS(Publications!AF:AF,E52,Publications!B:B,A62)</f>
        <v>0</v>
      </c>
      <c r="F62" s="38">
        <f>COUNTIFS(Publications!AF:AF,F52,Publications!B:B,A62)</f>
        <v>0</v>
      </c>
    </row>
    <row r="63">
      <c r="A63" s="34">
        <v>2022.0</v>
      </c>
      <c r="B63" s="36">
        <f>COUNTIFS(Publications!B:B,A63,Publications!AA:AA,"include")</f>
        <v>8</v>
      </c>
      <c r="C63" s="38">
        <f>COUNTIFS(Publications!AF:AF,C52,Publications!B:B,A63)</f>
        <v>7</v>
      </c>
      <c r="D63" s="38">
        <f>COUNTIFS(Publications!AF:AF,D52,Publications!B:B,A63)</f>
        <v>1</v>
      </c>
      <c r="E63" s="38">
        <f>COUNTIFS(Publications!AF:AF,E52,Publications!B:B,A63)</f>
        <v>0</v>
      </c>
      <c r="F63" s="38">
        <f>COUNTIFS(Publications!AF:AF,F52,Publications!B:B,A63)</f>
        <v>0</v>
      </c>
    </row>
    <row r="64">
      <c r="B64" s="36">
        <f t="shared" ref="B64:C64" si="2">SUM(B53:B63)</f>
        <v>57</v>
      </c>
      <c r="C64" s="36">
        <f t="shared" si="2"/>
        <v>29</v>
      </c>
    </row>
    <row r="70">
      <c r="A70" s="35" t="s">
        <v>80</v>
      </c>
      <c r="B70" s="35" t="s">
        <v>11658</v>
      </c>
    </row>
    <row r="71">
      <c r="A71" s="34" t="s">
        <v>432</v>
      </c>
      <c r="B71" s="36">
        <f>COUNTIF(Publications!CC:CC,A71)</f>
        <v>34</v>
      </c>
    </row>
    <row r="72">
      <c r="A72" s="34" t="s">
        <v>680</v>
      </c>
      <c r="B72" s="36">
        <f>COUNTIF(Publications!CC:CC,A72)</f>
        <v>18</v>
      </c>
    </row>
    <row r="73">
      <c r="A73" s="34" t="s">
        <v>11659</v>
      </c>
      <c r="B73" s="36">
        <f>COUNTIF(Publications!CC:CC,A73)</f>
        <v>0</v>
      </c>
    </row>
    <row r="74">
      <c r="A74" s="34" t="s">
        <v>196</v>
      </c>
      <c r="B74" s="36">
        <f>COUNTIF(Publications!CC:CC,A74)</f>
        <v>5</v>
      </c>
    </row>
  </sheetData>
  <customSheetViews>
    <customSheetView guid="{2E216327-A85C-4ECF-A5BA-AD5278566CE6}" filter="1" showAutoFilter="1">
      <autoFilter ref="$A$39:$C$44">
        <sortState ref="A39:C44">
          <sortCondition descending="1" ref="B39:B44"/>
        </sortState>
      </autoFilter>
    </customSheetView>
    <customSheetView guid="{50574D28-9255-4BFD-A12D-3C3F5871D4B6}" filter="1" showAutoFilter="1">
      <autoFilter ref="$A$39:$D$44">
        <sortState ref="A39:D44">
          <sortCondition descending="1" ref="B39:B44"/>
        </sortState>
      </autoFilter>
    </customSheetView>
    <customSheetView guid="{76B3BBEE-7099-4FDE-9549-5BB7FAF59928}" filter="1" showAutoFilter="1">
      <autoFilter ref="$A$39:$B$44">
        <sortState ref="A39:B44">
          <sortCondition descending="1" ref="B39:B44"/>
        </sortState>
      </autoFilter>
    </customSheetView>
  </customSheetView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5"/>
    <col customWidth="1" min="2" max="2" width="10.5"/>
    <col customWidth="1" min="3" max="3" width="17.5"/>
    <col customWidth="1" min="4" max="4" width="79.5"/>
  </cols>
  <sheetData>
    <row r="1">
      <c r="A1" s="35" t="s">
        <v>11660</v>
      </c>
      <c r="B1" s="35" t="s">
        <v>11585</v>
      </c>
      <c r="C1" s="35" t="s">
        <v>11661</v>
      </c>
      <c r="D1" s="39" t="s">
        <v>11662</v>
      </c>
      <c r="E1" s="35" t="s">
        <v>11663</v>
      </c>
    </row>
    <row r="2">
      <c r="A2" s="34" t="s">
        <v>62</v>
      </c>
      <c r="B2" s="34">
        <f>COUNTIF(Publications!BK:BK,"x")</f>
        <v>8</v>
      </c>
      <c r="C2" s="34" t="s">
        <v>11664</v>
      </c>
      <c r="D2" s="40" t="s">
        <v>11665</v>
      </c>
      <c r="F2" s="34" t="s">
        <v>11666</v>
      </c>
      <c r="K2" s="34"/>
    </row>
    <row r="3">
      <c r="A3" s="34" t="s">
        <v>63</v>
      </c>
      <c r="B3" s="34">
        <f>COUNTIF(Publications!BL:BL,"x")</f>
        <v>10</v>
      </c>
      <c r="C3" s="34" t="s">
        <v>11667</v>
      </c>
      <c r="D3" s="40" t="s">
        <v>11668</v>
      </c>
      <c r="E3" s="34" t="s">
        <v>11669</v>
      </c>
    </row>
    <row r="4">
      <c r="A4" s="34" t="s">
        <v>64</v>
      </c>
      <c r="B4" s="34">
        <f>COUNTIF(Publications!BM:BM,"x")</f>
        <v>3</v>
      </c>
      <c r="C4" s="34" t="s">
        <v>11670</v>
      </c>
      <c r="D4" s="40" t="s">
        <v>11671</v>
      </c>
      <c r="E4" s="34" t="s">
        <v>11672</v>
      </c>
      <c r="F4" s="34" t="s">
        <v>11673</v>
      </c>
    </row>
    <row r="5">
      <c r="A5" s="34" t="s">
        <v>65</v>
      </c>
      <c r="B5" s="34">
        <f>COUNTIF(Publications!BN:BN,"x")</f>
        <v>9</v>
      </c>
      <c r="C5" s="34" t="s">
        <v>11674</v>
      </c>
      <c r="D5" s="40" t="s">
        <v>11675</v>
      </c>
      <c r="E5" s="34" t="s">
        <v>11676</v>
      </c>
      <c r="F5" s="34" t="s">
        <v>11677</v>
      </c>
    </row>
    <row r="6">
      <c r="A6" s="34" t="s">
        <v>66</v>
      </c>
      <c r="B6" s="34">
        <f>COUNTIF(Publications!BO:BO,"x")</f>
        <v>20</v>
      </c>
      <c r="C6" s="34" t="s">
        <v>11678</v>
      </c>
      <c r="D6" s="40" t="s">
        <v>11679</v>
      </c>
      <c r="E6" s="34" t="s">
        <v>11680</v>
      </c>
    </row>
    <row r="7">
      <c r="A7" s="34" t="s">
        <v>67</v>
      </c>
      <c r="B7" s="34">
        <f>COUNTIF(Publications!BP:BP,"x")</f>
        <v>4</v>
      </c>
      <c r="C7" s="34" t="s">
        <v>11681</v>
      </c>
      <c r="D7" s="40" t="s">
        <v>11682</v>
      </c>
      <c r="E7" s="34"/>
      <c r="F7" s="34" t="s">
        <v>11683</v>
      </c>
    </row>
    <row r="8">
      <c r="A8" s="34" t="s">
        <v>68</v>
      </c>
      <c r="B8" s="34">
        <f>COUNTIF(Publications!BQ:BQ,"x")</f>
        <v>3</v>
      </c>
      <c r="C8" s="34" t="s">
        <v>11684</v>
      </c>
      <c r="D8" s="40" t="s">
        <v>11685</v>
      </c>
      <c r="E8" s="34" t="s">
        <v>11686</v>
      </c>
    </row>
    <row r="9">
      <c r="A9" s="34" t="s">
        <v>69</v>
      </c>
      <c r="B9" s="34">
        <f>COUNTIF(Publications!BR:BR,"x")</f>
        <v>9</v>
      </c>
      <c r="C9" s="34" t="s">
        <v>11687</v>
      </c>
      <c r="D9" s="40" t="s">
        <v>11688</v>
      </c>
      <c r="E9" s="34" t="s">
        <v>11689</v>
      </c>
      <c r="F9" s="34" t="s">
        <v>11690</v>
      </c>
    </row>
    <row r="10">
      <c r="A10" s="34" t="s">
        <v>70</v>
      </c>
      <c r="B10" s="34">
        <f>COUNTIF(Publications!BS:BS,"x")</f>
        <v>0</v>
      </c>
      <c r="C10" s="34" t="s">
        <v>11691</v>
      </c>
      <c r="D10" s="40" t="s">
        <v>11692</v>
      </c>
      <c r="E10" s="34"/>
    </row>
    <row r="11">
      <c r="A11" s="34" t="s">
        <v>71</v>
      </c>
      <c r="B11" s="34">
        <f>COUNTIF(Publications!BT:BT,"x")</f>
        <v>10</v>
      </c>
      <c r="C11" s="34" t="s">
        <v>11693</v>
      </c>
      <c r="D11" s="40" t="s">
        <v>11694</v>
      </c>
      <c r="E11" s="34" t="s">
        <v>11695</v>
      </c>
      <c r="F11" s="34" t="s">
        <v>11696</v>
      </c>
    </row>
    <row r="12">
      <c r="A12" s="34" t="s">
        <v>72</v>
      </c>
      <c r="B12" s="34">
        <f>COUNTIF(Publications!BU:BU,"x")</f>
        <v>0</v>
      </c>
      <c r="C12" s="34" t="s">
        <v>11697</v>
      </c>
      <c r="D12" s="40" t="s">
        <v>11698</v>
      </c>
    </row>
    <row r="13">
      <c r="D13" s="40"/>
    </row>
    <row r="14">
      <c r="D14" s="41"/>
    </row>
    <row r="15">
      <c r="C15" s="34" t="s">
        <v>11699</v>
      </c>
      <c r="D15" s="40" t="s">
        <v>11700</v>
      </c>
    </row>
    <row r="16">
      <c r="C16" s="34" t="s">
        <v>11701</v>
      </c>
      <c r="D16" s="40" t="s">
        <v>11702</v>
      </c>
    </row>
    <row r="17">
      <c r="C17" s="34" t="s">
        <v>11703</v>
      </c>
      <c r="D17" s="40" t="s">
        <v>11704</v>
      </c>
    </row>
    <row r="18">
      <c r="C18" s="34" t="s">
        <v>11705</v>
      </c>
      <c r="D18" s="40" t="s">
        <v>11706</v>
      </c>
    </row>
    <row r="19">
      <c r="C19" s="34" t="s">
        <v>11707</v>
      </c>
      <c r="D19" s="40" t="s">
        <v>11706</v>
      </c>
    </row>
    <row r="20">
      <c r="C20" s="34" t="s">
        <v>11708</v>
      </c>
      <c r="D20" s="40" t="s">
        <v>11706</v>
      </c>
    </row>
    <row r="21">
      <c r="C21" s="34" t="s">
        <v>11709</v>
      </c>
      <c r="D21" s="40" t="s">
        <v>11710</v>
      </c>
    </row>
    <row r="22">
      <c r="C22" s="34" t="s">
        <v>11711</v>
      </c>
      <c r="D22" s="40" t="s">
        <v>11712</v>
      </c>
    </row>
    <row r="23">
      <c r="C23" s="34" t="s">
        <v>11713</v>
      </c>
      <c r="D23" s="40" t="s">
        <v>11714</v>
      </c>
    </row>
    <row r="24">
      <c r="D24" s="41"/>
    </row>
    <row r="25">
      <c r="D25" s="41"/>
    </row>
    <row r="26">
      <c r="D26" s="41"/>
    </row>
    <row r="27">
      <c r="D27" s="41"/>
    </row>
    <row r="28">
      <c r="D28" s="41"/>
    </row>
    <row r="29">
      <c r="D29" s="41"/>
    </row>
    <row r="30">
      <c r="D30" s="41"/>
    </row>
    <row r="31">
      <c r="D31" s="41"/>
    </row>
    <row r="32">
      <c r="D32" s="41"/>
    </row>
    <row r="33">
      <c r="D33" s="41"/>
    </row>
    <row r="34">
      <c r="D34" s="41"/>
    </row>
    <row r="35">
      <c r="D35" s="41"/>
    </row>
    <row r="36">
      <c r="D36" s="41"/>
    </row>
    <row r="37">
      <c r="D37" s="41"/>
    </row>
    <row r="38">
      <c r="D38" s="41"/>
    </row>
    <row r="39">
      <c r="D39" s="41"/>
    </row>
    <row r="40">
      <c r="D40" s="41"/>
    </row>
    <row r="41">
      <c r="D41" s="41"/>
    </row>
    <row r="42">
      <c r="D42" s="41"/>
    </row>
    <row r="43">
      <c r="D43" s="41"/>
    </row>
    <row r="44">
      <c r="D44" s="41"/>
    </row>
    <row r="45">
      <c r="D45" s="41"/>
    </row>
    <row r="46">
      <c r="D46" s="41"/>
    </row>
    <row r="47">
      <c r="D47" s="41"/>
    </row>
    <row r="48">
      <c r="D48" s="41"/>
    </row>
    <row r="49">
      <c r="D49" s="41"/>
    </row>
    <row r="50">
      <c r="D50" s="41"/>
    </row>
    <row r="51">
      <c r="D51" s="41"/>
    </row>
    <row r="52">
      <c r="D52" s="41"/>
    </row>
    <row r="53">
      <c r="D53" s="41"/>
    </row>
    <row r="54">
      <c r="D54" s="41"/>
    </row>
    <row r="55">
      <c r="D55" s="41"/>
    </row>
    <row r="56">
      <c r="D56" s="41"/>
    </row>
    <row r="57">
      <c r="D57" s="41"/>
    </row>
    <row r="58">
      <c r="D58" s="41"/>
    </row>
    <row r="59">
      <c r="D59" s="41"/>
    </row>
    <row r="60">
      <c r="D60" s="41"/>
    </row>
    <row r="61">
      <c r="D61" s="41"/>
    </row>
    <row r="62">
      <c r="D62" s="41"/>
    </row>
    <row r="63">
      <c r="D63" s="41"/>
    </row>
    <row r="64">
      <c r="D64" s="41"/>
    </row>
    <row r="65">
      <c r="D65" s="41"/>
    </row>
    <row r="66">
      <c r="D66" s="41"/>
    </row>
    <row r="67">
      <c r="D67" s="41"/>
    </row>
    <row r="68">
      <c r="D68" s="41"/>
    </row>
    <row r="69">
      <c r="D69" s="41"/>
    </row>
    <row r="70">
      <c r="D70" s="41"/>
    </row>
    <row r="71">
      <c r="D71" s="41"/>
    </row>
    <row r="72">
      <c r="D72" s="41"/>
    </row>
    <row r="73">
      <c r="D73" s="41"/>
    </row>
    <row r="74">
      <c r="D74" s="41"/>
    </row>
    <row r="75">
      <c r="D75" s="41"/>
    </row>
    <row r="76">
      <c r="D76" s="41"/>
    </row>
    <row r="77">
      <c r="D77" s="41"/>
    </row>
    <row r="78">
      <c r="D78" s="41"/>
    </row>
    <row r="79">
      <c r="D79" s="41"/>
    </row>
    <row r="80">
      <c r="D80" s="41"/>
    </row>
    <row r="81">
      <c r="D81" s="41"/>
    </row>
    <row r="82">
      <c r="D82" s="41"/>
    </row>
    <row r="83">
      <c r="D83" s="41"/>
    </row>
    <row r="84">
      <c r="D84" s="41"/>
    </row>
    <row r="85">
      <c r="D85" s="41"/>
    </row>
    <row r="86">
      <c r="D86" s="41"/>
    </row>
    <row r="87">
      <c r="D87" s="41"/>
    </row>
    <row r="88">
      <c r="D88" s="41"/>
    </row>
    <row r="89">
      <c r="D89" s="41"/>
    </row>
    <row r="90">
      <c r="D90" s="41"/>
    </row>
    <row r="91">
      <c r="D91" s="41"/>
    </row>
    <row r="92">
      <c r="D92" s="41"/>
    </row>
    <row r="93">
      <c r="D93" s="41"/>
    </row>
    <row r="94">
      <c r="D94" s="41"/>
    </row>
    <row r="95">
      <c r="D95" s="41"/>
    </row>
    <row r="96">
      <c r="D96" s="41"/>
    </row>
    <row r="97">
      <c r="D97" s="41"/>
    </row>
    <row r="98">
      <c r="D98" s="41"/>
    </row>
    <row r="99">
      <c r="D99" s="41"/>
    </row>
    <row r="100">
      <c r="D100" s="41"/>
    </row>
    <row r="101">
      <c r="D101" s="41"/>
    </row>
    <row r="102">
      <c r="D102" s="41"/>
    </row>
    <row r="103">
      <c r="D103" s="41"/>
    </row>
    <row r="104">
      <c r="D104" s="41"/>
    </row>
    <row r="105">
      <c r="D105" s="41"/>
    </row>
    <row r="106">
      <c r="D106" s="41"/>
    </row>
    <row r="107">
      <c r="D107" s="41"/>
    </row>
    <row r="108">
      <c r="D108" s="41"/>
    </row>
    <row r="109">
      <c r="D109" s="41"/>
    </row>
    <row r="110">
      <c r="D110" s="41"/>
    </row>
    <row r="111">
      <c r="D111" s="41"/>
    </row>
    <row r="112">
      <c r="D112" s="41"/>
    </row>
    <row r="113">
      <c r="D113" s="41"/>
    </row>
    <row r="114">
      <c r="D114" s="41"/>
    </row>
    <row r="115">
      <c r="D115" s="41"/>
    </row>
    <row r="116">
      <c r="D116" s="41"/>
    </row>
    <row r="117">
      <c r="D117" s="41"/>
    </row>
    <row r="118">
      <c r="D118" s="41"/>
    </row>
    <row r="119">
      <c r="D119" s="41"/>
    </row>
    <row r="120">
      <c r="D120" s="41"/>
    </row>
    <row r="121">
      <c r="D121" s="41"/>
    </row>
    <row r="122">
      <c r="D122" s="41"/>
    </row>
    <row r="123">
      <c r="D123" s="41"/>
    </row>
    <row r="124">
      <c r="D124" s="41"/>
    </row>
    <row r="125">
      <c r="D125" s="41"/>
    </row>
    <row r="126">
      <c r="D126" s="41"/>
    </row>
    <row r="127">
      <c r="D127" s="41"/>
    </row>
    <row r="128">
      <c r="D128" s="41"/>
    </row>
    <row r="129">
      <c r="D129" s="41"/>
    </row>
    <row r="130">
      <c r="D130" s="41"/>
    </row>
    <row r="131">
      <c r="D131" s="41"/>
    </row>
    <row r="132">
      <c r="D132" s="41"/>
    </row>
    <row r="133">
      <c r="D133" s="41"/>
    </row>
    <row r="134">
      <c r="D134" s="41"/>
    </row>
    <row r="135">
      <c r="D135" s="41"/>
    </row>
    <row r="136">
      <c r="D136" s="41"/>
    </row>
    <row r="137">
      <c r="D137" s="41"/>
    </row>
    <row r="138">
      <c r="D138" s="41"/>
    </row>
    <row r="139">
      <c r="D139" s="41"/>
    </row>
    <row r="140">
      <c r="D140" s="41"/>
    </row>
    <row r="141">
      <c r="D141" s="41"/>
    </row>
    <row r="142">
      <c r="D142" s="41"/>
    </row>
    <row r="143">
      <c r="D143" s="41"/>
    </row>
    <row r="144">
      <c r="D144" s="41"/>
    </row>
    <row r="145">
      <c r="D145" s="41"/>
    </row>
    <row r="146">
      <c r="D146" s="41"/>
    </row>
    <row r="147">
      <c r="D147" s="41"/>
    </row>
    <row r="148">
      <c r="D148" s="41"/>
    </row>
    <row r="149">
      <c r="D149" s="41"/>
    </row>
    <row r="150">
      <c r="D150" s="41"/>
    </row>
    <row r="151">
      <c r="D151" s="41"/>
    </row>
    <row r="152">
      <c r="D152" s="41"/>
    </row>
    <row r="153">
      <c r="D153" s="41"/>
    </row>
    <row r="154">
      <c r="D154" s="41"/>
    </row>
    <row r="155">
      <c r="D155" s="41"/>
    </row>
    <row r="156">
      <c r="D156" s="41"/>
    </row>
    <row r="157">
      <c r="D157" s="41"/>
    </row>
    <row r="158">
      <c r="D158" s="41"/>
    </row>
    <row r="159">
      <c r="D159" s="41"/>
    </row>
    <row r="160">
      <c r="D160" s="41"/>
    </row>
    <row r="161">
      <c r="D161" s="41"/>
    </row>
    <row r="162">
      <c r="D162" s="41"/>
    </row>
    <row r="163">
      <c r="D163" s="41"/>
    </row>
    <row r="164">
      <c r="D164" s="41"/>
    </row>
    <row r="165">
      <c r="D165" s="41"/>
    </row>
    <row r="166">
      <c r="D166" s="41"/>
    </row>
    <row r="167">
      <c r="D167" s="41"/>
    </row>
    <row r="168">
      <c r="D168" s="41"/>
    </row>
    <row r="169">
      <c r="D169" s="41"/>
    </row>
    <row r="170">
      <c r="D170" s="41"/>
    </row>
    <row r="171">
      <c r="D171" s="41"/>
    </row>
    <row r="172">
      <c r="D172" s="41"/>
    </row>
    <row r="173">
      <c r="D173" s="41"/>
    </row>
    <row r="174">
      <c r="D174" s="41"/>
    </row>
    <row r="175">
      <c r="D175" s="41"/>
    </row>
    <row r="176">
      <c r="D176" s="41"/>
    </row>
    <row r="177">
      <c r="D177" s="41"/>
    </row>
    <row r="178">
      <c r="D178" s="41"/>
    </row>
    <row r="179">
      <c r="D179" s="41"/>
    </row>
    <row r="180">
      <c r="D180" s="41"/>
    </row>
    <row r="181">
      <c r="D181" s="41"/>
    </row>
    <row r="182">
      <c r="D182" s="41"/>
    </row>
    <row r="183">
      <c r="D183" s="41"/>
    </row>
    <row r="184">
      <c r="D184" s="41"/>
    </row>
    <row r="185">
      <c r="D185" s="41"/>
    </row>
    <row r="186">
      <c r="D186" s="41"/>
    </row>
    <row r="187">
      <c r="D187" s="41"/>
    </row>
    <row r="188">
      <c r="D188" s="41"/>
    </row>
    <row r="189">
      <c r="D189" s="41"/>
    </row>
    <row r="190">
      <c r="D190" s="41"/>
    </row>
    <row r="191">
      <c r="D191" s="41"/>
    </row>
    <row r="192">
      <c r="D192" s="41"/>
    </row>
    <row r="193">
      <c r="D193" s="41"/>
    </row>
    <row r="194">
      <c r="D194" s="41"/>
    </row>
    <row r="195">
      <c r="D195" s="41"/>
    </row>
    <row r="196">
      <c r="D196" s="41"/>
    </row>
    <row r="197">
      <c r="D197" s="41"/>
    </row>
    <row r="198">
      <c r="D198" s="41"/>
    </row>
    <row r="199">
      <c r="D199" s="41"/>
    </row>
    <row r="200">
      <c r="D200" s="41"/>
    </row>
    <row r="201">
      <c r="D201" s="41"/>
    </row>
    <row r="202">
      <c r="D202" s="41"/>
    </row>
    <row r="203">
      <c r="D203" s="41"/>
    </row>
    <row r="204">
      <c r="D204" s="41"/>
    </row>
    <row r="205">
      <c r="D205" s="41"/>
    </row>
    <row r="206">
      <c r="D206" s="41"/>
    </row>
    <row r="207">
      <c r="D207" s="41"/>
    </row>
    <row r="208">
      <c r="D208" s="41"/>
    </row>
    <row r="209">
      <c r="D209" s="41"/>
    </row>
    <row r="210">
      <c r="D210" s="41"/>
    </row>
    <row r="211">
      <c r="D211" s="41"/>
    </row>
    <row r="212">
      <c r="D212" s="41"/>
    </row>
    <row r="213">
      <c r="D213" s="41"/>
    </row>
    <row r="214">
      <c r="D214" s="41"/>
    </row>
    <row r="215">
      <c r="D215" s="41"/>
    </row>
    <row r="216">
      <c r="D216" s="41"/>
    </row>
    <row r="217">
      <c r="D217" s="41"/>
    </row>
    <row r="218">
      <c r="D218" s="41"/>
    </row>
    <row r="219">
      <c r="D219" s="41"/>
    </row>
    <row r="220">
      <c r="D220" s="41"/>
    </row>
    <row r="221">
      <c r="D221" s="41"/>
    </row>
    <row r="222">
      <c r="D222" s="41"/>
    </row>
    <row r="223">
      <c r="D223" s="41"/>
    </row>
    <row r="224">
      <c r="D224" s="41"/>
    </row>
    <row r="225">
      <c r="D225" s="41"/>
    </row>
    <row r="226">
      <c r="D226" s="41"/>
    </row>
    <row r="227">
      <c r="D227" s="41"/>
    </row>
    <row r="228">
      <c r="D228" s="41"/>
    </row>
    <row r="229">
      <c r="D229" s="41"/>
    </row>
    <row r="230">
      <c r="D230" s="41"/>
    </row>
    <row r="231">
      <c r="D231" s="41"/>
    </row>
    <row r="232">
      <c r="D232" s="41"/>
    </row>
    <row r="233">
      <c r="D233" s="41"/>
    </row>
    <row r="234">
      <c r="D234" s="41"/>
    </row>
    <row r="235">
      <c r="D235" s="41"/>
    </row>
    <row r="236">
      <c r="D236" s="41"/>
    </row>
    <row r="237">
      <c r="D237" s="41"/>
    </row>
    <row r="238">
      <c r="D238" s="41"/>
    </row>
    <row r="239">
      <c r="D239" s="41"/>
    </row>
    <row r="240">
      <c r="D240" s="41"/>
    </row>
    <row r="241">
      <c r="D241" s="41"/>
    </row>
    <row r="242">
      <c r="D242" s="41"/>
    </row>
    <row r="243">
      <c r="D243" s="41"/>
    </row>
    <row r="244">
      <c r="D244" s="41"/>
    </row>
    <row r="245">
      <c r="D245" s="41"/>
    </row>
    <row r="246">
      <c r="D246" s="41"/>
    </row>
    <row r="247">
      <c r="D247" s="41"/>
    </row>
    <row r="248">
      <c r="D248" s="41"/>
    </row>
    <row r="249">
      <c r="D249" s="41"/>
    </row>
    <row r="250">
      <c r="D250" s="41"/>
    </row>
    <row r="251">
      <c r="D251" s="41"/>
    </row>
    <row r="252">
      <c r="D252" s="41"/>
    </row>
    <row r="253">
      <c r="D253" s="41"/>
    </row>
    <row r="254">
      <c r="D254" s="41"/>
    </row>
    <row r="255">
      <c r="D255" s="41"/>
    </row>
    <row r="256">
      <c r="D256" s="41"/>
    </row>
    <row r="257">
      <c r="D257" s="41"/>
    </row>
    <row r="258">
      <c r="D258" s="41"/>
    </row>
    <row r="259">
      <c r="D259" s="41"/>
    </row>
    <row r="260">
      <c r="D260" s="41"/>
    </row>
    <row r="261">
      <c r="D261" s="41"/>
    </row>
    <row r="262">
      <c r="D262" s="41"/>
    </row>
    <row r="263">
      <c r="D263" s="41"/>
    </row>
    <row r="264">
      <c r="D264" s="41"/>
    </row>
    <row r="265">
      <c r="D265" s="41"/>
    </row>
    <row r="266">
      <c r="D266" s="41"/>
    </row>
    <row r="267">
      <c r="D267" s="41"/>
    </row>
    <row r="268">
      <c r="D268" s="41"/>
    </row>
    <row r="269">
      <c r="D269" s="41"/>
    </row>
    <row r="270">
      <c r="D270" s="41"/>
    </row>
    <row r="271">
      <c r="D271" s="41"/>
    </row>
    <row r="272">
      <c r="D272" s="41"/>
    </row>
    <row r="273">
      <c r="D273" s="41"/>
    </row>
    <row r="274">
      <c r="D274" s="41"/>
    </row>
    <row r="275">
      <c r="D275" s="41"/>
    </row>
    <row r="276">
      <c r="D276" s="41"/>
    </row>
    <row r="277">
      <c r="D277" s="41"/>
    </row>
    <row r="278">
      <c r="D278" s="41"/>
    </row>
    <row r="279">
      <c r="D279" s="41"/>
    </row>
    <row r="280">
      <c r="D280" s="41"/>
    </row>
    <row r="281">
      <c r="D281" s="41"/>
    </row>
    <row r="282">
      <c r="D282" s="41"/>
    </row>
    <row r="283">
      <c r="D283" s="41"/>
    </row>
    <row r="284">
      <c r="D284" s="41"/>
    </row>
    <row r="285">
      <c r="D285" s="41"/>
    </row>
    <row r="286">
      <c r="D286" s="41"/>
    </row>
    <row r="287">
      <c r="D287" s="41"/>
    </row>
    <row r="288">
      <c r="D288" s="41"/>
    </row>
    <row r="289">
      <c r="D289" s="41"/>
    </row>
    <row r="290">
      <c r="D290" s="41"/>
    </row>
    <row r="291">
      <c r="D291" s="41"/>
    </row>
    <row r="292">
      <c r="D292" s="41"/>
    </row>
    <row r="293">
      <c r="D293" s="41"/>
    </row>
    <row r="294">
      <c r="D294" s="41"/>
    </row>
    <row r="295">
      <c r="D295" s="41"/>
    </row>
    <row r="296">
      <c r="D296" s="41"/>
    </row>
    <row r="297">
      <c r="D297" s="41"/>
    </row>
    <row r="298">
      <c r="D298" s="41"/>
    </row>
    <row r="299">
      <c r="D299" s="41"/>
    </row>
    <row r="300">
      <c r="D300" s="41"/>
    </row>
    <row r="301">
      <c r="D301" s="41"/>
    </row>
    <row r="302">
      <c r="D302" s="41"/>
    </row>
    <row r="303">
      <c r="D303" s="41"/>
    </row>
    <row r="304">
      <c r="D304" s="41"/>
    </row>
    <row r="305">
      <c r="D305" s="41"/>
    </row>
    <row r="306">
      <c r="D306" s="41"/>
    </row>
    <row r="307">
      <c r="D307" s="41"/>
    </row>
    <row r="308">
      <c r="D308" s="41"/>
    </row>
    <row r="309">
      <c r="D309" s="41"/>
    </row>
    <row r="310">
      <c r="D310" s="41"/>
    </row>
    <row r="311">
      <c r="D311" s="41"/>
    </row>
    <row r="312">
      <c r="D312" s="41"/>
    </row>
    <row r="313">
      <c r="D313" s="41"/>
    </row>
    <row r="314">
      <c r="D314" s="41"/>
    </row>
    <row r="315">
      <c r="D315" s="41"/>
    </row>
    <row r="316">
      <c r="D316" s="41"/>
    </row>
    <row r="317">
      <c r="D317" s="41"/>
    </row>
    <row r="318">
      <c r="D318" s="41"/>
    </row>
    <row r="319">
      <c r="D319" s="41"/>
    </row>
    <row r="320">
      <c r="D320" s="41"/>
    </row>
    <row r="321">
      <c r="D321" s="41"/>
    </row>
    <row r="322">
      <c r="D322" s="41"/>
    </row>
    <row r="323">
      <c r="D323" s="41"/>
    </row>
    <row r="324">
      <c r="D324" s="41"/>
    </row>
    <row r="325">
      <c r="D325" s="41"/>
    </row>
    <row r="326">
      <c r="D326" s="41"/>
    </row>
    <row r="327">
      <c r="D327" s="41"/>
    </row>
    <row r="328">
      <c r="D328" s="41"/>
    </row>
    <row r="329">
      <c r="D329" s="41"/>
    </row>
    <row r="330">
      <c r="D330" s="41"/>
    </row>
    <row r="331">
      <c r="D331" s="41"/>
    </row>
    <row r="332">
      <c r="D332" s="41"/>
    </row>
    <row r="333">
      <c r="D333" s="41"/>
    </row>
    <row r="334">
      <c r="D334" s="41"/>
    </row>
    <row r="335">
      <c r="D335" s="41"/>
    </row>
    <row r="336">
      <c r="D336" s="41"/>
    </row>
    <row r="337">
      <c r="D337" s="41"/>
    </row>
    <row r="338">
      <c r="D338" s="41"/>
    </row>
    <row r="339">
      <c r="D339" s="41"/>
    </row>
    <row r="340">
      <c r="D340" s="41"/>
    </row>
    <row r="341">
      <c r="D341" s="41"/>
    </row>
    <row r="342">
      <c r="D342" s="41"/>
    </row>
    <row r="343">
      <c r="D343" s="41"/>
    </row>
    <row r="344">
      <c r="D344" s="41"/>
    </row>
    <row r="345">
      <c r="D345" s="41"/>
    </row>
    <row r="346">
      <c r="D346" s="41"/>
    </row>
    <row r="347">
      <c r="D347" s="41"/>
    </row>
    <row r="348">
      <c r="D348" s="41"/>
    </row>
    <row r="349">
      <c r="D349" s="41"/>
    </row>
    <row r="350">
      <c r="D350" s="41"/>
    </row>
    <row r="351">
      <c r="D351" s="41"/>
    </row>
    <row r="352">
      <c r="D352" s="41"/>
    </row>
    <row r="353">
      <c r="D353" s="41"/>
    </row>
    <row r="354">
      <c r="D354" s="41"/>
    </row>
    <row r="355">
      <c r="D355" s="41"/>
    </row>
    <row r="356">
      <c r="D356" s="41"/>
    </row>
    <row r="357">
      <c r="D357" s="41"/>
    </row>
    <row r="358">
      <c r="D358" s="41"/>
    </row>
    <row r="359">
      <c r="D359" s="41"/>
    </row>
    <row r="360">
      <c r="D360" s="41"/>
    </row>
    <row r="361">
      <c r="D361" s="41"/>
    </row>
    <row r="362">
      <c r="D362" s="41"/>
    </row>
    <row r="363">
      <c r="D363" s="41"/>
    </row>
    <row r="364">
      <c r="D364" s="41"/>
    </row>
    <row r="365">
      <c r="D365" s="41"/>
    </row>
    <row r="366">
      <c r="D366" s="41"/>
    </row>
    <row r="367">
      <c r="D367" s="41"/>
    </row>
    <row r="368">
      <c r="D368" s="41"/>
    </row>
    <row r="369">
      <c r="D369" s="41"/>
    </row>
    <row r="370">
      <c r="D370" s="41"/>
    </row>
    <row r="371">
      <c r="D371" s="41"/>
    </row>
    <row r="372">
      <c r="D372" s="41"/>
    </row>
    <row r="373">
      <c r="D373" s="41"/>
    </row>
    <row r="374">
      <c r="D374" s="41"/>
    </row>
    <row r="375">
      <c r="D375" s="41"/>
    </row>
    <row r="376">
      <c r="D376" s="41"/>
    </row>
    <row r="377">
      <c r="D377" s="41"/>
    </row>
    <row r="378">
      <c r="D378" s="41"/>
    </row>
    <row r="379">
      <c r="D379" s="41"/>
    </row>
    <row r="380">
      <c r="D380" s="41"/>
    </row>
    <row r="381">
      <c r="D381" s="41"/>
    </row>
    <row r="382">
      <c r="D382" s="41"/>
    </row>
    <row r="383">
      <c r="D383" s="41"/>
    </row>
    <row r="384">
      <c r="D384" s="41"/>
    </row>
    <row r="385">
      <c r="D385" s="41"/>
    </row>
    <row r="386">
      <c r="D386" s="41"/>
    </row>
    <row r="387">
      <c r="D387" s="41"/>
    </row>
    <row r="388">
      <c r="D388" s="41"/>
    </row>
    <row r="389">
      <c r="D389" s="41"/>
    </row>
    <row r="390">
      <c r="D390" s="41"/>
    </row>
    <row r="391">
      <c r="D391" s="41"/>
    </row>
    <row r="392">
      <c r="D392" s="41"/>
    </row>
    <row r="393">
      <c r="D393" s="41"/>
    </row>
    <row r="394">
      <c r="D394" s="41"/>
    </row>
    <row r="395">
      <c r="D395" s="41"/>
    </row>
    <row r="396">
      <c r="D396" s="41"/>
    </row>
    <row r="397">
      <c r="D397" s="41"/>
    </row>
    <row r="398">
      <c r="D398" s="41"/>
    </row>
    <row r="399">
      <c r="D399" s="41"/>
    </row>
    <row r="400">
      <c r="D400" s="41"/>
    </row>
    <row r="401">
      <c r="D401" s="41"/>
    </row>
    <row r="402">
      <c r="D402" s="41"/>
    </row>
    <row r="403">
      <c r="D403" s="41"/>
    </row>
    <row r="404">
      <c r="D404" s="41"/>
    </row>
    <row r="405">
      <c r="D405" s="41"/>
    </row>
    <row r="406">
      <c r="D406" s="41"/>
    </row>
    <row r="407">
      <c r="D407" s="41"/>
    </row>
    <row r="408">
      <c r="D408" s="41"/>
    </row>
    <row r="409">
      <c r="D409" s="41"/>
    </row>
    <row r="410">
      <c r="D410" s="41"/>
    </row>
    <row r="411">
      <c r="D411" s="41"/>
    </row>
    <row r="412">
      <c r="D412" s="41"/>
    </row>
    <row r="413">
      <c r="D413" s="41"/>
    </row>
    <row r="414">
      <c r="D414" s="41"/>
    </row>
    <row r="415">
      <c r="D415" s="41"/>
    </row>
    <row r="416">
      <c r="D416" s="41"/>
    </row>
    <row r="417">
      <c r="D417" s="41"/>
    </row>
    <row r="418">
      <c r="D418" s="41"/>
    </row>
    <row r="419">
      <c r="D419" s="41"/>
    </row>
    <row r="420">
      <c r="D420" s="41"/>
    </row>
    <row r="421">
      <c r="D421" s="41"/>
    </row>
    <row r="422">
      <c r="D422" s="41"/>
    </row>
    <row r="423">
      <c r="D423" s="41"/>
    </row>
    <row r="424">
      <c r="D424" s="41"/>
    </row>
    <row r="425">
      <c r="D425" s="41"/>
    </row>
    <row r="426">
      <c r="D426" s="41"/>
    </row>
    <row r="427">
      <c r="D427" s="41"/>
    </row>
    <row r="428">
      <c r="D428" s="41"/>
    </row>
    <row r="429">
      <c r="D429" s="41"/>
    </row>
    <row r="430">
      <c r="D430" s="41"/>
    </row>
    <row r="431">
      <c r="D431" s="41"/>
    </row>
    <row r="432">
      <c r="D432" s="41"/>
    </row>
    <row r="433">
      <c r="D433" s="41"/>
    </row>
    <row r="434">
      <c r="D434" s="41"/>
    </row>
    <row r="435">
      <c r="D435" s="41"/>
    </row>
    <row r="436">
      <c r="D436" s="41"/>
    </row>
    <row r="437">
      <c r="D437" s="41"/>
    </row>
    <row r="438">
      <c r="D438" s="41"/>
    </row>
    <row r="439">
      <c r="D439" s="41"/>
    </row>
    <row r="440">
      <c r="D440" s="41"/>
    </row>
    <row r="441">
      <c r="D441" s="41"/>
    </row>
    <row r="442">
      <c r="D442" s="41"/>
    </row>
    <row r="443">
      <c r="D443" s="41"/>
    </row>
    <row r="444">
      <c r="D444" s="41"/>
    </row>
    <row r="445">
      <c r="D445" s="41"/>
    </row>
    <row r="446">
      <c r="D446" s="41"/>
    </row>
    <row r="447">
      <c r="D447" s="41"/>
    </row>
    <row r="448">
      <c r="D448" s="41"/>
    </row>
    <row r="449">
      <c r="D449" s="41"/>
    </row>
    <row r="450">
      <c r="D450" s="41"/>
    </row>
    <row r="451">
      <c r="D451" s="41"/>
    </row>
    <row r="452">
      <c r="D452" s="41"/>
    </row>
    <row r="453">
      <c r="D453" s="41"/>
    </row>
    <row r="454">
      <c r="D454" s="41"/>
    </row>
    <row r="455">
      <c r="D455" s="41"/>
    </row>
    <row r="456">
      <c r="D456" s="41"/>
    </row>
    <row r="457">
      <c r="D457" s="41"/>
    </row>
    <row r="458">
      <c r="D458" s="41"/>
    </row>
    <row r="459">
      <c r="D459" s="41"/>
    </row>
    <row r="460">
      <c r="D460" s="41"/>
    </row>
    <row r="461">
      <c r="D461" s="41"/>
    </row>
    <row r="462">
      <c r="D462" s="41"/>
    </row>
    <row r="463">
      <c r="D463" s="41"/>
    </row>
    <row r="464">
      <c r="D464" s="41"/>
    </row>
    <row r="465">
      <c r="D465" s="41"/>
    </row>
    <row r="466">
      <c r="D466" s="41"/>
    </row>
    <row r="467">
      <c r="D467" s="41"/>
    </row>
    <row r="468">
      <c r="D468" s="41"/>
    </row>
    <row r="469">
      <c r="D469" s="41"/>
    </row>
    <row r="470">
      <c r="D470" s="41"/>
    </row>
    <row r="471">
      <c r="D471" s="41"/>
    </row>
    <row r="472">
      <c r="D472" s="41"/>
    </row>
    <row r="473">
      <c r="D473" s="41"/>
    </row>
    <row r="474">
      <c r="D474" s="41"/>
    </row>
    <row r="475">
      <c r="D475" s="41"/>
    </row>
    <row r="476">
      <c r="D476" s="41"/>
    </row>
    <row r="477">
      <c r="D477" s="41"/>
    </row>
    <row r="478">
      <c r="D478" s="41"/>
    </row>
    <row r="479">
      <c r="D479" s="41"/>
    </row>
    <row r="480">
      <c r="D480" s="41"/>
    </row>
    <row r="481">
      <c r="D481" s="41"/>
    </row>
    <row r="482">
      <c r="D482" s="41"/>
    </row>
    <row r="483">
      <c r="D483" s="41"/>
    </row>
    <row r="484">
      <c r="D484" s="41"/>
    </row>
    <row r="485">
      <c r="D485" s="41"/>
    </row>
    <row r="486">
      <c r="D486" s="41"/>
    </row>
    <row r="487">
      <c r="D487" s="41"/>
    </row>
    <row r="488">
      <c r="D488" s="41"/>
    </row>
    <row r="489">
      <c r="D489" s="41"/>
    </row>
    <row r="490">
      <c r="D490" s="41"/>
    </row>
    <row r="491">
      <c r="D491" s="41"/>
    </row>
    <row r="492">
      <c r="D492" s="41"/>
    </row>
    <row r="493">
      <c r="D493" s="41"/>
    </row>
    <row r="494">
      <c r="D494" s="41"/>
    </row>
    <row r="495">
      <c r="D495" s="41"/>
    </row>
    <row r="496">
      <c r="D496" s="41"/>
    </row>
    <row r="497">
      <c r="D497" s="41"/>
    </row>
    <row r="498">
      <c r="D498" s="41"/>
    </row>
    <row r="499">
      <c r="D499" s="41"/>
    </row>
    <row r="500">
      <c r="D500" s="41"/>
    </row>
    <row r="501">
      <c r="D501" s="41"/>
    </row>
    <row r="502">
      <c r="D502" s="41"/>
    </row>
    <row r="503">
      <c r="D503" s="41"/>
    </row>
    <row r="504">
      <c r="D504" s="41"/>
    </row>
    <row r="505">
      <c r="D505" s="41"/>
    </row>
    <row r="506">
      <c r="D506" s="41"/>
    </row>
    <row r="507">
      <c r="D507" s="41"/>
    </row>
    <row r="508">
      <c r="D508" s="41"/>
    </row>
    <row r="509">
      <c r="D509" s="41"/>
    </row>
    <row r="510">
      <c r="D510" s="41"/>
    </row>
    <row r="511">
      <c r="D511" s="41"/>
    </row>
    <row r="512">
      <c r="D512" s="41"/>
    </row>
    <row r="513">
      <c r="D513" s="41"/>
    </row>
    <row r="514">
      <c r="D514" s="41"/>
    </row>
    <row r="515">
      <c r="D515" s="41"/>
    </row>
    <row r="516">
      <c r="D516" s="41"/>
    </row>
    <row r="517">
      <c r="D517" s="41"/>
    </row>
    <row r="518">
      <c r="D518" s="41"/>
    </row>
    <row r="519">
      <c r="D519" s="41"/>
    </row>
    <row r="520">
      <c r="D520" s="41"/>
    </row>
    <row r="521">
      <c r="D521" s="41"/>
    </row>
    <row r="522">
      <c r="D522" s="41"/>
    </row>
    <row r="523">
      <c r="D523" s="41"/>
    </row>
    <row r="524">
      <c r="D524" s="41"/>
    </row>
    <row r="525">
      <c r="D525" s="41"/>
    </row>
    <row r="526">
      <c r="D526" s="41"/>
    </row>
    <row r="527">
      <c r="D527" s="41"/>
    </row>
    <row r="528">
      <c r="D528" s="41"/>
    </row>
    <row r="529">
      <c r="D529" s="41"/>
    </row>
    <row r="530">
      <c r="D530" s="41"/>
    </row>
    <row r="531">
      <c r="D531" s="41"/>
    </row>
    <row r="532">
      <c r="D532" s="41"/>
    </row>
    <row r="533">
      <c r="D533" s="41"/>
    </row>
    <row r="534">
      <c r="D534" s="41"/>
    </row>
    <row r="535">
      <c r="D535" s="41"/>
    </row>
    <row r="536">
      <c r="D536" s="41"/>
    </row>
    <row r="537">
      <c r="D537" s="41"/>
    </row>
    <row r="538">
      <c r="D538" s="41"/>
    </row>
    <row r="539">
      <c r="D539" s="41"/>
    </row>
    <row r="540">
      <c r="D540" s="41"/>
    </row>
    <row r="541">
      <c r="D541" s="41"/>
    </row>
    <row r="542">
      <c r="D542" s="41"/>
    </row>
    <row r="543">
      <c r="D543" s="41"/>
    </row>
    <row r="544">
      <c r="D544" s="41"/>
    </row>
    <row r="545">
      <c r="D545" s="41"/>
    </row>
    <row r="546">
      <c r="D546" s="41"/>
    </row>
    <row r="547">
      <c r="D547" s="41"/>
    </row>
    <row r="548">
      <c r="D548" s="41"/>
    </row>
    <row r="549">
      <c r="D549" s="41"/>
    </row>
    <row r="550">
      <c r="D550" s="41"/>
    </row>
    <row r="551">
      <c r="D551" s="41"/>
    </row>
    <row r="552">
      <c r="D552" s="41"/>
    </row>
    <row r="553">
      <c r="D553" s="41"/>
    </row>
    <row r="554">
      <c r="D554" s="41"/>
    </row>
    <row r="555">
      <c r="D555" s="41"/>
    </row>
    <row r="556">
      <c r="D556" s="41"/>
    </row>
    <row r="557">
      <c r="D557" s="41"/>
    </row>
    <row r="558">
      <c r="D558" s="41"/>
    </row>
    <row r="559">
      <c r="D559" s="41"/>
    </row>
    <row r="560">
      <c r="D560" s="41"/>
    </row>
    <row r="561">
      <c r="D561" s="41"/>
    </row>
    <row r="562">
      <c r="D562" s="41"/>
    </row>
    <row r="563">
      <c r="D563" s="41"/>
    </row>
    <row r="564">
      <c r="D564" s="41"/>
    </row>
    <row r="565">
      <c r="D565" s="41"/>
    </row>
    <row r="566">
      <c r="D566" s="41"/>
    </row>
    <row r="567">
      <c r="D567" s="41"/>
    </row>
    <row r="568">
      <c r="D568" s="41"/>
    </row>
    <row r="569">
      <c r="D569" s="41"/>
    </row>
    <row r="570">
      <c r="D570" s="41"/>
    </row>
    <row r="571">
      <c r="D571" s="41"/>
    </row>
    <row r="572">
      <c r="D572" s="41"/>
    </row>
    <row r="573">
      <c r="D573" s="41"/>
    </row>
    <row r="574">
      <c r="D574" s="41"/>
    </row>
    <row r="575">
      <c r="D575" s="41"/>
    </row>
    <row r="576">
      <c r="D576" s="41"/>
    </row>
    <row r="577">
      <c r="D577" s="41"/>
    </row>
    <row r="578">
      <c r="D578" s="41"/>
    </row>
    <row r="579">
      <c r="D579" s="41"/>
    </row>
    <row r="580">
      <c r="D580" s="41"/>
    </row>
    <row r="581">
      <c r="D581" s="41"/>
    </row>
    <row r="582">
      <c r="D582" s="41"/>
    </row>
    <row r="583">
      <c r="D583" s="41"/>
    </row>
    <row r="584">
      <c r="D584" s="41"/>
    </row>
    <row r="585">
      <c r="D585" s="41"/>
    </row>
    <row r="586">
      <c r="D586" s="41"/>
    </row>
    <row r="587">
      <c r="D587" s="41"/>
    </row>
    <row r="588">
      <c r="D588" s="41"/>
    </row>
    <row r="589">
      <c r="D589" s="41"/>
    </row>
    <row r="590">
      <c r="D590" s="41"/>
    </row>
    <row r="591">
      <c r="D591" s="41"/>
    </row>
    <row r="592">
      <c r="D592" s="41"/>
    </row>
    <row r="593">
      <c r="D593" s="41"/>
    </row>
    <row r="594">
      <c r="D594" s="41"/>
    </row>
    <row r="595">
      <c r="D595" s="41"/>
    </row>
    <row r="596">
      <c r="D596" s="41"/>
    </row>
    <row r="597">
      <c r="D597" s="41"/>
    </row>
    <row r="598">
      <c r="D598" s="41"/>
    </row>
    <row r="599">
      <c r="D599" s="41"/>
    </row>
    <row r="600">
      <c r="D600" s="41"/>
    </row>
    <row r="601">
      <c r="D601" s="41"/>
    </row>
    <row r="602">
      <c r="D602" s="41"/>
    </row>
    <row r="603">
      <c r="D603" s="41"/>
    </row>
    <row r="604">
      <c r="D604" s="41"/>
    </row>
    <row r="605">
      <c r="D605" s="41"/>
    </row>
    <row r="606">
      <c r="D606" s="41"/>
    </row>
    <row r="607">
      <c r="D607" s="41"/>
    </row>
    <row r="608">
      <c r="D608" s="41"/>
    </row>
    <row r="609">
      <c r="D609" s="41"/>
    </row>
    <row r="610">
      <c r="D610" s="41"/>
    </row>
    <row r="611">
      <c r="D611" s="41"/>
    </row>
    <row r="612">
      <c r="D612" s="41"/>
    </row>
    <row r="613">
      <c r="D613" s="41"/>
    </row>
    <row r="614">
      <c r="D614" s="41"/>
    </row>
    <row r="615">
      <c r="D615" s="41"/>
    </row>
    <row r="616">
      <c r="D616" s="41"/>
    </row>
    <row r="617">
      <c r="D617" s="41"/>
    </row>
    <row r="618">
      <c r="D618" s="41"/>
    </row>
    <row r="619">
      <c r="D619" s="41"/>
    </row>
    <row r="620">
      <c r="D620" s="41"/>
    </row>
    <row r="621">
      <c r="D621" s="41"/>
    </row>
    <row r="622">
      <c r="D622" s="41"/>
    </row>
    <row r="623">
      <c r="D623" s="41"/>
    </row>
    <row r="624">
      <c r="D624" s="41"/>
    </row>
    <row r="625">
      <c r="D625" s="41"/>
    </row>
    <row r="626">
      <c r="D626" s="41"/>
    </row>
    <row r="627">
      <c r="D627" s="41"/>
    </row>
    <row r="628">
      <c r="D628" s="41"/>
    </row>
    <row r="629">
      <c r="D629" s="41"/>
    </row>
    <row r="630">
      <c r="D630" s="41"/>
    </row>
    <row r="631">
      <c r="D631" s="41"/>
    </row>
    <row r="632">
      <c r="D632" s="41"/>
    </row>
    <row r="633">
      <c r="D633" s="41"/>
    </row>
    <row r="634">
      <c r="D634" s="41"/>
    </row>
    <row r="635">
      <c r="D635" s="41"/>
    </row>
    <row r="636">
      <c r="D636" s="41"/>
    </row>
    <row r="637">
      <c r="D637" s="41"/>
    </row>
    <row r="638">
      <c r="D638" s="41"/>
    </row>
    <row r="639">
      <c r="D639" s="41"/>
    </row>
    <row r="640">
      <c r="D640" s="41"/>
    </row>
    <row r="641">
      <c r="D641" s="41"/>
    </row>
    <row r="642">
      <c r="D642" s="41"/>
    </row>
    <row r="643">
      <c r="D643" s="41"/>
    </row>
    <row r="644">
      <c r="D644" s="41"/>
    </row>
    <row r="645">
      <c r="D645" s="41"/>
    </row>
    <row r="646">
      <c r="D646" s="41"/>
    </row>
    <row r="647">
      <c r="D647" s="41"/>
    </row>
    <row r="648">
      <c r="D648" s="41"/>
    </row>
    <row r="649">
      <c r="D649" s="41"/>
    </row>
    <row r="650">
      <c r="D650" s="41"/>
    </row>
    <row r="651">
      <c r="D651" s="41"/>
    </row>
    <row r="652">
      <c r="D652" s="41"/>
    </row>
    <row r="653">
      <c r="D653" s="41"/>
    </row>
    <row r="654">
      <c r="D654" s="41"/>
    </row>
    <row r="655">
      <c r="D655" s="41"/>
    </row>
    <row r="656">
      <c r="D656" s="41"/>
    </row>
    <row r="657">
      <c r="D657" s="41"/>
    </row>
    <row r="658">
      <c r="D658" s="41"/>
    </row>
    <row r="659">
      <c r="D659" s="41"/>
    </row>
    <row r="660">
      <c r="D660" s="41"/>
    </row>
    <row r="661">
      <c r="D661" s="41"/>
    </row>
    <row r="662">
      <c r="D662" s="41"/>
    </row>
    <row r="663">
      <c r="D663" s="41"/>
    </row>
    <row r="664">
      <c r="D664" s="41"/>
    </row>
    <row r="665">
      <c r="D665" s="41"/>
    </row>
    <row r="666">
      <c r="D666" s="41"/>
    </row>
    <row r="667">
      <c r="D667" s="41"/>
    </row>
    <row r="668">
      <c r="D668" s="41"/>
    </row>
    <row r="669">
      <c r="D669" s="41"/>
    </row>
    <row r="670">
      <c r="D670" s="41"/>
    </row>
    <row r="671">
      <c r="D671" s="41"/>
    </row>
    <row r="672">
      <c r="D672" s="41"/>
    </row>
    <row r="673">
      <c r="D673" s="41"/>
    </row>
    <row r="674">
      <c r="D674" s="41"/>
    </row>
    <row r="675">
      <c r="D675" s="41"/>
    </row>
    <row r="676">
      <c r="D676" s="41"/>
    </row>
    <row r="677">
      <c r="D677" s="41"/>
    </row>
    <row r="678">
      <c r="D678" s="41"/>
    </row>
    <row r="679">
      <c r="D679" s="41"/>
    </row>
    <row r="680">
      <c r="D680" s="41"/>
    </row>
    <row r="681">
      <c r="D681" s="41"/>
    </row>
    <row r="682">
      <c r="D682" s="41"/>
    </row>
    <row r="683">
      <c r="D683" s="41"/>
    </row>
    <row r="684">
      <c r="D684" s="41"/>
    </row>
    <row r="685">
      <c r="D685" s="41"/>
    </row>
    <row r="686">
      <c r="D686" s="41"/>
    </row>
    <row r="687">
      <c r="D687" s="41"/>
    </row>
    <row r="688">
      <c r="D688" s="41"/>
    </row>
    <row r="689">
      <c r="D689" s="41"/>
    </row>
    <row r="690">
      <c r="D690" s="41"/>
    </row>
    <row r="691">
      <c r="D691" s="41"/>
    </row>
    <row r="692">
      <c r="D692" s="41"/>
    </row>
    <row r="693">
      <c r="D693" s="41"/>
    </row>
    <row r="694">
      <c r="D694" s="41"/>
    </row>
    <row r="695">
      <c r="D695" s="41"/>
    </row>
    <row r="696">
      <c r="D696" s="41"/>
    </row>
    <row r="697">
      <c r="D697" s="41"/>
    </row>
    <row r="698">
      <c r="D698" s="41"/>
    </row>
    <row r="699">
      <c r="D699" s="41"/>
    </row>
    <row r="700">
      <c r="D700" s="41"/>
    </row>
    <row r="701">
      <c r="D701" s="41"/>
    </row>
    <row r="702">
      <c r="D702" s="41"/>
    </row>
    <row r="703">
      <c r="D703" s="41"/>
    </row>
    <row r="704">
      <c r="D704" s="41"/>
    </row>
    <row r="705">
      <c r="D705" s="41"/>
    </row>
    <row r="706">
      <c r="D706" s="41"/>
    </row>
    <row r="707">
      <c r="D707" s="41"/>
    </row>
    <row r="708">
      <c r="D708" s="41"/>
    </row>
    <row r="709">
      <c r="D709" s="41"/>
    </row>
    <row r="710">
      <c r="D710" s="41"/>
    </row>
    <row r="711">
      <c r="D711" s="41"/>
    </row>
    <row r="712">
      <c r="D712" s="41"/>
    </row>
    <row r="713">
      <c r="D713" s="41"/>
    </row>
    <row r="714">
      <c r="D714" s="41"/>
    </row>
    <row r="715">
      <c r="D715" s="41"/>
    </row>
    <row r="716">
      <c r="D716" s="41"/>
    </row>
    <row r="717">
      <c r="D717" s="41"/>
    </row>
    <row r="718">
      <c r="D718" s="41"/>
    </row>
    <row r="719">
      <c r="D719" s="41"/>
    </row>
    <row r="720">
      <c r="D720" s="41"/>
    </row>
    <row r="721">
      <c r="D721" s="41"/>
    </row>
    <row r="722">
      <c r="D722" s="41"/>
    </row>
    <row r="723">
      <c r="D723" s="41"/>
    </row>
    <row r="724">
      <c r="D724" s="41"/>
    </row>
    <row r="725">
      <c r="D725" s="41"/>
    </row>
    <row r="726">
      <c r="D726" s="41"/>
    </row>
    <row r="727">
      <c r="D727" s="41"/>
    </row>
    <row r="728">
      <c r="D728" s="41"/>
    </row>
    <row r="729">
      <c r="D729" s="41"/>
    </row>
    <row r="730">
      <c r="D730" s="41"/>
    </row>
    <row r="731">
      <c r="D731" s="41"/>
    </row>
    <row r="732">
      <c r="D732" s="41"/>
    </row>
    <row r="733">
      <c r="D733" s="41"/>
    </row>
    <row r="734">
      <c r="D734" s="41"/>
    </row>
    <row r="735">
      <c r="D735" s="41"/>
    </row>
    <row r="736">
      <c r="D736" s="41"/>
    </row>
    <row r="737">
      <c r="D737" s="41"/>
    </row>
    <row r="738">
      <c r="D738" s="41"/>
    </row>
    <row r="739">
      <c r="D739" s="41"/>
    </row>
    <row r="740">
      <c r="D740" s="41"/>
    </row>
    <row r="741">
      <c r="D741" s="41"/>
    </row>
    <row r="742">
      <c r="D742" s="41"/>
    </row>
    <row r="743">
      <c r="D743" s="41"/>
    </row>
    <row r="744">
      <c r="D744" s="41"/>
    </row>
    <row r="745">
      <c r="D745" s="41"/>
    </row>
    <row r="746">
      <c r="D746" s="41"/>
    </row>
    <row r="747">
      <c r="D747" s="41"/>
    </row>
    <row r="748">
      <c r="D748" s="41"/>
    </row>
    <row r="749">
      <c r="D749" s="41"/>
    </row>
    <row r="750">
      <c r="D750" s="41"/>
    </row>
    <row r="751">
      <c r="D751" s="41"/>
    </row>
    <row r="752">
      <c r="D752" s="41"/>
    </row>
    <row r="753">
      <c r="D753" s="41"/>
    </row>
    <row r="754">
      <c r="D754" s="41"/>
    </row>
    <row r="755">
      <c r="D755" s="41"/>
    </row>
    <row r="756">
      <c r="D756" s="41"/>
    </row>
    <row r="757">
      <c r="D757" s="41"/>
    </row>
    <row r="758">
      <c r="D758" s="41"/>
    </row>
    <row r="759">
      <c r="D759" s="41"/>
    </row>
    <row r="760">
      <c r="D760" s="41"/>
    </row>
    <row r="761">
      <c r="D761" s="41"/>
    </row>
    <row r="762">
      <c r="D762" s="41"/>
    </row>
    <row r="763">
      <c r="D763" s="41"/>
    </row>
    <row r="764">
      <c r="D764" s="41"/>
    </row>
    <row r="765">
      <c r="D765" s="41"/>
    </row>
    <row r="766">
      <c r="D766" s="41"/>
    </row>
    <row r="767">
      <c r="D767" s="41"/>
    </row>
    <row r="768">
      <c r="D768" s="41"/>
    </row>
    <row r="769">
      <c r="D769" s="41"/>
    </row>
    <row r="770">
      <c r="D770" s="41"/>
    </row>
    <row r="771">
      <c r="D771" s="41"/>
    </row>
    <row r="772">
      <c r="D772" s="41"/>
    </row>
    <row r="773">
      <c r="D773" s="41"/>
    </row>
    <row r="774">
      <c r="D774" s="41"/>
    </row>
    <row r="775">
      <c r="D775" s="41"/>
    </row>
    <row r="776">
      <c r="D776" s="41"/>
    </row>
    <row r="777">
      <c r="D777" s="41"/>
    </row>
    <row r="778">
      <c r="D778" s="41"/>
    </row>
    <row r="779">
      <c r="D779" s="41"/>
    </row>
    <row r="780">
      <c r="D780" s="41"/>
    </row>
    <row r="781">
      <c r="D781" s="41"/>
    </row>
    <row r="782">
      <c r="D782" s="41"/>
    </row>
    <row r="783">
      <c r="D783" s="41"/>
    </row>
    <row r="784">
      <c r="D784" s="41"/>
    </row>
    <row r="785">
      <c r="D785" s="41"/>
    </row>
    <row r="786">
      <c r="D786" s="41"/>
    </row>
    <row r="787">
      <c r="D787" s="41"/>
    </row>
    <row r="788">
      <c r="D788" s="41"/>
    </row>
    <row r="789">
      <c r="D789" s="41"/>
    </row>
    <row r="790">
      <c r="D790" s="41"/>
    </row>
    <row r="791">
      <c r="D791" s="41"/>
    </row>
    <row r="792">
      <c r="D792" s="41"/>
    </row>
    <row r="793">
      <c r="D793" s="41"/>
    </row>
    <row r="794">
      <c r="D794" s="41"/>
    </row>
    <row r="795">
      <c r="D795" s="41"/>
    </row>
    <row r="796">
      <c r="D796" s="41"/>
    </row>
    <row r="797">
      <c r="D797" s="41"/>
    </row>
    <row r="798">
      <c r="D798" s="41"/>
    </row>
    <row r="799">
      <c r="D799" s="41"/>
    </row>
    <row r="800">
      <c r="D800" s="41"/>
    </row>
    <row r="801">
      <c r="D801" s="41"/>
    </row>
    <row r="802">
      <c r="D802" s="41"/>
    </row>
    <row r="803">
      <c r="D803" s="41"/>
    </row>
    <row r="804">
      <c r="D804" s="41"/>
    </row>
    <row r="805">
      <c r="D805" s="41"/>
    </row>
    <row r="806">
      <c r="D806" s="41"/>
    </row>
    <row r="807">
      <c r="D807" s="41"/>
    </row>
    <row r="808">
      <c r="D808" s="41"/>
    </row>
    <row r="809">
      <c r="D809" s="41"/>
    </row>
    <row r="810">
      <c r="D810" s="41"/>
    </row>
    <row r="811">
      <c r="D811" s="41"/>
    </row>
    <row r="812">
      <c r="D812" s="41"/>
    </row>
    <row r="813">
      <c r="D813" s="41"/>
    </row>
    <row r="814">
      <c r="D814" s="41"/>
    </row>
    <row r="815">
      <c r="D815" s="41"/>
    </row>
    <row r="816">
      <c r="D816" s="41"/>
    </row>
    <row r="817">
      <c r="D817" s="41"/>
    </row>
    <row r="818">
      <c r="D818" s="41"/>
    </row>
    <row r="819">
      <c r="D819" s="41"/>
    </row>
    <row r="820">
      <c r="D820" s="41"/>
    </row>
    <row r="821">
      <c r="D821" s="41"/>
    </row>
    <row r="822">
      <c r="D822" s="41"/>
    </row>
    <row r="823">
      <c r="D823" s="41"/>
    </row>
    <row r="824">
      <c r="D824" s="41"/>
    </row>
    <row r="825">
      <c r="D825" s="41"/>
    </row>
    <row r="826">
      <c r="D826" s="41"/>
    </row>
    <row r="827">
      <c r="D827" s="41"/>
    </row>
    <row r="828">
      <c r="D828" s="41"/>
    </row>
    <row r="829">
      <c r="D829" s="41"/>
    </row>
    <row r="830">
      <c r="D830" s="41"/>
    </row>
    <row r="831">
      <c r="D831" s="41"/>
    </row>
    <row r="832">
      <c r="D832" s="41"/>
    </row>
    <row r="833">
      <c r="D833" s="41"/>
    </row>
    <row r="834">
      <c r="D834" s="41"/>
    </row>
    <row r="835">
      <c r="D835" s="41"/>
    </row>
    <row r="836">
      <c r="D836" s="41"/>
    </row>
    <row r="837">
      <c r="D837" s="41"/>
    </row>
    <row r="838">
      <c r="D838" s="41"/>
    </row>
    <row r="839">
      <c r="D839" s="41"/>
    </row>
    <row r="840">
      <c r="D840" s="41"/>
    </row>
    <row r="841">
      <c r="D841" s="41"/>
    </row>
    <row r="842">
      <c r="D842" s="41"/>
    </row>
    <row r="843">
      <c r="D843" s="41"/>
    </row>
    <row r="844">
      <c r="D844" s="41"/>
    </row>
    <row r="845">
      <c r="D845" s="41"/>
    </row>
    <row r="846">
      <c r="D846" s="41"/>
    </row>
    <row r="847">
      <c r="D847" s="41"/>
    </row>
    <row r="848">
      <c r="D848" s="41"/>
    </row>
    <row r="849">
      <c r="D849" s="41"/>
    </row>
    <row r="850">
      <c r="D850" s="41"/>
    </row>
    <row r="851">
      <c r="D851" s="41"/>
    </row>
    <row r="852">
      <c r="D852" s="41"/>
    </row>
    <row r="853">
      <c r="D853" s="41"/>
    </row>
    <row r="854">
      <c r="D854" s="41"/>
    </row>
    <row r="855">
      <c r="D855" s="41"/>
    </row>
    <row r="856">
      <c r="D856" s="41"/>
    </row>
    <row r="857">
      <c r="D857" s="41"/>
    </row>
    <row r="858">
      <c r="D858" s="41"/>
    </row>
    <row r="859">
      <c r="D859" s="41"/>
    </row>
    <row r="860">
      <c r="D860" s="41"/>
    </row>
    <row r="861">
      <c r="D861" s="41"/>
    </row>
    <row r="862">
      <c r="D862" s="41"/>
    </row>
    <row r="863">
      <c r="D863" s="41"/>
    </row>
    <row r="864">
      <c r="D864" s="41"/>
    </row>
    <row r="865">
      <c r="D865" s="41"/>
    </row>
    <row r="866">
      <c r="D866" s="41"/>
    </row>
    <row r="867">
      <c r="D867" s="41"/>
    </row>
    <row r="868">
      <c r="D868" s="41"/>
    </row>
    <row r="869">
      <c r="D869" s="41"/>
    </row>
    <row r="870">
      <c r="D870" s="41"/>
    </row>
    <row r="871">
      <c r="D871" s="41"/>
    </row>
    <row r="872">
      <c r="D872" s="41"/>
    </row>
    <row r="873">
      <c r="D873" s="41"/>
    </row>
    <row r="874">
      <c r="D874" s="41"/>
    </row>
    <row r="875">
      <c r="D875" s="41"/>
    </row>
    <row r="876">
      <c r="D876" s="41"/>
    </row>
    <row r="877">
      <c r="D877" s="41"/>
    </row>
    <row r="878">
      <c r="D878" s="41"/>
    </row>
    <row r="879">
      <c r="D879" s="41"/>
    </row>
    <row r="880">
      <c r="D880" s="41"/>
    </row>
    <row r="881">
      <c r="D881" s="41"/>
    </row>
    <row r="882">
      <c r="D882" s="41"/>
    </row>
    <row r="883">
      <c r="D883" s="41"/>
    </row>
    <row r="884">
      <c r="D884" s="41"/>
    </row>
    <row r="885">
      <c r="D885" s="41"/>
    </row>
    <row r="886">
      <c r="D886" s="41"/>
    </row>
    <row r="887">
      <c r="D887" s="41"/>
    </row>
    <row r="888">
      <c r="D888" s="41"/>
    </row>
    <row r="889">
      <c r="D889" s="41"/>
    </row>
    <row r="890">
      <c r="D890" s="41"/>
    </row>
    <row r="891">
      <c r="D891" s="41"/>
    </row>
    <row r="892">
      <c r="D892" s="41"/>
    </row>
    <row r="893">
      <c r="D893" s="41"/>
    </row>
    <row r="894">
      <c r="D894" s="41"/>
    </row>
    <row r="895">
      <c r="D895" s="41"/>
    </row>
    <row r="896">
      <c r="D896" s="41"/>
    </row>
    <row r="897">
      <c r="D897" s="41"/>
    </row>
    <row r="898">
      <c r="D898" s="41"/>
    </row>
    <row r="899">
      <c r="D899" s="41"/>
    </row>
    <row r="900">
      <c r="D900" s="41"/>
    </row>
    <row r="901">
      <c r="D901" s="41"/>
    </row>
    <row r="902">
      <c r="D902" s="41"/>
    </row>
    <row r="903">
      <c r="D903" s="41"/>
    </row>
    <row r="904">
      <c r="D904" s="41"/>
    </row>
    <row r="905">
      <c r="D905" s="41"/>
    </row>
    <row r="906">
      <c r="D906" s="41"/>
    </row>
    <row r="907">
      <c r="D907" s="41"/>
    </row>
    <row r="908">
      <c r="D908" s="41"/>
    </row>
    <row r="909">
      <c r="D909" s="41"/>
    </row>
    <row r="910">
      <c r="D910" s="41"/>
    </row>
    <row r="911">
      <c r="D911" s="41"/>
    </row>
    <row r="912">
      <c r="D912" s="41"/>
    </row>
    <row r="913">
      <c r="D913" s="41"/>
    </row>
    <row r="914">
      <c r="D914" s="41"/>
    </row>
    <row r="915">
      <c r="D915" s="41"/>
    </row>
    <row r="916">
      <c r="D916" s="41"/>
    </row>
    <row r="917">
      <c r="D917" s="41"/>
    </row>
    <row r="918">
      <c r="D918" s="41"/>
    </row>
    <row r="919">
      <c r="D919" s="41"/>
    </row>
    <row r="920">
      <c r="D920" s="41"/>
    </row>
    <row r="921">
      <c r="D921" s="41"/>
    </row>
    <row r="922">
      <c r="D922" s="41"/>
    </row>
    <row r="923">
      <c r="D923" s="41"/>
    </row>
    <row r="924">
      <c r="D924" s="41"/>
    </row>
    <row r="925">
      <c r="D925" s="41"/>
    </row>
    <row r="926">
      <c r="D926" s="41"/>
    </row>
    <row r="927">
      <c r="D927" s="41"/>
    </row>
    <row r="928">
      <c r="D928" s="41"/>
    </row>
    <row r="929">
      <c r="D929" s="41"/>
    </row>
    <row r="930">
      <c r="D930" s="41"/>
    </row>
    <row r="931">
      <c r="D931" s="41"/>
    </row>
    <row r="932">
      <c r="D932" s="41"/>
    </row>
    <row r="933">
      <c r="D933" s="41"/>
    </row>
    <row r="934">
      <c r="D934" s="41"/>
    </row>
    <row r="935">
      <c r="D935" s="41"/>
    </row>
    <row r="936">
      <c r="D936" s="41"/>
    </row>
    <row r="937">
      <c r="D937" s="41"/>
    </row>
    <row r="938">
      <c r="D938" s="41"/>
    </row>
    <row r="939">
      <c r="D939" s="41"/>
    </row>
    <row r="940">
      <c r="D940" s="41"/>
    </row>
    <row r="941">
      <c r="D941" s="41"/>
    </row>
    <row r="942">
      <c r="D942" s="41"/>
    </row>
    <row r="943">
      <c r="D943" s="41"/>
    </row>
    <row r="944">
      <c r="D944" s="41"/>
    </row>
    <row r="945">
      <c r="D945" s="41"/>
    </row>
    <row r="946">
      <c r="D946" s="41"/>
    </row>
    <row r="947">
      <c r="D947" s="41"/>
    </row>
    <row r="948">
      <c r="D948" s="41"/>
    </row>
    <row r="949">
      <c r="D949" s="41"/>
    </row>
    <row r="950">
      <c r="D950" s="41"/>
    </row>
    <row r="951">
      <c r="D951" s="41"/>
    </row>
    <row r="952">
      <c r="D952" s="41"/>
    </row>
    <row r="953">
      <c r="D953" s="41"/>
    </row>
    <row r="954">
      <c r="D954" s="41"/>
    </row>
    <row r="955">
      <c r="D955" s="41"/>
    </row>
    <row r="956">
      <c r="D956" s="41"/>
    </row>
    <row r="957">
      <c r="D957" s="41"/>
    </row>
    <row r="958">
      <c r="D958" s="41"/>
    </row>
    <row r="959">
      <c r="D959" s="41"/>
    </row>
    <row r="960">
      <c r="D960" s="41"/>
    </row>
    <row r="961">
      <c r="D961" s="41"/>
    </row>
    <row r="962">
      <c r="D962" s="41"/>
    </row>
    <row r="963">
      <c r="D963" s="41"/>
    </row>
    <row r="964">
      <c r="D964" s="41"/>
    </row>
    <row r="965">
      <c r="D965" s="41"/>
    </row>
    <row r="966">
      <c r="D966" s="41"/>
    </row>
    <row r="967">
      <c r="D967" s="41"/>
    </row>
    <row r="968">
      <c r="D968" s="41"/>
    </row>
    <row r="969">
      <c r="D969" s="41"/>
    </row>
    <row r="970">
      <c r="D970" s="41"/>
    </row>
    <row r="971">
      <c r="D971" s="41"/>
    </row>
    <row r="972">
      <c r="D972" s="41"/>
    </row>
    <row r="973">
      <c r="D973" s="41"/>
    </row>
    <row r="974">
      <c r="D974" s="41"/>
    </row>
    <row r="975">
      <c r="D975" s="41"/>
    </row>
    <row r="976">
      <c r="D976" s="41"/>
    </row>
    <row r="977">
      <c r="D977" s="41"/>
    </row>
    <row r="978">
      <c r="D978" s="41"/>
    </row>
    <row r="979">
      <c r="D979" s="41"/>
    </row>
    <row r="980">
      <c r="D980" s="41"/>
    </row>
    <row r="981">
      <c r="D981" s="41"/>
    </row>
    <row r="982">
      <c r="D982" s="41"/>
    </row>
    <row r="983">
      <c r="D983" s="41"/>
    </row>
    <row r="984">
      <c r="D984" s="41"/>
    </row>
    <row r="985">
      <c r="D985" s="41"/>
    </row>
    <row r="986">
      <c r="D986" s="41"/>
    </row>
    <row r="987">
      <c r="D987" s="41"/>
    </row>
    <row r="988">
      <c r="D988" s="41"/>
    </row>
    <row r="989">
      <c r="D989" s="41"/>
    </row>
    <row r="990">
      <c r="D990" s="41"/>
    </row>
    <row r="991">
      <c r="D991" s="41"/>
    </row>
    <row r="992">
      <c r="D992" s="41"/>
    </row>
    <row r="993">
      <c r="D993" s="41"/>
    </row>
    <row r="994">
      <c r="D994" s="41"/>
    </row>
    <row r="995">
      <c r="D995" s="41"/>
    </row>
    <row r="996">
      <c r="D996" s="41"/>
    </row>
    <row r="997">
      <c r="D997" s="41"/>
    </row>
    <row r="998">
      <c r="D998" s="41"/>
    </row>
    <row r="999">
      <c r="D999" s="41"/>
    </row>
    <row r="1000">
      <c r="D1000" s="41"/>
    </row>
    <row r="1001">
      <c r="D1001" s="41"/>
    </row>
    <row r="1002">
      <c r="D1002" s="41"/>
    </row>
    <row r="1003">
      <c r="D1003" s="41"/>
    </row>
    <row r="1004">
      <c r="D1004" s="41"/>
    </row>
    <row r="1005">
      <c r="D1005" s="41"/>
    </row>
    <row r="1006">
      <c r="D1006" s="41"/>
    </row>
    <row r="1007">
      <c r="D1007" s="41"/>
    </row>
    <row r="1008">
      <c r="D1008" s="41"/>
    </row>
    <row r="1009">
      <c r="D1009" s="4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0.0"/>
    <col customWidth="1" min="4" max="4" width="53.38"/>
  </cols>
  <sheetData>
    <row r="1">
      <c r="A1" s="35" t="s">
        <v>11660</v>
      </c>
      <c r="B1" s="35" t="s">
        <v>11585</v>
      </c>
      <c r="C1" s="35" t="s">
        <v>11715</v>
      </c>
      <c r="D1" s="39" t="s">
        <v>11662</v>
      </c>
      <c r="E1" s="35"/>
    </row>
    <row r="2">
      <c r="A2" s="34" t="s">
        <v>73</v>
      </c>
      <c r="B2" s="36">
        <f>COUNTIF(Publications!BV:BV,"x")</f>
        <v>11</v>
      </c>
      <c r="C2" s="34" t="s">
        <v>11716</v>
      </c>
      <c r="D2" s="40" t="s">
        <v>11717</v>
      </c>
    </row>
    <row r="3">
      <c r="A3" s="34" t="s">
        <v>74</v>
      </c>
      <c r="B3" s="36">
        <f>COUNTIF(Publications!BW:BW,"x")</f>
        <v>5</v>
      </c>
      <c r="C3" s="34" t="s">
        <v>11718</v>
      </c>
      <c r="D3" s="40" t="s">
        <v>11719</v>
      </c>
    </row>
    <row r="4">
      <c r="A4" s="34" t="s">
        <v>75</v>
      </c>
      <c r="B4" s="36">
        <f>COUNTIF(Publications!BX:BX,"x")</f>
        <v>3</v>
      </c>
      <c r="C4" s="34" t="s">
        <v>11720</v>
      </c>
      <c r="D4" s="40" t="s">
        <v>11721</v>
      </c>
    </row>
    <row r="5">
      <c r="A5" s="34" t="s">
        <v>76</v>
      </c>
      <c r="B5" s="36">
        <f>COUNTIF(Publications!BY:BY,"x")</f>
        <v>6</v>
      </c>
      <c r="C5" s="34" t="s">
        <v>11722</v>
      </c>
      <c r="D5" s="40" t="s">
        <v>11723</v>
      </c>
    </row>
    <row r="6">
      <c r="A6" s="34" t="s">
        <v>77</v>
      </c>
      <c r="B6" s="36">
        <f>COUNTIF(Publications!BZ:BZ,"x")</f>
        <v>5</v>
      </c>
      <c r="C6" s="34" t="s">
        <v>11724</v>
      </c>
      <c r="D6" s="40" t="s">
        <v>11725</v>
      </c>
    </row>
    <row r="7">
      <c r="A7" s="34" t="s">
        <v>78</v>
      </c>
      <c r="B7" s="36">
        <f>COUNTIF(Publications!CA:CA,"x")</f>
        <v>4</v>
      </c>
      <c r="C7" s="34" t="s">
        <v>11726</v>
      </c>
      <c r="D7" s="40" t="s">
        <v>11727</v>
      </c>
    </row>
    <row r="8">
      <c r="A8" s="34" t="s">
        <v>79</v>
      </c>
      <c r="B8" s="36">
        <f>COUNTIF(Publications!CB:CB,"x")</f>
        <v>5</v>
      </c>
      <c r="C8" s="34" t="s">
        <v>11728</v>
      </c>
      <c r="D8" s="40" t="s">
        <v>11729</v>
      </c>
    </row>
    <row r="10">
      <c r="D10" s="41"/>
    </row>
    <row r="11">
      <c r="D11" s="41"/>
    </row>
    <row r="12">
      <c r="D12" s="41"/>
    </row>
    <row r="13">
      <c r="D13" s="41"/>
    </row>
    <row r="14">
      <c r="D14" s="41"/>
    </row>
    <row r="15">
      <c r="D15" s="41"/>
    </row>
    <row r="16">
      <c r="D16" s="41"/>
    </row>
    <row r="17">
      <c r="D17" s="41"/>
    </row>
    <row r="18">
      <c r="D18" s="41"/>
    </row>
    <row r="19">
      <c r="D19" s="41"/>
    </row>
    <row r="20">
      <c r="D20" s="41"/>
    </row>
    <row r="21">
      <c r="D21" s="41"/>
    </row>
    <row r="22">
      <c r="D22" s="41"/>
    </row>
    <row r="23">
      <c r="D23" s="41"/>
    </row>
    <row r="24">
      <c r="D24" s="41"/>
    </row>
    <row r="25">
      <c r="D25" s="41"/>
    </row>
    <row r="26">
      <c r="D26" s="41"/>
    </row>
    <row r="27">
      <c r="D27" s="41"/>
    </row>
    <row r="28">
      <c r="D28" s="41"/>
    </row>
    <row r="29">
      <c r="D29" s="41"/>
    </row>
    <row r="30">
      <c r="D30" s="41"/>
    </row>
    <row r="31">
      <c r="D31" s="41"/>
    </row>
    <row r="32">
      <c r="D32" s="41"/>
    </row>
    <row r="33">
      <c r="D33" s="41"/>
    </row>
    <row r="34">
      <c r="D34" s="41"/>
    </row>
    <row r="35">
      <c r="D35" s="41"/>
    </row>
    <row r="36">
      <c r="D36" s="41"/>
    </row>
    <row r="37">
      <c r="D37" s="41"/>
    </row>
    <row r="38">
      <c r="D38" s="41"/>
    </row>
    <row r="39">
      <c r="D39" s="41"/>
    </row>
    <row r="40">
      <c r="D40" s="41"/>
    </row>
    <row r="41">
      <c r="D41" s="41"/>
    </row>
    <row r="42">
      <c r="D42" s="41"/>
    </row>
    <row r="43">
      <c r="D43" s="41"/>
    </row>
    <row r="44">
      <c r="D44" s="41"/>
    </row>
    <row r="45">
      <c r="D45" s="41"/>
    </row>
    <row r="46">
      <c r="D46" s="41"/>
    </row>
    <row r="47">
      <c r="D47" s="41"/>
    </row>
    <row r="48">
      <c r="D48" s="41"/>
    </row>
    <row r="49">
      <c r="D49" s="41"/>
    </row>
    <row r="50">
      <c r="D50" s="41"/>
    </row>
    <row r="51">
      <c r="D51" s="41"/>
    </row>
    <row r="52">
      <c r="D52" s="41"/>
    </row>
    <row r="53">
      <c r="D53" s="41"/>
    </row>
    <row r="54">
      <c r="D54" s="41"/>
    </row>
    <row r="55">
      <c r="D55" s="41"/>
    </row>
    <row r="56">
      <c r="D56" s="41"/>
    </row>
    <row r="57">
      <c r="D57" s="41"/>
    </row>
    <row r="58">
      <c r="D58" s="41"/>
    </row>
    <row r="59">
      <c r="D59" s="41"/>
    </row>
    <row r="60">
      <c r="D60" s="41"/>
    </row>
    <row r="61">
      <c r="D61" s="41"/>
    </row>
    <row r="62">
      <c r="D62" s="41"/>
    </row>
    <row r="63">
      <c r="D63" s="41"/>
    </row>
    <row r="64">
      <c r="D64" s="41"/>
    </row>
    <row r="65">
      <c r="D65" s="41"/>
    </row>
    <row r="66">
      <c r="D66" s="41"/>
    </row>
    <row r="67">
      <c r="D67" s="41"/>
    </row>
    <row r="68">
      <c r="D68" s="41"/>
    </row>
    <row r="69">
      <c r="D69" s="41"/>
    </row>
    <row r="70">
      <c r="D70" s="41"/>
    </row>
    <row r="71">
      <c r="D71" s="41"/>
    </row>
    <row r="72">
      <c r="D72" s="41"/>
    </row>
    <row r="73">
      <c r="D73" s="41"/>
    </row>
    <row r="74">
      <c r="D74" s="41"/>
    </row>
    <row r="75">
      <c r="D75" s="41"/>
    </row>
    <row r="76">
      <c r="D76" s="41"/>
    </row>
    <row r="77">
      <c r="D77" s="41"/>
    </row>
    <row r="78">
      <c r="D78" s="41"/>
    </row>
    <row r="79">
      <c r="D79" s="41"/>
    </row>
    <row r="80">
      <c r="D80" s="41"/>
    </row>
    <row r="81">
      <c r="D81" s="41"/>
    </row>
    <row r="82">
      <c r="D82" s="41"/>
    </row>
    <row r="83">
      <c r="D83" s="41"/>
    </row>
    <row r="84">
      <c r="D84" s="41"/>
    </row>
    <row r="85">
      <c r="D85" s="41"/>
    </row>
    <row r="86">
      <c r="D86" s="41"/>
    </row>
    <row r="87">
      <c r="D87" s="41"/>
    </row>
    <row r="88">
      <c r="D88" s="41"/>
    </row>
    <row r="89">
      <c r="D89" s="41"/>
    </row>
    <row r="90">
      <c r="D90" s="41"/>
    </row>
    <row r="91">
      <c r="D91" s="41"/>
    </row>
    <row r="92">
      <c r="D92" s="41"/>
    </row>
    <row r="93">
      <c r="D93" s="41"/>
    </row>
    <row r="94">
      <c r="D94" s="41"/>
    </row>
    <row r="95">
      <c r="D95" s="41"/>
    </row>
    <row r="96">
      <c r="D96" s="41"/>
    </row>
    <row r="97">
      <c r="D97" s="41"/>
    </row>
    <row r="98">
      <c r="D98" s="41"/>
    </row>
    <row r="99">
      <c r="D99" s="41"/>
    </row>
    <row r="100">
      <c r="D100" s="41"/>
    </row>
    <row r="101">
      <c r="D101" s="41"/>
    </row>
    <row r="102">
      <c r="D102" s="41"/>
    </row>
    <row r="103">
      <c r="D103" s="41"/>
    </row>
    <row r="104">
      <c r="D104" s="41"/>
    </row>
    <row r="105">
      <c r="D105" s="41"/>
    </row>
    <row r="106">
      <c r="D106" s="41"/>
    </row>
    <row r="107">
      <c r="D107" s="41"/>
    </row>
    <row r="108">
      <c r="D108" s="41"/>
    </row>
    <row r="109">
      <c r="D109" s="41"/>
    </row>
    <row r="110">
      <c r="D110" s="41"/>
    </row>
    <row r="111">
      <c r="D111" s="41"/>
    </row>
    <row r="112">
      <c r="D112" s="41"/>
    </row>
    <row r="113">
      <c r="D113" s="41"/>
    </row>
    <row r="114">
      <c r="D114" s="41"/>
    </row>
    <row r="115">
      <c r="D115" s="41"/>
    </row>
    <row r="116">
      <c r="D116" s="41"/>
    </row>
    <row r="117">
      <c r="D117" s="41"/>
    </row>
    <row r="118">
      <c r="D118" s="41"/>
    </row>
    <row r="119">
      <c r="D119" s="41"/>
    </row>
    <row r="120">
      <c r="D120" s="41"/>
    </row>
    <row r="121">
      <c r="D121" s="41"/>
    </row>
    <row r="122">
      <c r="D122" s="41"/>
    </row>
    <row r="123">
      <c r="D123" s="41"/>
    </row>
    <row r="124">
      <c r="D124" s="41"/>
    </row>
    <row r="125">
      <c r="D125" s="41"/>
    </row>
    <row r="126">
      <c r="D126" s="41"/>
    </row>
    <row r="127">
      <c r="D127" s="41"/>
    </row>
    <row r="128">
      <c r="D128" s="41"/>
    </row>
    <row r="129">
      <c r="D129" s="41"/>
    </row>
    <row r="130">
      <c r="D130" s="41"/>
    </row>
    <row r="131">
      <c r="D131" s="41"/>
    </row>
    <row r="132">
      <c r="D132" s="41"/>
    </row>
    <row r="133">
      <c r="D133" s="41"/>
    </row>
    <row r="134">
      <c r="D134" s="41"/>
    </row>
    <row r="135">
      <c r="D135" s="41"/>
    </row>
    <row r="136">
      <c r="D136" s="41"/>
    </row>
    <row r="137">
      <c r="D137" s="41"/>
    </row>
    <row r="138">
      <c r="D138" s="41"/>
    </row>
    <row r="139">
      <c r="D139" s="41"/>
    </row>
    <row r="140">
      <c r="D140" s="41"/>
    </row>
    <row r="141">
      <c r="D141" s="41"/>
    </row>
    <row r="142">
      <c r="D142" s="41"/>
    </row>
    <row r="143">
      <c r="D143" s="41"/>
    </row>
    <row r="144">
      <c r="D144" s="41"/>
    </row>
    <row r="145">
      <c r="D145" s="41"/>
    </row>
    <row r="146">
      <c r="D146" s="41"/>
    </row>
    <row r="147">
      <c r="D147" s="41"/>
    </row>
    <row r="148">
      <c r="D148" s="41"/>
    </row>
    <row r="149">
      <c r="D149" s="41"/>
    </row>
    <row r="150">
      <c r="D150" s="41"/>
    </row>
    <row r="151">
      <c r="D151" s="41"/>
    </row>
    <row r="152">
      <c r="D152" s="41"/>
    </row>
    <row r="153">
      <c r="D153" s="41"/>
    </row>
    <row r="154">
      <c r="D154" s="41"/>
    </row>
    <row r="155">
      <c r="D155" s="41"/>
    </row>
    <row r="156">
      <c r="D156" s="41"/>
    </row>
    <row r="157">
      <c r="D157" s="41"/>
    </row>
    <row r="158">
      <c r="D158" s="41"/>
    </row>
    <row r="159">
      <c r="D159" s="41"/>
    </row>
    <row r="160">
      <c r="D160" s="41"/>
    </row>
    <row r="161">
      <c r="D161" s="41"/>
    </row>
    <row r="162">
      <c r="D162" s="41"/>
    </row>
    <row r="163">
      <c r="D163" s="41"/>
    </row>
    <row r="164">
      <c r="D164" s="41"/>
    </row>
    <row r="165">
      <c r="D165" s="41"/>
    </row>
    <row r="166">
      <c r="D166" s="41"/>
    </row>
    <row r="167">
      <c r="D167" s="41"/>
    </row>
    <row r="168">
      <c r="D168" s="41"/>
    </row>
    <row r="169">
      <c r="D169" s="41"/>
    </row>
    <row r="170">
      <c r="D170" s="41"/>
    </row>
    <row r="171">
      <c r="D171" s="41"/>
    </row>
    <row r="172">
      <c r="D172" s="41"/>
    </row>
    <row r="173">
      <c r="D173" s="41"/>
    </row>
    <row r="174">
      <c r="D174" s="41"/>
    </row>
    <row r="175">
      <c r="D175" s="41"/>
    </row>
    <row r="176">
      <c r="D176" s="41"/>
    </row>
    <row r="177">
      <c r="D177" s="41"/>
    </row>
    <row r="178">
      <c r="D178" s="41"/>
    </row>
    <row r="179">
      <c r="D179" s="41"/>
    </row>
    <row r="180">
      <c r="D180" s="41"/>
    </row>
    <row r="181">
      <c r="D181" s="41"/>
    </row>
    <row r="182">
      <c r="D182" s="41"/>
    </row>
    <row r="183">
      <c r="D183" s="41"/>
    </row>
    <row r="184">
      <c r="D184" s="41"/>
    </row>
    <row r="185">
      <c r="D185" s="41"/>
    </row>
    <row r="186">
      <c r="D186" s="41"/>
    </row>
    <row r="187">
      <c r="D187" s="41"/>
    </row>
    <row r="188">
      <c r="D188" s="41"/>
    </row>
    <row r="189">
      <c r="D189" s="41"/>
    </row>
    <row r="190">
      <c r="D190" s="41"/>
    </row>
    <row r="191">
      <c r="D191" s="41"/>
    </row>
    <row r="192">
      <c r="D192" s="41"/>
    </row>
    <row r="193">
      <c r="D193" s="41"/>
    </row>
    <row r="194">
      <c r="D194" s="41"/>
    </row>
    <row r="195">
      <c r="D195" s="41"/>
    </row>
    <row r="196">
      <c r="D196" s="41"/>
    </row>
    <row r="197">
      <c r="D197" s="41"/>
    </row>
    <row r="198">
      <c r="D198" s="41"/>
    </row>
    <row r="199">
      <c r="D199" s="41"/>
    </row>
    <row r="200">
      <c r="D200" s="41"/>
    </row>
    <row r="201">
      <c r="D201" s="41"/>
    </row>
    <row r="202">
      <c r="D202" s="41"/>
    </row>
    <row r="203">
      <c r="D203" s="41"/>
    </row>
    <row r="204">
      <c r="D204" s="41"/>
    </row>
    <row r="205">
      <c r="D205" s="41"/>
    </row>
    <row r="206">
      <c r="D206" s="41"/>
    </row>
    <row r="207">
      <c r="D207" s="41"/>
    </row>
    <row r="208">
      <c r="D208" s="41"/>
    </row>
    <row r="209">
      <c r="D209" s="41"/>
    </row>
    <row r="210">
      <c r="D210" s="41"/>
    </row>
    <row r="211">
      <c r="D211" s="41"/>
    </row>
    <row r="212">
      <c r="D212" s="41"/>
    </row>
    <row r="213">
      <c r="D213" s="41"/>
    </row>
    <row r="214">
      <c r="D214" s="41"/>
    </row>
    <row r="215">
      <c r="D215" s="41"/>
    </row>
    <row r="216">
      <c r="D216" s="41"/>
    </row>
    <row r="217">
      <c r="D217" s="41"/>
    </row>
    <row r="218">
      <c r="D218" s="41"/>
    </row>
    <row r="219">
      <c r="D219" s="41"/>
    </row>
    <row r="220">
      <c r="D220" s="41"/>
    </row>
    <row r="221">
      <c r="D221" s="41"/>
    </row>
    <row r="222">
      <c r="D222" s="41"/>
    </row>
    <row r="223">
      <c r="D223" s="41"/>
    </row>
    <row r="224">
      <c r="D224" s="41"/>
    </row>
    <row r="225">
      <c r="D225" s="41"/>
    </row>
    <row r="226">
      <c r="D226" s="41"/>
    </row>
    <row r="227">
      <c r="D227" s="41"/>
    </row>
    <row r="228">
      <c r="D228" s="41"/>
    </row>
    <row r="229">
      <c r="D229" s="41"/>
    </row>
    <row r="230">
      <c r="D230" s="41"/>
    </row>
    <row r="231">
      <c r="D231" s="41"/>
    </row>
    <row r="232">
      <c r="D232" s="41"/>
    </row>
    <row r="233">
      <c r="D233" s="41"/>
    </row>
    <row r="234">
      <c r="D234" s="41"/>
    </row>
    <row r="235">
      <c r="D235" s="41"/>
    </row>
    <row r="236">
      <c r="D236" s="41"/>
    </row>
    <row r="237">
      <c r="D237" s="41"/>
    </row>
    <row r="238">
      <c r="D238" s="41"/>
    </row>
    <row r="239">
      <c r="D239" s="41"/>
    </row>
    <row r="240">
      <c r="D240" s="41"/>
    </row>
    <row r="241">
      <c r="D241" s="41"/>
    </row>
    <row r="242">
      <c r="D242" s="41"/>
    </row>
    <row r="243">
      <c r="D243" s="41"/>
    </row>
    <row r="244">
      <c r="D244" s="41"/>
    </row>
    <row r="245">
      <c r="D245" s="41"/>
    </row>
    <row r="246">
      <c r="D246" s="41"/>
    </row>
    <row r="247">
      <c r="D247" s="41"/>
    </row>
    <row r="248">
      <c r="D248" s="41"/>
    </row>
    <row r="249">
      <c r="D249" s="41"/>
    </row>
    <row r="250">
      <c r="D250" s="41"/>
    </row>
    <row r="251">
      <c r="D251" s="41"/>
    </row>
    <row r="252">
      <c r="D252" s="41"/>
    </row>
    <row r="253">
      <c r="D253" s="41"/>
    </row>
    <row r="254">
      <c r="D254" s="41"/>
    </row>
    <row r="255">
      <c r="D255" s="41"/>
    </row>
    <row r="256">
      <c r="D256" s="41"/>
    </row>
    <row r="257">
      <c r="D257" s="41"/>
    </row>
    <row r="258">
      <c r="D258" s="41"/>
    </row>
    <row r="259">
      <c r="D259" s="41"/>
    </row>
    <row r="260">
      <c r="D260" s="41"/>
    </row>
    <row r="261">
      <c r="D261" s="41"/>
    </row>
    <row r="262">
      <c r="D262" s="41"/>
    </row>
    <row r="263">
      <c r="D263" s="41"/>
    </row>
    <row r="264">
      <c r="D264" s="41"/>
    </row>
    <row r="265">
      <c r="D265" s="41"/>
    </row>
    <row r="266">
      <c r="D266" s="41"/>
    </row>
    <row r="267">
      <c r="D267" s="41"/>
    </row>
    <row r="268">
      <c r="D268" s="41"/>
    </row>
    <row r="269">
      <c r="D269" s="41"/>
    </row>
    <row r="270">
      <c r="D270" s="41"/>
    </row>
    <row r="271">
      <c r="D271" s="41"/>
    </row>
    <row r="272">
      <c r="D272" s="41"/>
    </row>
    <row r="273">
      <c r="D273" s="41"/>
    </row>
    <row r="274">
      <c r="D274" s="41"/>
    </row>
    <row r="275">
      <c r="D275" s="41"/>
    </row>
    <row r="276">
      <c r="D276" s="41"/>
    </row>
    <row r="277">
      <c r="D277" s="41"/>
    </row>
    <row r="278">
      <c r="D278" s="41"/>
    </row>
    <row r="279">
      <c r="D279" s="41"/>
    </row>
    <row r="280">
      <c r="D280" s="41"/>
    </row>
    <row r="281">
      <c r="D281" s="41"/>
    </row>
    <row r="282">
      <c r="D282" s="41"/>
    </row>
    <row r="283">
      <c r="D283" s="41"/>
    </row>
    <row r="284">
      <c r="D284" s="41"/>
    </row>
    <row r="285">
      <c r="D285" s="41"/>
    </row>
    <row r="286">
      <c r="D286" s="41"/>
    </row>
    <row r="287">
      <c r="D287" s="41"/>
    </row>
    <row r="288">
      <c r="D288" s="41"/>
    </row>
    <row r="289">
      <c r="D289" s="41"/>
    </row>
    <row r="290">
      <c r="D290" s="41"/>
    </row>
    <row r="291">
      <c r="D291" s="41"/>
    </row>
    <row r="292">
      <c r="D292" s="41"/>
    </row>
    <row r="293">
      <c r="D293" s="41"/>
    </row>
    <row r="294">
      <c r="D294" s="41"/>
    </row>
    <row r="295">
      <c r="D295" s="41"/>
    </row>
    <row r="296">
      <c r="D296" s="41"/>
    </row>
    <row r="297">
      <c r="D297" s="41"/>
    </row>
    <row r="298">
      <c r="D298" s="41"/>
    </row>
    <row r="299">
      <c r="D299" s="41"/>
    </row>
    <row r="300">
      <c r="D300" s="41"/>
    </row>
    <row r="301">
      <c r="D301" s="41"/>
    </row>
    <row r="302">
      <c r="D302" s="41"/>
    </row>
    <row r="303">
      <c r="D303" s="41"/>
    </row>
    <row r="304">
      <c r="D304" s="41"/>
    </row>
    <row r="305">
      <c r="D305" s="41"/>
    </row>
    <row r="306">
      <c r="D306" s="41"/>
    </row>
    <row r="307">
      <c r="D307" s="41"/>
    </row>
    <row r="308">
      <c r="D308" s="41"/>
    </row>
    <row r="309">
      <c r="D309" s="41"/>
    </row>
    <row r="310">
      <c r="D310" s="41"/>
    </row>
    <row r="311">
      <c r="D311" s="41"/>
    </row>
    <row r="312">
      <c r="D312" s="41"/>
    </row>
    <row r="313">
      <c r="D313" s="41"/>
    </row>
    <row r="314">
      <c r="D314" s="41"/>
    </row>
    <row r="315">
      <c r="D315" s="41"/>
    </row>
    <row r="316">
      <c r="D316" s="41"/>
    </row>
    <row r="317">
      <c r="D317" s="41"/>
    </row>
    <row r="318">
      <c r="D318" s="41"/>
    </row>
    <row r="319">
      <c r="D319" s="41"/>
    </row>
    <row r="320">
      <c r="D320" s="41"/>
    </row>
    <row r="321">
      <c r="D321" s="41"/>
    </row>
    <row r="322">
      <c r="D322" s="41"/>
    </row>
    <row r="323">
      <c r="D323" s="41"/>
    </row>
    <row r="324">
      <c r="D324" s="41"/>
    </row>
    <row r="325">
      <c r="D325" s="41"/>
    </row>
    <row r="326">
      <c r="D326" s="41"/>
    </row>
    <row r="327">
      <c r="D327" s="41"/>
    </row>
    <row r="328">
      <c r="D328" s="41"/>
    </row>
    <row r="329">
      <c r="D329" s="41"/>
    </row>
    <row r="330">
      <c r="D330" s="41"/>
    </row>
    <row r="331">
      <c r="D331" s="41"/>
    </row>
    <row r="332">
      <c r="D332" s="41"/>
    </row>
    <row r="333">
      <c r="D333" s="41"/>
    </row>
    <row r="334">
      <c r="D334" s="41"/>
    </row>
    <row r="335">
      <c r="D335" s="41"/>
    </row>
    <row r="336">
      <c r="D336" s="41"/>
    </row>
    <row r="337">
      <c r="D337" s="41"/>
    </row>
    <row r="338">
      <c r="D338" s="41"/>
    </row>
    <row r="339">
      <c r="D339" s="41"/>
    </row>
    <row r="340">
      <c r="D340" s="41"/>
    </row>
    <row r="341">
      <c r="D341" s="41"/>
    </row>
    <row r="342">
      <c r="D342" s="41"/>
    </row>
    <row r="343">
      <c r="D343" s="41"/>
    </row>
    <row r="344">
      <c r="D344" s="41"/>
    </row>
    <row r="345">
      <c r="D345" s="41"/>
    </row>
    <row r="346">
      <c r="D346" s="41"/>
    </row>
    <row r="347">
      <c r="D347" s="41"/>
    </row>
    <row r="348">
      <c r="D348" s="41"/>
    </row>
    <row r="349">
      <c r="D349" s="41"/>
    </row>
    <row r="350">
      <c r="D350" s="41"/>
    </row>
    <row r="351">
      <c r="D351" s="41"/>
    </row>
    <row r="352">
      <c r="D352" s="41"/>
    </row>
    <row r="353">
      <c r="D353" s="41"/>
    </row>
    <row r="354">
      <c r="D354" s="41"/>
    </row>
    <row r="355">
      <c r="D355" s="41"/>
    </row>
    <row r="356">
      <c r="D356" s="41"/>
    </row>
    <row r="357">
      <c r="D357" s="41"/>
    </row>
    <row r="358">
      <c r="D358" s="41"/>
    </row>
    <row r="359">
      <c r="D359" s="41"/>
    </row>
    <row r="360">
      <c r="D360" s="41"/>
    </row>
    <row r="361">
      <c r="D361" s="41"/>
    </row>
    <row r="362">
      <c r="D362" s="41"/>
    </row>
    <row r="363">
      <c r="D363" s="41"/>
    </row>
    <row r="364">
      <c r="D364" s="41"/>
    </row>
    <row r="365">
      <c r="D365" s="41"/>
    </row>
    <row r="366">
      <c r="D366" s="41"/>
    </row>
    <row r="367">
      <c r="D367" s="41"/>
    </row>
    <row r="368">
      <c r="D368" s="41"/>
    </row>
    <row r="369">
      <c r="D369" s="41"/>
    </row>
    <row r="370">
      <c r="D370" s="41"/>
    </row>
    <row r="371">
      <c r="D371" s="41"/>
    </row>
    <row r="372">
      <c r="D372" s="41"/>
    </row>
    <row r="373">
      <c r="D373" s="41"/>
    </row>
    <row r="374">
      <c r="D374" s="41"/>
    </row>
    <row r="375">
      <c r="D375" s="41"/>
    </row>
    <row r="376">
      <c r="D376" s="41"/>
    </row>
    <row r="377">
      <c r="D377" s="41"/>
    </row>
    <row r="378">
      <c r="D378" s="41"/>
    </row>
    <row r="379">
      <c r="D379" s="41"/>
    </row>
    <row r="380">
      <c r="D380" s="41"/>
    </row>
    <row r="381">
      <c r="D381" s="41"/>
    </row>
    <row r="382">
      <c r="D382" s="41"/>
    </row>
    <row r="383">
      <c r="D383" s="41"/>
    </row>
    <row r="384">
      <c r="D384" s="41"/>
    </row>
    <row r="385">
      <c r="D385" s="41"/>
    </row>
    <row r="386">
      <c r="D386" s="41"/>
    </row>
    <row r="387">
      <c r="D387" s="41"/>
    </row>
    <row r="388">
      <c r="D388" s="41"/>
    </row>
    <row r="389">
      <c r="D389" s="41"/>
    </row>
    <row r="390">
      <c r="D390" s="41"/>
    </row>
    <row r="391">
      <c r="D391" s="41"/>
    </row>
    <row r="392">
      <c r="D392" s="41"/>
    </row>
    <row r="393">
      <c r="D393" s="41"/>
    </row>
    <row r="394">
      <c r="D394" s="41"/>
    </row>
    <row r="395">
      <c r="D395" s="41"/>
    </row>
    <row r="396">
      <c r="D396" s="41"/>
    </row>
    <row r="397">
      <c r="D397" s="41"/>
    </row>
    <row r="398">
      <c r="D398" s="41"/>
    </row>
    <row r="399">
      <c r="D399" s="41"/>
    </row>
    <row r="400">
      <c r="D400" s="41"/>
    </row>
    <row r="401">
      <c r="D401" s="41"/>
    </row>
    <row r="402">
      <c r="D402" s="41"/>
    </row>
    <row r="403">
      <c r="D403" s="41"/>
    </row>
    <row r="404">
      <c r="D404" s="41"/>
    </row>
    <row r="405">
      <c r="D405" s="41"/>
    </row>
    <row r="406">
      <c r="D406" s="41"/>
    </row>
    <row r="407">
      <c r="D407" s="41"/>
    </row>
    <row r="408">
      <c r="D408" s="41"/>
    </row>
    <row r="409">
      <c r="D409" s="41"/>
    </row>
    <row r="410">
      <c r="D410" s="41"/>
    </row>
    <row r="411">
      <c r="D411" s="41"/>
    </row>
    <row r="412">
      <c r="D412" s="41"/>
    </row>
    <row r="413">
      <c r="D413" s="41"/>
    </row>
    <row r="414">
      <c r="D414" s="41"/>
    </row>
    <row r="415">
      <c r="D415" s="41"/>
    </row>
    <row r="416">
      <c r="D416" s="41"/>
    </row>
    <row r="417">
      <c r="D417" s="41"/>
    </row>
    <row r="418">
      <c r="D418" s="41"/>
    </row>
    <row r="419">
      <c r="D419" s="41"/>
    </row>
    <row r="420">
      <c r="D420" s="41"/>
    </row>
    <row r="421">
      <c r="D421" s="41"/>
    </row>
    <row r="422">
      <c r="D422" s="41"/>
    </row>
    <row r="423">
      <c r="D423" s="41"/>
    </row>
    <row r="424">
      <c r="D424" s="41"/>
    </row>
    <row r="425">
      <c r="D425" s="41"/>
    </row>
    <row r="426">
      <c r="D426" s="41"/>
    </row>
    <row r="427">
      <c r="D427" s="41"/>
    </row>
    <row r="428">
      <c r="D428" s="41"/>
    </row>
    <row r="429">
      <c r="D429" s="41"/>
    </row>
    <row r="430">
      <c r="D430" s="41"/>
    </row>
    <row r="431">
      <c r="D431" s="41"/>
    </row>
    <row r="432">
      <c r="D432" s="41"/>
    </row>
    <row r="433">
      <c r="D433" s="41"/>
    </row>
    <row r="434">
      <c r="D434" s="41"/>
    </row>
    <row r="435">
      <c r="D435" s="41"/>
    </row>
    <row r="436">
      <c r="D436" s="41"/>
    </row>
    <row r="437">
      <c r="D437" s="41"/>
    </row>
    <row r="438">
      <c r="D438" s="41"/>
    </row>
    <row r="439">
      <c r="D439" s="41"/>
    </row>
    <row r="440">
      <c r="D440" s="41"/>
    </row>
    <row r="441">
      <c r="D441" s="41"/>
    </row>
    <row r="442">
      <c r="D442" s="41"/>
    </row>
    <row r="443">
      <c r="D443" s="41"/>
    </row>
    <row r="444">
      <c r="D444" s="41"/>
    </row>
    <row r="445">
      <c r="D445" s="41"/>
    </row>
    <row r="446">
      <c r="D446" s="41"/>
    </row>
    <row r="447">
      <c r="D447" s="41"/>
    </row>
    <row r="448">
      <c r="D448" s="41"/>
    </row>
    <row r="449">
      <c r="D449" s="41"/>
    </row>
    <row r="450">
      <c r="D450" s="41"/>
    </row>
    <row r="451">
      <c r="D451" s="41"/>
    </row>
    <row r="452">
      <c r="D452" s="41"/>
    </row>
    <row r="453">
      <c r="D453" s="41"/>
    </row>
    <row r="454">
      <c r="D454" s="41"/>
    </row>
    <row r="455">
      <c r="D455" s="41"/>
    </row>
    <row r="456">
      <c r="D456" s="41"/>
    </row>
    <row r="457">
      <c r="D457" s="41"/>
    </row>
    <row r="458">
      <c r="D458" s="41"/>
    </row>
    <row r="459">
      <c r="D459" s="41"/>
    </row>
    <row r="460">
      <c r="D460" s="41"/>
    </row>
    <row r="461">
      <c r="D461" s="41"/>
    </row>
    <row r="462">
      <c r="D462" s="41"/>
    </row>
    <row r="463">
      <c r="D463" s="41"/>
    </row>
    <row r="464">
      <c r="D464" s="41"/>
    </row>
    <row r="465">
      <c r="D465" s="41"/>
    </row>
    <row r="466">
      <c r="D466" s="41"/>
    </row>
    <row r="467">
      <c r="D467" s="41"/>
    </row>
    <row r="468">
      <c r="D468" s="41"/>
    </row>
    <row r="469">
      <c r="D469" s="41"/>
    </row>
    <row r="470">
      <c r="D470" s="41"/>
    </row>
    <row r="471">
      <c r="D471" s="41"/>
    </row>
    <row r="472">
      <c r="D472" s="41"/>
    </row>
    <row r="473">
      <c r="D473" s="41"/>
    </row>
    <row r="474">
      <c r="D474" s="41"/>
    </row>
    <row r="475">
      <c r="D475" s="41"/>
    </row>
    <row r="476">
      <c r="D476" s="41"/>
    </row>
    <row r="477">
      <c r="D477" s="41"/>
    </row>
    <row r="478">
      <c r="D478" s="41"/>
    </row>
    <row r="479">
      <c r="D479" s="41"/>
    </row>
    <row r="480">
      <c r="D480" s="41"/>
    </row>
    <row r="481">
      <c r="D481" s="41"/>
    </row>
    <row r="482">
      <c r="D482" s="41"/>
    </row>
    <row r="483">
      <c r="D483" s="41"/>
    </row>
    <row r="484">
      <c r="D484" s="41"/>
    </row>
    <row r="485">
      <c r="D485" s="41"/>
    </row>
    <row r="486">
      <c r="D486" s="41"/>
    </row>
    <row r="487">
      <c r="D487" s="41"/>
    </row>
    <row r="488">
      <c r="D488" s="41"/>
    </row>
    <row r="489">
      <c r="D489" s="41"/>
    </row>
    <row r="490">
      <c r="D490" s="41"/>
    </row>
    <row r="491">
      <c r="D491" s="41"/>
    </row>
    <row r="492">
      <c r="D492" s="41"/>
    </row>
    <row r="493">
      <c r="D493" s="41"/>
    </row>
    <row r="494">
      <c r="D494" s="41"/>
    </row>
    <row r="495">
      <c r="D495" s="41"/>
    </row>
    <row r="496">
      <c r="D496" s="41"/>
    </row>
    <row r="497">
      <c r="D497" s="41"/>
    </row>
    <row r="498">
      <c r="D498" s="41"/>
    </row>
    <row r="499">
      <c r="D499" s="41"/>
    </row>
    <row r="500">
      <c r="D500" s="41"/>
    </row>
    <row r="501">
      <c r="D501" s="41"/>
    </row>
    <row r="502">
      <c r="D502" s="41"/>
    </row>
    <row r="503">
      <c r="D503" s="41"/>
    </row>
    <row r="504">
      <c r="D504" s="41"/>
    </row>
    <row r="505">
      <c r="D505" s="41"/>
    </row>
    <row r="506">
      <c r="D506" s="41"/>
    </row>
    <row r="507">
      <c r="D507" s="41"/>
    </row>
    <row r="508">
      <c r="D508" s="41"/>
    </row>
    <row r="509">
      <c r="D509" s="41"/>
    </row>
    <row r="510">
      <c r="D510" s="41"/>
    </row>
    <row r="511">
      <c r="D511" s="41"/>
    </row>
    <row r="512">
      <c r="D512" s="41"/>
    </row>
    <row r="513">
      <c r="D513" s="41"/>
    </row>
    <row r="514">
      <c r="D514" s="41"/>
    </row>
    <row r="515">
      <c r="D515" s="41"/>
    </row>
    <row r="516">
      <c r="D516" s="41"/>
    </row>
    <row r="517">
      <c r="D517" s="41"/>
    </row>
    <row r="518">
      <c r="D518" s="41"/>
    </row>
    <row r="519">
      <c r="D519" s="41"/>
    </row>
    <row r="520">
      <c r="D520" s="41"/>
    </row>
    <row r="521">
      <c r="D521" s="41"/>
    </row>
    <row r="522">
      <c r="D522" s="41"/>
    </row>
    <row r="523">
      <c r="D523" s="41"/>
    </row>
    <row r="524">
      <c r="D524" s="41"/>
    </row>
    <row r="525">
      <c r="D525" s="41"/>
    </row>
    <row r="526">
      <c r="D526" s="41"/>
    </row>
    <row r="527">
      <c r="D527" s="41"/>
    </row>
    <row r="528">
      <c r="D528" s="41"/>
    </row>
    <row r="529">
      <c r="D529" s="41"/>
    </row>
    <row r="530">
      <c r="D530" s="41"/>
    </row>
    <row r="531">
      <c r="D531" s="41"/>
    </row>
    <row r="532">
      <c r="D532" s="41"/>
    </row>
    <row r="533">
      <c r="D533" s="41"/>
    </row>
    <row r="534">
      <c r="D534" s="41"/>
    </row>
    <row r="535">
      <c r="D535" s="41"/>
    </row>
    <row r="536">
      <c r="D536" s="41"/>
    </row>
    <row r="537">
      <c r="D537" s="41"/>
    </row>
    <row r="538">
      <c r="D538" s="41"/>
    </row>
    <row r="539">
      <c r="D539" s="41"/>
    </row>
    <row r="540">
      <c r="D540" s="41"/>
    </row>
    <row r="541">
      <c r="D541" s="41"/>
    </row>
    <row r="542">
      <c r="D542" s="41"/>
    </row>
    <row r="543">
      <c r="D543" s="41"/>
    </row>
    <row r="544">
      <c r="D544" s="41"/>
    </row>
    <row r="545">
      <c r="D545" s="41"/>
    </row>
    <row r="546">
      <c r="D546" s="41"/>
    </row>
    <row r="547">
      <c r="D547" s="41"/>
    </row>
    <row r="548">
      <c r="D548" s="41"/>
    </row>
    <row r="549">
      <c r="D549" s="41"/>
    </row>
    <row r="550">
      <c r="D550" s="41"/>
    </row>
    <row r="551">
      <c r="D551" s="41"/>
    </row>
    <row r="552">
      <c r="D552" s="41"/>
    </row>
    <row r="553">
      <c r="D553" s="41"/>
    </row>
    <row r="554">
      <c r="D554" s="41"/>
    </row>
    <row r="555">
      <c r="D555" s="41"/>
    </row>
    <row r="556">
      <c r="D556" s="41"/>
    </row>
    <row r="557">
      <c r="D557" s="41"/>
    </row>
    <row r="558">
      <c r="D558" s="41"/>
    </row>
    <row r="559">
      <c r="D559" s="41"/>
    </row>
    <row r="560">
      <c r="D560" s="41"/>
    </row>
    <row r="561">
      <c r="D561" s="41"/>
    </row>
    <row r="562">
      <c r="D562" s="41"/>
    </row>
    <row r="563">
      <c r="D563" s="41"/>
    </row>
    <row r="564">
      <c r="D564" s="41"/>
    </row>
    <row r="565">
      <c r="D565" s="41"/>
    </row>
    <row r="566">
      <c r="D566" s="41"/>
    </row>
    <row r="567">
      <c r="D567" s="41"/>
    </row>
    <row r="568">
      <c r="D568" s="41"/>
    </row>
    <row r="569">
      <c r="D569" s="41"/>
    </row>
    <row r="570">
      <c r="D570" s="41"/>
    </row>
    <row r="571">
      <c r="D571" s="41"/>
    </row>
    <row r="572">
      <c r="D572" s="41"/>
    </row>
    <row r="573">
      <c r="D573" s="41"/>
    </row>
    <row r="574">
      <c r="D574" s="41"/>
    </row>
    <row r="575">
      <c r="D575" s="41"/>
    </row>
    <row r="576">
      <c r="D576" s="41"/>
    </row>
    <row r="577">
      <c r="D577" s="41"/>
    </row>
    <row r="578">
      <c r="D578" s="41"/>
    </row>
    <row r="579">
      <c r="D579" s="41"/>
    </row>
    <row r="580">
      <c r="D580" s="41"/>
    </row>
    <row r="581">
      <c r="D581" s="41"/>
    </row>
    <row r="582">
      <c r="D582" s="41"/>
    </row>
    <row r="583">
      <c r="D583" s="41"/>
    </row>
    <row r="584">
      <c r="D584" s="41"/>
    </row>
    <row r="585">
      <c r="D585" s="41"/>
    </row>
    <row r="586">
      <c r="D586" s="41"/>
    </row>
    <row r="587">
      <c r="D587" s="41"/>
    </row>
    <row r="588">
      <c r="D588" s="41"/>
    </row>
    <row r="589">
      <c r="D589" s="41"/>
    </row>
    <row r="590">
      <c r="D590" s="41"/>
    </row>
    <row r="591">
      <c r="D591" s="41"/>
    </row>
    <row r="592">
      <c r="D592" s="41"/>
    </row>
    <row r="593">
      <c r="D593" s="41"/>
    </row>
    <row r="594">
      <c r="D594" s="41"/>
    </row>
    <row r="595">
      <c r="D595" s="41"/>
    </row>
    <row r="596">
      <c r="D596" s="41"/>
    </row>
    <row r="597">
      <c r="D597" s="41"/>
    </row>
    <row r="598">
      <c r="D598" s="41"/>
    </row>
    <row r="599">
      <c r="D599" s="41"/>
    </row>
    <row r="600">
      <c r="D600" s="41"/>
    </row>
    <row r="601">
      <c r="D601" s="41"/>
    </row>
    <row r="602">
      <c r="D602" s="41"/>
    </row>
    <row r="603">
      <c r="D603" s="41"/>
    </row>
    <row r="604">
      <c r="D604" s="41"/>
    </row>
    <row r="605">
      <c r="D605" s="41"/>
    </row>
    <row r="606">
      <c r="D606" s="41"/>
    </row>
    <row r="607">
      <c r="D607" s="41"/>
    </row>
    <row r="608">
      <c r="D608" s="41"/>
    </row>
    <row r="609">
      <c r="D609" s="41"/>
    </row>
    <row r="610">
      <c r="D610" s="41"/>
    </row>
    <row r="611">
      <c r="D611" s="41"/>
    </row>
    <row r="612">
      <c r="D612" s="41"/>
    </row>
    <row r="613">
      <c r="D613" s="41"/>
    </row>
    <row r="614">
      <c r="D614" s="41"/>
    </row>
    <row r="615">
      <c r="D615" s="41"/>
    </row>
    <row r="616">
      <c r="D616" s="41"/>
    </row>
    <row r="617">
      <c r="D617" s="41"/>
    </row>
    <row r="618">
      <c r="D618" s="41"/>
    </row>
    <row r="619">
      <c r="D619" s="41"/>
    </row>
    <row r="620">
      <c r="D620" s="41"/>
    </row>
    <row r="621">
      <c r="D621" s="41"/>
    </row>
    <row r="622">
      <c r="D622" s="41"/>
    </row>
    <row r="623">
      <c r="D623" s="41"/>
    </row>
    <row r="624">
      <c r="D624" s="41"/>
    </row>
    <row r="625">
      <c r="D625" s="41"/>
    </row>
    <row r="626">
      <c r="D626" s="41"/>
    </row>
    <row r="627">
      <c r="D627" s="41"/>
    </row>
    <row r="628">
      <c r="D628" s="41"/>
    </row>
    <row r="629">
      <c r="D629" s="41"/>
    </row>
    <row r="630">
      <c r="D630" s="41"/>
    </row>
    <row r="631">
      <c r="D631" s="41"/>
    </row>
    <row r="632">
      <c r="D632" s="41"/>
    </row>
    <row r="633">
      <c r="D633" s="41"/>
    </row>
    <row r="634">
      <c r="D634" s="41"/>
    </row>
    <row r="635">
      <c r="D635" s="41"/>
    </row>
    <row r="636">
      <c r="D636" s="41"/>
    </row>
    <row r="637">
      <c r="D637" s="41"/>
    </row>
    <row r="638">
      <c r="D638" s="41"/>
    </row>
    <row r="639">
      <c r="D639" s="41"/>
    </row>
    <row r="640">
      <c r="D640" s="41"/>
    </row>
    <row r="641">
      <c r="D641" s="41"/>
    </row>
    <row r="642">
      <c r="D642" s="41"/>
    </row>
    <row r="643">
      <c r="D643" s="41"/>
    </row>
    <row r="644">
      <c r="D644" s="41"/>
    </row>
    <row r="645">
      <c r="D645" s="41"/>
    </row>
    <row r="646">
      <c r="D646" s="41"/>
    </row>
    <row r="647">
      <c r="D647" s="41"/>
    </row>
    <row r="648">
      <c r="D648" s="41"/>
    </row>
    <row r="649">
      <c r="D649" s="41"/>
    </row>
    <row r="650">
      <c r="D650" s="41"/>
    </row>
    <row r="651">
      <c r="D651" s="41"/>
    </row>
    <row r="652">
      <c r="D652" s="41"/>
    </row>
    <row r="653">
      <c r="D653" s="41"/>
    </row>
    <row r="654">
      <c r="D654" s="41"/>
    </row>
    <row r="655">
      <c r="D655" s="41"/>
    </row>
    <row r="656">
      <c r="D656" s="41"/>
    </row>
    <row r="657">
      <c r="D657" s="41"/>
    </row>
    <row r="658">
      <c r="D658" s="41"/>
    </row>
    <row r="659">
      <c r="D659" s="41"/>
    </row>
    <row r="660">
      <c r="D660" s="41"/>
    </row>
    <row r="661">
      <c r="D661" s="41"/>
    </row>
    <row r="662">
      <c r="D662" s="41"/>
    </row>
    <row r="663">
      <c r="D663" s="41"/>
    </row>
    <row r="664">
      <c r="D664" s="41"/>
    </row>
    <row r="665">
      <c r="D665" s="41"/>
    </row>
    <row r="666">
      <c r="D666" s="41"/>
    </row>
    <row r="667">
      <c r="D667" s="41"/>
    </row>
    <row r="668">
      <c r="D668" s="41"/>
    </row>
    <row r="669">
      <c r="D669" s="41"/>
    </row>
    <row r="670">
      <c r="D670" s="41"/>
    </row>
    <row r="671">
      <c r="D671" s="41"/>
    </row>
    <row r="672">
      <c r="D672" s="41"/>
    </row>
    <row r="673">
      <c r="D673" s="41"/>
    </row>
    <row r="674">
      <c r="D674" s="41"/>
    </row>
    <row r="675">
      <c r="D675" s="41"/>
    </row>
    <row r="676">
      <c r="D676" s="41"/>
    </row>
    <row r="677">
      <c r="D677" s="41"/>
    </row>
    <row r="678">
      <c r="D678" s="41"/>
    </row>
    <row r="679">
      <c r="D679" s="41"/>
    </row>
    <row r="680">
      <c r="D680" s="41"/>
    </row>
    <row r="681">
      <c r="D681" s="41"/>
    </row>
    <row r="682">
      <c r="D682" s="41"/>
    </row>
    <row r="683">
      <c r="D683" s="41"/>
    </row>
    <row r="684">
      <c r="D684" s="41"/>
    </row>
    <row r="685">
      <c r="D685" s="41"/>
    </row>
    <row r="686">
      <c r="D686" s="41"/>
    </row>
    <row r="687">
      <c r="D687" s="41"/>
    </row>
    <row r="688">
      <c r="D688" s="41"/>
    </row>
    <row r="689">
      <c r="D689" s="41"/>
    </row>
    <row r="690">
      <c r="D690" s="41"/>
    </row>
    <row r="691">
      <c r="D691" s="41"/>
    </row>
    <row r="692">
      <c r="D692" s="41"/>
    </row>
    <row r="693">
      <c r="D693" s="41"/>
    </row>
    <row r="694">
      <c r="D694" s="41"/>
    </row>
    <row r="695">
      <c r="D695" s="41"/>
    </row>
    <row r="696">
      <c r="D696" s="41"/>
    </row>
    <row r="697">
      <c r="D697" s="41"/>
    </row>
    <row r="698">
      <c r="D698" s="41"/>
    </row>
    <row r="699">
      <c r="D699" s="41"/>
    </row>
    <row r="700">
      <c r="D700" s="41"/>
    </row>
    <row r="701">
      <c r="D701" s="41"/>
    </row>
    <row r="702">
      <c r="D702" s="41"/>
    </row>
    <row r="703">
      <c r="D703" s="41"/>
    </row>
    <row r="704">
      <c r="D704" s="41"/>
    </row>
    <row r="705">
      <c r="D705" s="41"/>
    </row>
    <row r="706">
      <c r="D706" s="41"/>
    </row>
    <row r="707">
      <c r="D707" s="41"/>
    </row>
    <row r="708">
      <c r="D708" s="41"/>
    </row>
    <row r="709">
      <c r="D709" s="41"/>
    </row>
    <row r="710">
      <c r="D710" s="41"/>
    </row>
    <row r="711">
      <c r="D711" s="41"/>
    </row>
    <row r="712">
      <c r="D712" s="41"/>
    </row>
    <row r="713">
      <c r="D713" s="41"/>
    </row>
    <row r="714">
      <c r="D714" s="41"/>
    </row>
    <row r="715">
      <c r="D715" s="41"/>
    </row>
    <row r="716">
      <c r="D716" s="41"/>
    </row>
    <row r="717">
      <c r="D717" s="41"/>
    </row>
    <row r="718">
      <c r="D718" s="41"/>
    </row>
    <row r="719">
      <c r="D719" s="41"/>
    </row>
    <row r="720">
      <c r="D720" s="41"/>
    </row>
    <row r="721">
      <c r="D721" s="41"/>
    </row>
    <row r="722">
      <c r="D722" s="41"/>
    </row>
    <row r="723">
      <c r="D723" s="41"/>
    </row>
    <row r="724">
      <c r="D724" s="41"/>
    </row>
    <row r="725">
      <c r="D725" s="41"/>
    </row>
    <row r="726">
      <c r="D726" s="41"/>
    </row>
    <row r="727">
      <c r="D727" s="41"/>
    </row>
    <row r="728">
      <c r="D728" s="41"/>
    </row>
    <row r="729">
      <c r="D729" s="41"/>
    </row>
    <row r="730">
      <c r="D730" s="41"/>
    </row>
    <row r="731">
      <c r="D731" s="41"/>
    </row>
    <row r="732">
      <c r="D732" s="41"/>
    </row>
    <row r="733">
      <c r="D733" s="41"/>
    </row>
    <row r="734">
      <c r="D734" s="41"/>
    </row>
    <row r="735">
      <c r="D735" s="41"/>
    </row>
    <row r="736">
      <c r="D736" s="41"/>
    </row>
    <row r="737">
      <c r="D737" s="41"/>
    </row>
    <row r="738">
      <c r="D738" s="41"/>
    </row>
    <row r="739">
      <c r="D739" s="41"/>
    </row>
    <row r="740">
      <c r="D740" s="41"/>
    </row>
    <row r="741">
      <c r="D741" s="41"/>
    </row>
    <row r="742">
      <c r="D742" s="41"/>
    </row>
    <row r="743">
      <c r="D743" s="41"/>
    </row>
    <row r="744">
      <c r="D744" s="41"/>
    </row>
    <row r="745">
      <c r="D745" s="41"/>
    </row>
    <row r="746">
      <c r="D746" s="41"/>
    </row>
    <row r="747">
      <c r="D747" s="41"/>
    </row>
    <row r="748">
      <c r="D748" s="41"/>
    </row>
    <row r="749">
      <c r="D749" s="41"/>
    </row>
    <row r="750">
      <c r="D750" s="41"/>
    </row>
    <row r="751">
      <c r="D751" s="41"/>
    </row>
    <row r="752">
      <c r="D752" s="41"/>
    </row>
    <row r="753">
      <c r="D753" s="41"/>
    </row>
    <row r="754">
      <c r="D754" s="41"/>
    </row>
    <row r="755">
      <c r="D755" s="41"/>
    </row>
    <row r="756">
      <c r="D756" s="41"/>
    </row>
    <row r="757">
      <c r="D757" s="41"/>
    </row>
    <row r="758">
      <c r="D758" s="41"/>
    </row>
    <row r="759">
      <c r="D759" s="41"/>
    </row>
    <row r="760">
      <c r="D760" s="41"/>
    </row>
    <row r="761">
      <c r="D761" s="41"/>
    </row>
    <row r="762">
      <c r="D762" s="41"/>
    </row>
    <row r="763">
      <c r="D763" s="41"/>
    </row>
    <row r="764">
      <c r="D764" s="41"/>
    </row>
    <row r="765">
      <c r="D765" s="41"/>
    </row>
    <row r="766">
      <c r="D766" s="41"/>
    </row>
    <row r="767">
      <c r="D767" s="41"/>
    </row>
    <row r="768">
      <c r="D768" s="41"/>
    </row>
    <row r="769">
      <c r="D769" s="41"/>
    </row>
    <row r="770">
      <c r="D770" s="41"/>
    </row>
    <row r="771">
      <c r="D771" s="41"/>
    </row>
    <row r="772">
      <c r="D772" s="41"/>
    </row>
    <row r="773">
      <c r="D773" s="41"/>
    </row>
    <row r="774">
      <c r="D774" s="41"/>
    </row>
    <row r="775">
      <c r="D775" s="41"/>
    </row>
    <row r="776">
      <c r="D776" s="41"/>
    </row>
    <row r="777">
      <c r="D777" s="41"/>
    </row>
    <row r="778">
      <c r="D778" s="41"/>
    </row>
    <row r="779">
      <c r="D779" s="41"/>
    </row>
    <row r="780">
      <c r="D780" s="41"/>
    </row>
    <row r="781">
      <c r="D781" s="41"/>
    </row>
    <row r="782">
      <c r="D782" s="41"/>
    </row>
    <row r="783">
      <c r="D783" s="41"/>
    </row>
    <row r="784">
      <c r="D784" s="41"/>
    </row>
    <row r="785">
      <c r="D785" s="41"/>
    </row>
    <row r="786">
      <c r="D786" s="41"/>
    </row>
    <row r="787">
      <c r="D787" s="41"/>
    </row>
    <row r="788">
      <c r="D788" s="41"/>
    </row>
    <row r="789">
      <c r="D789" s="41"/>
    </row>
    <row r="790">
      <c r="D790" s="41"/>
    </row>
    <row r="791">
      <c r="D791" s="41"/>
    </row>
    <row r="792">
      <c r="D792" s="41"/>
    </row>
    <row r="793">
      <c r="D793" s="41"/>
    </row>
    <row r="794">
      <c r="D794" s="41"/>
    </row>
    <row r="795">
      <c r="D795" s="41"/>
    </row>
    <row r="796">
      <c r="D796" s="41"/>
    </row>
    <row r="797">
      <c r="D797" s="41"/>
    </row>
    <row r="798">
      <c r="D798" s="41"/>
    </row>
    <row r="799">
      <c r="D799" s="41"/>
    </row>
    <row r="800">
      <c r="D800" s="41"/>
    </row>
    <row r="801">
      <c r="D801" s="41"/>
    </row>
    <row r="802">
      <c r="D802" s="41"/>
    </row>
    <row r="803">
      <c r="D803" s="41"/>
    </row>
    <row r="804">
      <c r="D804" s="41"/>
    </row>
    <row r="805">
      <c r="D805" s="41"/>
    </row>
    <row r="806">
      <c r="D806" s="41"/>
    </row>
    <row r="807">
      <c r="D807" s="41"/>
    </row>
    <row r="808">
      <c r="D808" s="41"/>
    </row>
    <row r="809">
      <c r="D809" s="41"/>
    </row>
    <row r="810">
      <c r="D810" s="41"/>
    </row>
    <row r="811">
      <c r="D811" s="41"/>
    </row>
    <row r="812">
      <c r="D812" s="41"/>
    </row>
    <row r="813">
      <c r="D813" s="41"/>
    </row>
    <row r="814">
      <c r="D814" s="41"/>
    </row>
    <row r="815">
      <c r="D815" s="41"/>
    </row>
    <row r="816">
      <c r="D816" s="41"/>
    </row>
    <row r="817">
      <c r="D817" s="41"/>
    </row>
    <row r="818">
      <c r="D818" s="41"/>
    </row>
    <row r="819">
      <c r="D819" s="41"/>
    </row>
    <row r="820">
      <c r="D820" s="41"/>
    </row>
    <row r="821">
      <c r="D821" s="41"/>
    </row>
    <row r="822">
      <c r="D822" s="41"/>
    </row>
    <row r="823">
      <c r="D823" s="41"/>
    </row>
    <row r="824">
      <c r="D824" s="41"/>
    </row>
    <row r="825">
      <c r="D825" s="41"/>
    </row>
    <row r="826">
      <c r="D826" s="41"/>
    </row>
    <row r="827">
      <c r="D827" s="41"/>
    </row>
    <row r="828">
      <c r="D828" s="41"/>
    </row>
    <row r="829">
      <c r="D829" s="41"/>
    </row>
    <row r="830">
      <c r="D830" s="41"/>
    </row>
    <row r="831">
      <c r="D831" s="41"/>
    </row>
    <row r="832">
      <c r="D832" s="41"/>
    </row>
    <row r="833">
      <c r="D833" s="41"/>
    </row>
    <row r="834">
      <c r="D834" s="41"/>
    </row>
    <row r="835">
      <c r="D835" s="41"/>
    </row>
    <row r="836">
      <c r="D836" s="41"/>
    </row>
    <row r="837">
      <c r="D837" s="41"/>
    </row>
    <row r="838">
      <c r="D838" s="41"/>
    </row>
    <row r="839">
      <c r="D839" s="41"/>
    </row>
    <row r="840">
      <c r="D840" s="41"/>
    </row>
    <row r="841">
      <c r="D841" s="41"/>
    </row>
    <row r="842">
      <c r="D842" s="41"/>
    </row>
    <row r="843">
      <c r="D843" s="41"/>
    </row>
    <row r="844">
      <c r="D844" s="41"/>
    </row>
    <row r="845">
      <c r="D845" s="41"/>
    </row>
    <row r="846">
      <c r="D846" s="41"/>
    </row>
    <row r="847">
      <c r="D847" s="41"/>
    </row>
    <row r="848">
      <c r="D848" s="41"/>
    </row>
    <row r="849">
      <c r="D849" s="41"/>
    </row>
    <row r="850">
      <c r="D850" s="41"/>
    </row>
    <row r="851">
      <c r="D851" s="41"/>
    </row>
    <row r="852">
      <c r="D852" s="41"/>
    </row>
    <row r="853">
      <c r="D853" s="41"/>
    </row>
    <row r="854">
      <c r="D854" s="41"/>
    </row>
    <row r="855">
      <c r="D855" s="41"/>
    </row>
    <row r="856">
      <c r="D856" s="41"/>
    </row>
    <row r="857">
      <c r="D857" s="41"/>
    </row>
    <row r="858">
      <c r="D858" s="41"/>
    </row>
    <row r="859">
      <c r="D859" s="41"/>
    </row>
    <row r="860">
      <c r="D860" s="41"/>
    </row>
    <row r="861">
      <c r="D861" s="41"/>
    </row>
    <row r="862">
      <c r="D862" s="41"/>
    </row>
    <row r="863">
      <c r="D863" s="41"/>
    </row>
    <row r="864">
      <c r="D864" s="41"/>
    </row>
    <row r="865">
      <c r="D865" s="41"/>
    </row>
    <row r="866">
      <c r="D866" s="41"/>
    </row>
    <row r="867">
      <c r="D867" s="41"/>
    </row>
    <row r="868">
      <c r="D868" s="41"/>
    </row>
    <row r="869">
      <c r="D869" s="41"/>
    </row>
    <row r="870">
      <c r="D870" s="41"/>
    </row>
    <row r="871">
      <c r="D871" s="41"/>
    </row>
    <row r="872">
      <c r="D872" s="41"/>
    </row>
    <row r="873">
      <c r="D873" s="41"/>
    </row>
    <row r="874">
      <c r="D874" s="41"/>
    </row>
    <row r="875">
      <c r="D875" s="41"/>
    </row>
    <row r="876">
      <c r="D876" s="41"/>
    </row>
    <row r="877">
      <c r="D877" s="41"/>
    </row>
    <row r="878">
      <c r="D878" s="41"/>
    </row>
    <row r="879">
      <c r="D879" s="41"/>
    </row>
    <row r="880">
      <c r="D880" s="41"/>
    </row>
    <row r="881">
      <c r="D881" s="41"/>
    </row>
    <row r="882">
      <c r="D882" s="41"/>
    </row>
    <row r="883">
      <c r="D883" s="41"/>
    </row>
    <row r="884">
      <c r="D884" s="41"/>
    </row>
    <row r="885">
      <c r="D885" s="41"/>
    </row>
    <row r="886">
      <c r="D886" s="41"/>
    </row>
    <row r="887">
      <c r="D887" s="41"/>
    </row>
    <row r="888">
      <c r="D888" s="41"/>
    </row>
    <row r="889">
      <c r="D889" s="41"/>
    </row>
    <row r="890">
      <c r="D890" s="41"/>
    </row>
    <row r="891">
      <c r="D891" s="41"/>
    </row>
    <row r="892">
      <c r="D892" s="41"/>
    </row>
    <row r="893">
      <c r="D893" s="41"/>
    </row>
    <row r="894">
      <c r="D894" s="41"/>
    </row>
    <row r="895">
      <c r="D895" s="41"/>
    </row>
    <row r="896">
      <c r="D896" s="41"/>
    </row>
    <row r="897">
      <c r="D897" s="41"/>
    </row>
    <row r="898">
      <c r="D898" s="41"/>
    </row>
    <row r="899">
      <c r="D899" s="41"/>
    </row>
    <row r="900">
      <c r="D900" s="41"/>
    </row>
    <row r="901">
      <c r="D901" s="41"/>
    </row>
    <row r="902">
      <c r="D902" s="41"/>
    </row>
    <row r="903">
      <c r="D903" s="41"/>
    </row>
    <row r="904">
      <c r="D904" s="41"/>
    </row>
    <row r="905">
      <c r="D905" s="41"/>
    </row>
    <row r="906">
      <c r="D906" s="41"/>
    </row>
    <row r="907">
      <c r="D907" s="41"/>
    </row>
    <row r="908">
      <c r="D908" s="41"/>
    </row>
    <row r="909">
      <c r="D909" s="41"/>
    </row>
    <row r="910">
      <c r="D910" s="41"/>
    </row>
    <row r="911">
      <c r="D911" s="41"/>
    </row>
    <row r="912">
      <c r="D912" s="41"/>
    </row>
    <row r="913">
      <c r="D913" s="41"/>
    </row>
    <row r="914">
      <c r="D914" s="41"/>
    </row>
    <row r="915">
      <c r="D915" s="41"/>
    </row>
    <row r="916">
      <c r="D916" s="41"/>
    </row>
    <row r="917">
      <c r="D917" s="41"/>
    </row>
    <row r="918">
      <c r="D918" s="41"/>
    </row>
    <row r="919">
      <c r="D919" s="41"/>
    </row>
    <row r="920">
      <c r="D920" s="41"/>
    </row>
    <row r="921">
      <c r="D921" s="41"/>
    </row>
    <row r="922">
      <c r="D922" s="41"/>
    </row>
    <row r="923">
      <c r="D923" s="41"/>
    </row>
    <row r="924">
      <c r="D924" s="41"/>
    </row>
    <row r="925">
      <c r="D925" s="41"/>
    </row>
    <row r="926">
      <c r="D926" s="41"/>
    </row>
    <row r="927">
      <c r="D927" s="41"/>
    </row>
    <row r="928">
      <c r="D928" s="41"/>
    </row>
    <row r="929">
      <c r="D929" s="41"/>
    </row>
    <row r="930">
      <c r="D930" s="41"/>
    </row>
    <row r="931">
      <c r="D931" s="41"/>
    </row>
    <row r="932">
      <c r="D932" s="41"/>
    </row>
    <row r="933">
      <c r="D933" s="41"/>
    </row>
    <row r="934">
      <c r="D934" s="41"/>
    </row>
    <row r="935">
      <c r="D935" s="41"/>
    </row>
    <row r="936">
      <c r="D936" s="41"/>
    </row>
    <row r="937">
      <c r="D937" s="41"/>
    </row>
    <row r="938">
      <c r="D938" s="41"/>
    </row>
    <row r="939">
      <c r="D939" s="41"/>
    </row>
    <row r="940">
      <c r="D940" s="41"/>
    </row>
    <row r="941">
      <c r="D941" s="41"/>
    </row>
    <row r="942">
      <c r="D942" s="41"/>
    </row>
    <row r="943">
      <c r="D943" s="41"/>
    </row>
    <row r="944">
      <c r="D944" s="41"/>
    </row>
    <row r="945">
      <c r="D945" s="41"/>
    </row>
    <row r="946">
      <c r="D946" s="41"/>
    </row>
    <row r="947">
      <c r="D947" s="41"/>
    </row>
    <row r="948">
      <c r="D948" s="41"/>
    </row>
    <row r="949">
      <c r="D949" s="41"/>
    </row>
    <row r="950">
      <c r="D950" s="41"/>
    </row>
    <row r="951">
      <c r="D951" s="41"/>
    </row>
    <row r="952">
      <c r="D952" s="41"/>
    </row>
    <row r="953">
      <c r="D953" s="41"/>
    </row>
    <row r="954">
      <c r="D954" s="41"/>
    </row>
    <row r="955">
      <c r="D955" s="41"/>
    </row>
    <row r="956">
      <c r="D956" s="41"/>
    </row>
    <row r="957">
      <c r="D957" s="41"/>
    </row>
    <row r="958">
      <c r="D958" s="41"/>
    </row>
    <row r="959">
      <c r="D959" s="41"/>
    </row>
    <row r="960">
      <c r="D960" s="41"/>
    </row>
    <row r="961">
      <c r="D961" s="41"/>
    </row>
    <row r="962">
      <c r="D962" s="41"/>
    </row>
    <row r="963">
      <c r="D963" s="41"/>
    </row>
    <row r="964">
      <c r="D964" s="41"/>
    </row>
    <row r="965">
      <c r="D965" s="41"/>
    </row>
    <row r="966">
      <c r="D966" s="41"/>
    </row>
    <row r="967">
      <c r="D967" s="41"/>
    </row>
    <row r="968">
      <c r="D968" s="41"/>
    </row>
    <row r="969">
      <c r="D969" s="41"/>
    </row>
    <row r="970">
      <c r="D970" s="41"/>
    </row>
    <row r="971">
      <c r="D971" s="41"/>
    </row>
    <row r="972">
      <c r="D972" s="41"/>
    </row>
    <row r="973">
      <c r="D973" s="41"/>
    </row>
    <row r="974">
      <c r="D974" s="41"/>
    </row>
    <row r="975">
      <c r="D975" s="41"/>
    </row>
    <row r="976">
      <c r="D976" s="41"/>
    </row>
    <row r="977">
      <c r="D977" s="41"/>
    </row>
    <row r="978">
      <c r="D978" s="41"/>
    </row>
    <row r="979">
      <c r="D979" s="41"/>
    </row>
    <row r="980">
      <c r="D980" s="41"/>
    </row>
    <row r="981">
      <c r="D981" s="41"/>
    </row>
    <row r="982">
      <c r="D982" s="41"/>
    </row>
    <row r="983">
      <c r="D983" s="41"/>
    </row>
    <row r="984">
      <c r="D984" s="41"/>
    </row>
    <row r="985">
      <c r="D985" s="41"/>
    </row>
    <row r="986">
      <c r="D986" s="41"/>
    </row>
    <row r="987">
      <c r="D987" s="41"/>
    </row>
    <row r="988">
      <c r="D988" s="41"/>
    </row>
    <row r="989">
      <c r="D989" s="41"/>
    </row>
    <row r="990">
      <c r="D990" s="41"/>
    </row>
    <row r="991">
      <c r="D991" s="41"/>
    </row>
    <row r="992">
      <c r="D992" s="41"/>
    </row>
    <row r="993">
      <c r="D993" s="41"/>
    </row>
    <row r="994">
      <c r="D994" s="41"/>
    </row>
    <row r="995">
      <c r="D995" s="41"/>
    </row>
    <row r="996">
      <c r="D996" s="41"/>
    </row>
    <row r="997">
      <c r="D997" s="41"/>
    </row>
    <row r="998">
      <c r="D998" s="41"/>
    </row>
    <row r="999">
      <c r="D999" s="41"/>
    </row>
    <row r="1000">
      <c r="D1000" s="4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1.5"/>
    <col customWidth="1" min="4" max="39" width="5.5"/>
  </cols>
  <sheetData>
    <row r="1">
      <c r="A1" s="34"/>
      <c r="B1" s="34"/>
      <c r="C1" s="34" t="s">
        <v>11730</v>
      </c>
    </row>
    <row r="3">
      <c r="A3" s="1" t="s">
        <v>2</v>
      </c>
      <c r="B3" s="1" t="s">
        <v>3</v>
      </c>
      <c r="C3" s="1" t="s">
        <v>80</v>
      </c>
      <c r="D3" s="7" t="s">
        <v>49</v>
      </c>
      <c r="E3" s="1" t="s">
        <v>50</v>
      </c>
      <c r="F3" s="1" t="s">
        <v>51</v>
      </c>
      <c r="G3" s="1" t="s">
        <v>52</v>
      </c>
      <c r="H3" s="1" t="s">
        <v>53</v>
      </c>
      <c r="I3" s="1" t="s">
        <v>54</v>
      </c>
      <c r="J3" s="1" t="s">
        <v>55</v>
      </c>
      <c r="K3" s="1" t="s">
        <v>56</v>
      </c>
      <c r="L3" s="1" t="s">
        <v>57</v>
      </c>
      <c r="M3" s="1" t="s">
        <v>58</v>
      </c>
      <c r="N3" s="1" t="s">
        <v>59</v>
      </c>
      <c r="O3" s="1" t="s">
        <v>60</v>
      </c>
      <c r="P3" s="1" t="s">
        <v>11731</v>
      </c>
      <c r="Q3" s="1" t="s">
        <v>11732</v>
      </c>
      <c r="R3" s="1" t="s">
        <v>11733</v>
      </c>
      <c r="S3" s="1" t="s">
        <v>11734</v>
      </c>
      <c r="T3" s="42" t="s">
        <v>11735</v>
      </c>
      <c r="U3" s="1" t="s">
        <v>11736</v>
      </c>
      <c r="V3" s="1" t="s">
        <v>11737</v>
      </c>
      <c r="W3" s="1" t="s">
        <v>11738</v>
      </c>
      <c r="X3" s="1" t="s">
        <v>11739</v>
      </c>
      <c r="Y3" s="1" t="s">
        <v>11740</v>
      </c>
      <c r="Z3" s="1" t="s">
        <v>11741</v>
      </c>
      <c r="AA3" s="1" t="s">
        <v>11742</v>
      </c>
      <c r="AB3" s="1" t="s">
        <v>11743</v>
      </c>
      <c r="AC3" s="1" t="s">
        <v>11744</v>
      </c>
      <c r="AD3" s="1" t="s">
        <v>11745</v>
      </c>
      <c r="AE3" s="1" t="s">
        <v>11746</v>
      </c>
      <c r="AF3" s="1" t="s">
        <v>11747</v>
      </c>
      <c r="AG3" s="1" t="s">
        <v>11748</v>
      </c>
      <c r="AH3" s="1" t="s">
        <v>11749</v>
      </c>
      <c r="AI3" s="1" t="s">
        <v>11750</v>
      </c>
      <c r="AJ3" s="1" t="s">
        <v>11751</v>
      </c>
      <c r="AK3" s="1" t="s">
        <v>11752</v>
      </c>
      <c r="AL3" s="1" t="s">
        <v>11753</v>
      </c>
      <c r="AM3" s="1" t="s">
        <v>11754</v>
      </c>
      <c r="AN3" s="1" t="s">
        <v>61</v>
      </c>
    </row>
    <row r="4" hidden="1">
      <c r="A4" s="11" t="s">
        <v>6868</v>
      </c>
      <c r="B4" s="11" t="s">
        <v>6869</v>
      </c>
      <c r="C4" s="11" t="s">
        <v>11659</v>
      </c>
      <c r="D4" s="15"/>
      <c r="E4" s="11" t="s">
        <v>90</v>
      </c>
      <c r="F4" s="9"/>
      <c r="G4" s="11" t="s">
        <v>90</v>
      </c>
      <c r="H4" s="11" t="s">
        <v>90</v>
      </c>
      <c r="I4" s="11" t="s">
        <v>90</v>
      </c>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t="s">
        <v>6875</v>
      </c>
    </row>
    <row r="5" hidden="1">
      <c r="A5" s="11" t="s">
        <v>3373</v>
      </c>
      <c r="B5" s="11" t="s">
        <v>3374</v>
      </c>
      <c r="C5" s="11" t="s">
        <v>680</v>
      </c>
      <c r="D5" s="15"/>
      <c r="E5" s="9"/>
      <c r="F5" s="9"/>
      <c r="G5" s="9"/>
      <c r="H5" s="9"/>
      <c r="I5" s="9"/>
      <c r="J5" s="9"/>
      <c r="K5" s="9"/>
      <c r="L5" s="9"/>
      <c r="M5" s="9"/>
      <c r="N5" s="9"/>
      <c r="O5" s="9"/>
      <c r="P5" s="11"/>
      <c r="Q5" s="11"/>
      <c r="R5" s="11"/>
      <c r="S5" s="11"/>
      <c r="T5" s="11"/>
      <c r="U5" s="11"/>
      <c r="V5" s="11"/>
      <c r="W5" s="11"/>
      <c r="X5" s="11"/>
      <c r="Y5" s="11"/>
      <c r="Z5" s="11"/>
      <c r="AA5" s="11"/>
      <c r="AB5" s="11"/>
      <c r="AC5" s="11"/>
      <c r="AD5" s="11"/>
      <c r="AE5" s="11"/>
      <c r="AF5" s="11"/>
      <c r="AG5" s="11"/>
      <c r="AH5" s="11"/>
      <c r="AI5" s="11"/>
      <c r="AJ5" s="11"/>
      <c r="AK5" s="11"/>
      <c r="AL5" s="11"/>
      <c r="AM5" s="11"/>
      <c r="AN5" s="11" t="s">
        <v>679</v>
      </c>
    </row>
    <row r="6" hidden="1">
      <c r="A6" s="11" t="s">
        <v>6827</v>
      </c>
      <c r="B6" s="11" t="s">
        <v>6828</v>
      </c>
      <c r="C6" s="11" t="s">
        <v>680</v>
      </c>
      <c r="D6" s="15"/>
      <c r="E6" s="11" t="s">
        <v>90</v>
      </c>
      <c r="F6" s="9"/>
      <c r="G6" s="11" t="s">
        <v>90</v>
      </c>
      <c r="H6" s="9"/>
      <c r="I6" s="9"/>
      <c r="J6" s="9"/>
      <c r="K6" s="9"/>
      <c r="L6" s="9"/>
      <c r="M6" s="9"/>
      <c r="N6" s="9"/>
      <c r="O6" s="9"/>
      <c r="P6" s="11"/>
      <c r="Q6" s="11"/>
      <c r="R6" s="11"/>
      <c r="S6" s="11"/>
      <c r="T6" s="11"/>
      <c r="U6" s="11"/>
      <c r="V6" s="11"/>
      <c r="W6" s="11"/>
      <c r="X6" s="11"/>
      <c r="Y6" s="11"/>
      <c r="Z6" s="11"/>
      <c r="AA6" s="11"/>
      <c r="AB6" s="11"/>
      <c r="AC6" s="11"/>
      <c r="AD6" s="11"/>
      <c r="AE6" s="11"/>
      <c r="AF6" s="11"/>
      <c r="AG6" s="11"/>
      <c r="AH6" s="11"/>
      <c r="AI6" s="11"/>
      <c r="AJ6" s="11"/>
      <c r="AK6" s="11"/>
      <c r="AL6" s="11"/>
      <c r="AM6" s="11"/>
      <c r="AN6" s="11" t="s">
        <v>679</v>
      </c>
    </row>
    <row r="7" hidden="1">
      <c r="A7" s="11" t="s">
        <v>8968</v>
      </c>
      <c r="B7" s="11" t="s">
        <v>8969</v>
      </c>
      <c r="C7" s="11" t="s">
        <v>680</v>
      </c>
      <c r="D7" s="16" t="s">
        <v>90</v>
      </c>
      <c r="E7" s="9"/>
      <c r="F7" s="9"/>
      <c r="G7" s="9"/>
      <c r="H7" s="9"/>
      <c r="I7" s="9"/>
      <c r="J7" s="9"/>
      <c r="K7" s="11" t="s">
        <v>90</v>
      </c>
      <c r="L7" s="9"/>
      <c r="M7" s="9"/>
      <c r="N7" s="9"/>
      <c r="O7" s="11" t="s">
        <v>90</v>
      </c>
      <c r="P7" s="11" t="s">
        <v>90</v>
      </c>
      <c r="Q7" s="11"/>
      <c r="R7" s="11"/>
      <c r="S7" s="11"/>
      <c r="T7" s="11"/>
      <c r="U7" s="11"/>
      <c r="V7" s="11"/>
      <c r="W7" s="11"/>
      <c r="X7" s="11"/>
      <c r="Y7" s="11"/>
      <c r="Z7" s="11"/>
      <c r="AA7" s="11"/>
      <c r="AB7" s="11"/>
      <c r="AC7" s="11"/>
      <c r="AD7" s="11"/>
      <c r="AE7" s="11"/>
      <c r="AF7" s="11"/>
      <c r="AG7" s="11"/>
      <c r="AI7" s="11"/>
      <c r="AJ7" s="11"/>
      <c r="AK7" s="11"/>
      <c r="AL7" s="11"/>
      <c r="AM7" s="11"/>
      <c r="AN7" s="11" t="s">
        <v>8975</v>
      </c>
    </row>
    <row r="8" hidden="1">
      <c r="A8" s="11" t="s">
        <v>669</v>
      </c>
      <c r="B8" s="11" t="s">
        <v>670</v>
      </c>
      <c r="C8" s="11" t="s">
        <v>680</v>
      </c>
      <c r="D8" s="16" t="s">
        <v>90</v>
      </c>
      <c r="E8" s="9"/>
      <c r="F8" s="9"/>
      <c r="G8" s="9"/>
      <c r="H8" s="9"/>
      <c r="I8" s="9"/>
      <c r="J8" s="9"/>
      <c r="K8" s="9"/>
      <c r="L8" s="9"/>
      <c r="M8" s="9"/>
      <c r="N8" s="9"/>
      <c r="O8" s="9"/>
      <c r="P8" s="11"/>
      <c r="Q8" s="11"/>
      <c r="R8" s="11"/>
      <c r="S8" s="11"/>
      <c r="T8" s="11"/>
      <c r="U8" s="11"/>
      <c r="V8" s="11"/>
      <c r="W8" s="11"/>
      <c r="X8" s="11"/>
      <c r="Y8" s="11"/>
      <c r="Z8" s="11"/>
      <c r="AA8" s="11"/>
      <c r="AB8" s="11"/>
      <c r="AC8" s="11"/>
      <c r="AD8" s="11"/>
      <c r="AE8" s="11"/>
      <c r="AF8" s="11"/>
      <c r="AG8" s="11"/>
      <c r="AH8" s="11"/>
      <c r="AI8" s="11"/>
      <c r="AJ8" s="11"/>
      <c r="AK8" s="11"/>
      <c r="AL8" s="11"/>
      <c r="AM8" s="11"/>
      <c r="AN8" s="11" t="s">
        <v>679</v>
      </c>
    </row>
    <row r="9" hidden="1">
      <c r="A9" s="11" t="s">
        <v>7104</v>
      </c>
      <c r="B9" s="11" t="s">
        <v>7105</v>
      </c>
      <c r="C9" s="11" t="s">
        <v>680</v>
      </c>
      <c r="D9" s="16" t="s">
        <v>90</v>
      </c>
      <c r="E9" s="9"/>
      <c r="F9" s="9"/>
      <c r="G9" s="9"/>
      <c r="H9" s="9"/>
      <c r="I9" s="9"/>
      <c r="J9" s="9"/>
      <c r="K9" s="9"/>
      <c r="L9" s="9"/>
      <c r="M9" s="9"/>
      <c r="N9" s="9"/>
      <c r="O9" s="9"/>
      <c r="P9" s="11" t="s">
        <v>90</v>
      </c>
      <c r="Q9" s="11"/>
      <c r="R9" s="11"/>
      <c r="S9" s="11"/>
      <c r="T9" s="11"/>
      <c r="U9" s="11"/>
      <c r="V9" s="11" t="s">
        <v>90</v>
      </c>
      <c r="W9" s="11"/>
      <c r="X9" s="11"/>
      <c r="Y9" s="11"/>
      <c r="Z9" s="11"/>
      <c r="AA9" s="11"/>
      <c r="AB9" s="11"/>
      <c r="AC9" s="11"/>
      <c r="AD9" s="11"/>
      <c r="AE9" s="11"/>
      <c r="AF9" s="11"/>
      <c r="AG9" s="11"/>
      <c r="AH9" s="11"/>
      <c r="AI9" s="11"/>
      <c r="AJ9" s="11"/>
      <c r="AK9" s="11"/>
      <c r="AL9" s="11"/>
      <c r="AM9" s="11"/>
      <c r="AN9" s="11" t="s">
        <v>7111</v>
      </c>
    </row>
    <row r="10" hidden="1">
      <c r="A10" s="11" t="s">
        <v>5202</v>
      </c>
      <c r="B10" s="11" t="s">
        <v>5203</v>
      </c>
      <c r="C10" s="11" t="s">
        <v>680</v>
      </c>
      <c r="D10" s="15"/>
      <c r="E10" s="9"/>
      <c r="F10" s="9"/>
      <c r="G10" s="9"/>
      <c r="H10" s="9"/>
      <c r="I10" s="9"/>
      <c r="J10" s="9"/>
      <c r="K10" s="9"/>
      <c r="L10" s="9"/>
      <c r="M10" s="9"/>
      <c r="N10" s="9"/>
      <c r="O10" s="9"/>
      <c r="P10" s="11"/>
      <c r="Q10" s="11"/>
      <c r="R10" s="11"/>
      <c r="S10" s="11"/>
      <c r="T10" s="11"/>
      <c r="U10" s="11"/>
      <c r="V10" s="11" t="s">
        <v>90</v>
      </c>
      <c r="W10" s="11"/>
      <c r="X10" s="11"/>
      <c r="Y10" s="11"/>
      <c r="Z10" s="11"/>
      <c r="AA10" s="11"/>
      <c r="AB10" s="11"/>
      <c r="AC10" s="11"/>
      <c r="AD10" s="11"/>
      <c r="AE10" s="11"/>
      <c r="AF10" s="11"/>
      <c r="AG10" s="11"/>
      <c r="AH10" s="11"/>
      <c r="AI10" s="11"/>
      <c r="AJ10" s="11"/>
      <c r="AK10" s="11"/>
      <c r="AL10" s="11"/>
      <c r="AM10" s="11"/>
      <c r="AN10" s="11" t="s">
        <v>5210</v>
      </c>
    </row>
    <row r="11" hidden="1">
      <c r="A11" s="11" t="s">
        <v>1708</v>
      </c>
      <c r="B11" s="11" t="s">
        <v>1709</v>
      </c>
      <c r="C11" s="11" t="s">
        <v>680</v>
      </c>
      <c r="D11" s="27" t="s">
        <v>234</v>
      </c>
      <c r="E11" s="9"/>
      <c r="F11" s="9"/>
      <c r="G11" s="9"/>
      <c r="H11" s="9"/>
      <c r="I11" s="9"/>
      <c r="J11" s="9"/>
      <c r="K11" s="9"/>
      <c r="L11" s="9"/>
      <c r="M11" s="9"/>
      <c r="N11" s="9"/>
      <c r="O11" s="9"/>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t="s">
        <v>234</v>
      </c>
    </row>
    <row r="12" hidden="1">
      <c r="A12" s="11" t="s">
        <v>3181</v>
      </c>
      <c r="B12" s="11" t="s">
        <v>3182</v>
      </c>
      <c r="C12" s="11" t="s">
        <v>680</v>
      </c>
      <c r="D12" s="15"/>
      <c r="E12" s="9"/>
      <c r="F12" s="9"/>
      <c r="G12" s="9"/>
      <c r="H12" s="29" t="s">
        <v>90</v>
      </c>
      <c r="I12" s="29" t="s">
        <v>90</v>
      </c>
      <c r="J12" s="9"/>
      <c r="K12" s="9"/>
      <c r="L12" s="9"/>
      <c r="M12" s="9"/>
      <c r="N12" s="9"/>
      <c r="O12" s="9"/>
      <c r="P12" s="11"/>
      <c r="Q12" s="11"/>
      <c r="R12" s="11"/>
      <c r="S12" s="11"/>
      <c r="T12" s="11"/>
      <c r="U12" s="11"/>
      <c r="V12" s="11"/>
      <c r="W12" s="11"/>
      <c r="X12" s="11"/>
      <c r="Y12" s="11"/>
      <c r="Z12" s="11"/>
      <c r="AA12" s="11"/>
      <c r="AB12" s="11"/>
      <c r="AC12" s="11" t="s">
        <v>90</v>
      </c>
      <c r="AD12" s="11"/>
      <c r="AE12" s="11"/>
      <c r="AF12" s="11"/>
      <c r="AG12" s="11"/>
      <c r="AH12" s="11" t="s">
        <v>90</v>
      </c>
      <c r="AI12" s="11"/>
      <c r="AJ12" s="11"/>
      <c r="AK12" s="11"/>
      <c r="AL12" s="11"/>
      <c r="AM12" s="11"/>
      <c r="AN12" s="11" t="s">
        <v>3189</v>
      </c>
    </row>
    <row r="13" hidden="1">
      <c r="A13" s="11" t="s">
        <v>6357</v>
      </c>
      <c r="B13" s="11" t="s">
        <v>6358</v>
      </c>
      <c r="C13" s="11" t="s">
        <v>680</v>
      </c>
      <c r="D13" s="16" t="s">
        <v>90</v>
      </c>
      <c r="E13" s="11" t="s">
        <v>90</v>
      </c>
      <c r="F13" s="11" t="s">
        <v>90</v>
      </c>
      <c r="G13" s="9"/>
      <c r="H13" s="9"/>
      <c r="I13" s="29" t="s">
        <v>90</v>
      </c>
      <c r="J13" s="9"/>
      <c r="K13" s="9"/>
      <c r="L13" s="9"/>
      <c r="M13" s="9"/>
      <c r="N13" s="9"/>
      <c r="O13" s="9"/>
      <c r="P13" s="11"/>
      <c r="Q13" s="11"/>
      <c r="R13" s="11"/>
      <c r="S13" s="11"/>
      <c r="T13" s="11"/>
      <c r="U13" s="11"/>
      <c r="V13" s="11"/>
      <c r="W13" s="11"/>
      <c r="X13" s="11"/>
      <c r="Y13" s="11"/>
      <c r="Z13" s="11"/>
      <c r="AA13" s="11"/>
      <c r="AB13" s="11"/>
      <c r="AC13" s="11"/>
      <c r="AD13" s="11"/>
      <c r="AE13" s="11"/>
      <c r="AF13" s="11"/>
      <c r="AG13" s="11"/>
      <c r="AH13" s="11" t="s">
        <v>90</v>
      </c>
      <c r="AI13" s="11"/>
      <c r="AJ13" s="11"/>
      <c r="AK13" s="11"/>
      <c r="AL13" s="11"/>
      <c r="AM13" s="11"/>
      <c r="AN13" s="11" t="s">
        <v>6365</v>
      </c>
    </row>
    <row r="14" hidden="1">
      <c r="A14" s="11" t="s">
        <v>1431</v>
      </c>
      <c r="B14" s="11" t="s">
        <v>1432</v>
      </c>
      <c r="C14" s="11" t="s">
        <v>680</v>
      </c>
      <c r="D14" s="15"/>
      <c r="E14" s="9"/>
      <c r="F14" s="9"/>
      <c r="G14" s="9"/>
      <c r="H14" s="9"/>
      <c r="I14" s="9"/>
      <c r="J14" s="9"/>
      <c r="K14" s="9"/>
      <c r="L14" s="9"/>
      <c r="M14" s="9"/>
      <c r="N14" s="9"/>
      <c r="O14" s="9"/>
      <c r="P14" s="11"/>
      <c r="Q14" s="11"/>
      <c r="R14" s="11"/>
      <c r="S14" s="11"/>
      <c r="T14" s="11"/>
      <c r="U14" s="11"/>
      <c r="V14" s="11"/>
      <c r="W14" s="11"/>
      <c r="X14" s="11"/>
      <c r="Y14" s="11"/>
      <c r="Z14" s="11"/>
      <c r="AA14" s="11"/>
      <c r="AB14" s="11"/>
      <c r="AC14" s="11"/>
      <c r="AD14" s="11"/>
      <c r="AE14" s="11"/>
      <c r="AF14" s="11"/>
      <c r="AG14" s="11" t="s">
        <v>90</v>
      </c>
      <c r="AH14" s="11"/>
      <c r="AI14" s="11"/>
      <c r="AJ14" s="11"/>
      <c r="AK14" s="11"/>
      <c r="AL14" s="11"/>
      <c r="AM14" s="11"/>
      <c r="AN14" s="11" t="s">
        <v>1441</v>
      </c>
    </row>
    <row r="15" hidden="1">
      <c r="A15" s="11" t="s">
        <v>10416</v>
      </c>
      <c r="B15" s="11" t="s">
        <v>10417</v>
      </c>
      <c r="C15" s="11" t="s">
        <v>680</v>
      </c>
      <c r="D15" s="16" t="s">
        <v>90</v>
      </c>
      <c r="E15" s="9"/>
      <c r="F15" s="9"/>
      <c r="G15" s="9"/>
      <c r="H15" s="9"/>
      <c r="I15" s="11" t="s">
        <v>90</v>
      </c>
      <c r="J15" s="9"/>
      <c r="K15" s="9"/>
      <c r="L15" s="9"/>
      <c r="M15" s="9"/>
      <c r="N15" s="9"/>
      <c r="O15" s="9"/>
      <c r="P15" s="11"/>
      <c r="Q15" s="11"/>
      <c r="R15" s="11"/>
      <c r="S15" s="11"/>
      <c r="T15" s="11"/>
      <c r="U15" s="11"/>
      <c r="V15" s="11"/>
      <c r="W15" s="11"/>
      <c r="X15" s="11"/>
      <c r="Y15" s="11"/>
      <c r="Z15" s="11"/>
      <c r="AA15" s="11"/>
      <c r="AB15" s="11"/>
      <c r="AC15" s="11"/>
      <c r="AD15" s="11"/>
      <c r="AE15" s="11" t="s">
        <v>90</v>
      </c>
      <c r="AF15" s="11"/>
      <c r="AG15" s="11"/>
      <c r="AH15" s="11"/>
      <c r="AI15" s="11"/>
      <c r="AJ15" s="11"/>
      <c r="AK15" s="11"/>
      <c r="AL15" s="11"/>
      <c r="AM15" s="11"/>
      <c r="AN15" s="11" t="s">
        <v>10424</v>
      </c>
    </row>
    <row r="16" hidden="1">
      <c r="A16" s="11" t="s">
        <v>10416</v>
      </c>
      <c r="B16" s="11" t="s">
        <v>10803</v>
      </c>
      <c r="C16" s="11" t="s">
        <v>680</v>
      </c>
      <c r="D16" s="15"/>
      <c r="E16" s="9"/>
      <c r="F16" s="9"/>
      <c r="G16" s="9"/>
      <c r="H16" s="9"/>
      <c r="I16" s="9"/>
      <c r="J16" s="9"/>
      <c r="K16" s="9"/>
      <c r="L16" s="9"/>
      <c r="M16" s="9"/>
      <c r="N16" s="9"/>
      <c r="O16" s="9"/>
      <c r="P16" s="11"/>
      <c r="Q16" s="11"/>
      <c r="R16" s="11"/>
      <c r="S16" s="11"/>
      <c r="T16" s="11"/>
      <c r="U16" s="11"/>
      <c r="V16" s="11"/>
      <c r="W16" s="11"/>
      <c r="X16" s="11"/>
      <c r="Y16" s="11"/>
      <c r="Z16" s="11"/>
      <c r="AA16" s="11"/>
      <c r="AB16" s="11"/>
      <c r="AC16" s="11"/>
      <c r="AD16" s="11"/>
      <c r="AE16" s="11"/>
      <c r="AF16" s="11" t="s">
        <v>90</v>
      </c>
      <c r="AG16" s="11"/>
      <c r="AH16" s="11"/>
      <c r="AI16" s="11"/>
      <c r="AJ16" s="11"/>
      <c r="AK16" s="11"/>
      <c r="AL16" s="11"/>
      <c r="AM16" s="11"/>
      <c r="AN16" s="11" t="s">
        <v>10809</v>
      </c>
    </row>
    <row r="17" hidden="1">
      <c r="A17" s="11" t="s">
        <v>10416</v>
      </c>
      <c r="B17" s="11" t="s">
        <v>11258</v>
      </c>
      <c r="C17" s="11" t="s">
        <v>680</v>
      </c>
      <c r="D17" s="15"/>
      <c r="E17" s="9"/>
      <c r="F17" s="9"/>
      <c r="G17" s="9"/>
      <c r="H17" s="9"/>
      <c r="I17" s="9"/>
      <c r="J17" s="9"/>
      <c r="K17" s="9"/>
      <c r="L17" s="9"/>
      <c r="M17" s="9"/>
      <c r="N17" s="9"/>
      <c r="O17" s="9"/>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row>
    <row r="18" hidden="1">
      <c r="A18" s="11" t="s">
        <v>10416</v>
      </c>
      <c r="B18" s="11" t="s">
        <v>11328</v>
      </c>
      <c r="C18" s="11" t="s">
        <v>680</v>
      </c>
      <c r="D18" s="15"/>
      <c r="E18" s="9"/>
      <c r="F18" s="9"/>
      <c r="G18" s="9"/>
      <c r="H18" s="9"/>
      <c r="I18" s="9"/>
      <c r="J18" s="9"/>
      <c r="K18" s="9"/>
      <c r="L18" s="9"/>
      <c r="M18" s="9"/>
      <c r="N18" s="9"/>
      <c r="O18" s="9"/>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t="s">
        <v>5210</v>
      </c>
    </row>
    <row r="19" hidden="1">
      <c r="A19" s="11" t="s">
        <v>902</v>
      </c>
      <c r="B19" s="11" t="s">
        <v>903</v>
      </c>
      <c r="C19" s="11" t="s">
        <v>11755</v>
      </c>
      <c r="D19" s="15"/>
      <c r="E19" s="9"/>
      <c r="F19" s="9"/>
      <c r="G19" s="9"/>
      <c r="H19" s="9"/>
      <c r="I19" s="9"/>
      <c r="J19" s="9"/>
      <c r="K19" s="11" t="s">
        <v>90</v>
      </c>
      <c r="L19" s="9"/>
      <c r="M19" s="9"/>
      <c r="N19" s="9"/>
      <c r="O19" s="9"/>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t="s">
        <v>911</v>
      </c>
    </row>
    <row r="20" hidden="1">
      <c r="A20" s="11" t="s">
        <v>10416</v>
      </c>
      <c r="B20" s="11" t="s">
        <v>10828</v>
      </c>
      <c r="C20" s="11" t="s">
        <v>11755</v>
      </c>
      <c r="D20" s="15"/>
      <c r="E20" s="9"/>
      <c r="F20" s="9"/>
      <c r="G20" s="9"/>
      <c r="H20" s="9"/>
      <c r="I20" s="9"/>
      <c r="J20" s="9"/>
      <c r="K20" s="9"/>
      <c r="L20" s="9"/>
      <c r="M20" s="9"/>
      <c r="N20" s="9"/>
      <c r="O20" s="9"/>
      <c r="P20" s="11"/>
      <c r="Q20" s="11"/>
      <c r="R20" s="11"/>
      <c r="S20" s="11"/>
      <c r="T20" s="11"/>
      <c r="U20" s="11"/>
      <c r="V20" s="11"/>
      <c r="W20" s="11"/>
      <c r="X20" s="11"/>
      <c r="Y20" s="11"/>
      <c r="Z20" s="11"/>
      <c r="AA20" s="11"/>
      <c r="AB20" s="11"/>
      <c r="AC20" s="11"/>
      <c r="AD20" s="11"/>
      <c r="AE20" s="11"/>
      <c r="AF20" s="11" t="s">
        <v>234</v>
      </c>
      <c r="AG20" s="11"/>
      <c r="AH20" s="11"/>
      <c r="AI20" s="11"/>
      <c r="AJ20" s="11"/>
      <c r="AK20" s="11"/>
      <c r="AL20" s="11"/>
      <c r="AM20" s="11"/>
    </row>
    <row r="21" hidden="1">
      <c r="A21" s="11" t="s">
        <v>3131</v>
      </c>
      <c r="B21" s="11" t="s">
        <v>7996</v>
      </c>
      <c r="C21" s="11" t="s">
        <v>11756</v>
      </c>
      <c r="D21" s="15"/>
      <c r="E21" s="9"/>
      <c r="F21" s="9"/>
      <c r="G21" s="9"/>
      <c r="H21" s="9"/>
      <c r="I21" s="9"/>
      <c r="J21" s="9"/>
      <c r="K21" s="9"/>
      <c r="L21" s="9"/>
      <c r="M21" s="9"/>
      <c r="N21" s="11" t="s">
        <v>90</v>
      </c>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t="s">
        <v>8003</v>
      </c>
    </row>
    <row r="22" hidden="1">
      <c r="A22" s="11" t="s">
        <v>10279</v>
      </c>
      <c r="B22" s="11" t="s">
        <v>10280</v>
      </c>
      <c r="C22" s="11" t="s">
        <v>11756</v>
      </c>
      <c r="D22" s="15"/>
      <c r="E22" s="9"/>
      <c r="F22" s="9"/>
      <c r="G22" s="9"/>
      <c r="H22" s="9"/>
      <c r="I22" s="9"/>
      <c r="J22" s="9"/>
      <c r="K22" s="9"/>
      <c r="L22" s="9"/>
      <c r="M22" s="9"/>
      <c r="N22" s="9"/>
      <c r="O22" s="9"/>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t="s">
        <v>234</v>
      </c>
    </row>
    <row r="23" hidden="1">
      <c r="A23" s="11" t="s">
        <v>420</v>
      </c>
      <c r="B23" s="11" t="s">
        <v>421</v>
      </c>
      <c r="C23" s="11" t="s">
        <v>432</v>
      </c>
      <c r="D23" s="16" t="s">
        <v>90</v>
      </c>
      <c r="E23" s="9"/>
      <c r="F23" s="9"/>
      <c r="G23" s="9"/>
      <c r="H23" s="9"/>
      <c r="I23" s="11" t="s">
        <v>90</v>
      </c>
      <c r="J23" s="11" t="s">
        <v>90</v>
      </c>
      <c r="K23" s="9"/>
      <c r="L23" s="9"/>
      <c r="M23" s="9"/>
      <c r="N23" s="9"/>
      <c r="O23" s="9"/>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t="s">
        <v>431</v>
      </c>
    </row>
    <row r="24" hidden="1">
      <c r="A24" s="11" t="s">
        <v>773</v>
      </c>
      <c r="B24" s="11" t="s">
        <v>774</v>
      </c>
      <c r="C24" s="11" t="s">
        <v>432</v>
      </c>
      <c r="D24" s="15"/>
      <c r="E24" s="9"/>
      <c r="F24" s="9"/>
      <c r="G24" s="9"/>
      <c r="H24" s="9"/>
      <c r="I24" s="9"/>
      <c r="J24" s="9"/>
      <c r="K24" s="9"/>
      <c r="L24" s="9"/>
      <c r="M24" s="9"/>
      <c r="N24" s="9"/>
      <c r="O24" s="9"/>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t="s">
        <v>679</v>
      </c>
    </row>
    <row r="25" hidden="1">
      <c r="A25" s="11" t="s">
        <v>4134</v>
      </c>
      <c r="B25" s="11" t="s">
        <v>4135</v>
      </c>
      <c r="C25" s="11" t="s">
        <v>432</v>
      </c>
      <c r="D25" s="15"/>
      <c r="E25" s="9"/>
      <c r="F25" s="9"/>
      <c r="G25" s="9"/>
      <c r="H25" s="9"/>
      <c r="I25" s="9"/>
      <c r="J25" s="9"/>
      <c r="K25" s="11" t="s">
        <v>90</v>
      </c>
      <c r="L25" s="9"/>
      <c r="M25" s="9"/>
      <c r="N25" s="9"/>
      <c r="O25" s="9"/>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t="s">
        <v>679</v>
      </c>
    </row>
    <row r="26" hidden="1">
      <c r="A26" s="11" t="s">
        <v>7051</v>
      </c>
      <c r="B26" s="11" t="s">
        <v>7052</v>
      </c>
      <c r="C26" s="11" t="s">
        <v>432</v>
      </c>
      <c r="D26" s="15"/>
      <c r="E26" s="11" t="s">
        <v>90</v>
      </c>
      <c r="F26" s="9"/>
      <c r="G26" s="9"/>
      <c r="H26" s="9"/>
      <c r="I26" s="9"/>
      <c r="J26" s="9"/>
      <c r="K26" s="9"/>
      <c r="L26" s="11" t="s">
        <v>90</v>
      </c>
      <c r="M26" s="11" t="s">
        <v>90</v>
      </c>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t="s">
        <v>7059</v>
      </c>
    </row>
    <row r="27" hidden="1">
      <c r="A27" s="11" t="s">
        <v>6953</v>
      </c>
      <c r="B27" s="11" t="s">
        <v>6954</v>
      </c>
      <c r="C27" s="11" t="s">
        <v>432</v>
      </c>
      <c r="D27" s="16" t="s">
        <v>90</v>
      </c>
      <c r="E27" s="11"/>
      <c r="F27" s="9"/>
      <c r="G27" s="9"/>
      <c r="H27" s="9"/>
      <c r="I27" s="9"/>
      <c r="J27" s="11" t="s">
        <v>90</v>
      </c>
      <c r="K27" s="9"/>
      <c r="L27" s="9"/>
      <c r="M27" s="9"/>
      <c r="N27" s="9"/>
      <c r="O27" s="9"/>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t="s">
        <v>6961</v>
      </c>
    </row>
    <row r="28" hidden="1">
      <c r="A28" s="11" t="s">
        <v>9675</v>
      </c>
      <c r="B28" s="11" t="s">
        <v>9676</v>
      </c>
      <c r="C28" s="11" t="s">
        <v>432</v>
      </c>
      <c r="D28" s="16" t="s">
        <v>90</v>
      </c>
      <c r="E28" s="9"/>
      <c r="F28" s="9"/>
      <c r="G28" s="9"/>
      <c r="H28" s="9"/>
      <c r="I28" s="11" t="s">
        <v>90</v>
      </c>
      <c r="J28" s="9"/>
      <c r="K28" s="9"/>
      <c r="L28" s="9"/>
      <c r="M28" s="9"/>
      <c r="N28" s="9"/>
      <c r="O28" s="11" t="s">
        <v>90</v>
      </c>
      <c r="P28" s="11"/>
      <c r="Q28" s="11"/>
      <c r="R28" s="11"/>
      <c r="S28" s="11"/>
      <c r="T28" s="11"/>
      <c r="U28" s="11"/>
      <c r="V28" s="11"/>
      <c r="W28" s="11"/>
      <c r="X28" s="11"/>
      <c r="Y28" s="11"/>
      <c r="Z28" s="11"/>
      <c r="AA28" s="11"/>
      <c r="AB28" s="11"/>
      <c r="AC28" s="11"/>
      <c r="AD28" s="11"/>
      <c r="AE28" s="11"/>
      <c r="AF28" s="11"/>
      <c r="AG28" s="11"/>
      <c r="AH28" s="11"/>
      <c r="AI28" s="11" t="s">
        <v>90</v>
      </c>
      <c r="AJ28" s="11"/>
      <c r="AK28" s="11"/>
      <c r="AL28" s="11"/>
      <c r="AM28" s="11"/>
      <c r="AN28" s="11" t="s">
        <v>9682</v>
      </c>
    </row>
    <row r="29" hidden="1">
      <c r="A29" s="11" t="s">
        <v>9747</v>
      </c>
      <c r="B29" s="11" t="s">
        <v>9748</v>
      </c>
      <c r="C29" s="11" t="s">
        <v>432</v>
      </c>
      <c r="D29" s="15"/>
      <c r="E29" s="9"/>
      <c r="F29" s="9"/>
      <c r="G29" s="9"/>
      <c r="H29" s="9"/>
      <c r="I29" s="9"/>
      <c r="J29" s="9"/>
      <c r="K29" s="9"/>
      <c r="L29" s="9"/>
      <c r="M29" s="9"/>
      <c r="N29" s="9"/>
      <c r="O29" s="9"/>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t="s">
        <v>679</v>
      </c>
    </row>
    <row r="30" hidden="1">
      <c r="A30" s="11" t="s">
        <v>1093</v>
      </c>
      <c r="B30" s="11" t="s">
        <v>1094</v>
      </c>
      <c r="C30" s="11" t="s">
        <v>432</v>
      </c>
      <c r="D30" s="15"/>
      <c r="E30" s="9"/>
      <c r="F30" s="9"/>
      <c r="G30" s="9"/>
      <c r="H30" s="9"/>
      <c r="I30" s="9"/>
      <c r="J30" s="9"/>
      <c r="K30" s="9"/>
      <c r="L30" s="9"/>
      <c r="M30" s="9"/>
      <c r="N30" s="9"/>
      <c r="O30" s="9"/>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t="s">
        <v>679</v>
      </c>
    </row>
    <row r="31" hidden="1">
      <c r="A31" s="11" t="s">
        <v>8822</v>
      </c>
      <c r="B31" s="11" t="s">
        <v>8823</v>
      </c>
      <c r="C31" s="11" t="s">
        <v>432</v>
      </c>
      <c r="D31" s="15"/>
      <c r="E31" s="9"/>
      <c r="F31" s="9"/>
      <c r="G31" s="9"/>
      <c r="H31" s="9"/>
      <c r="I31" s="9"/>
      <c r="J31" s="9"/>
      <c r="K31" s="9"/>
      <c r="L31" s="9"/>
      <c r="M31" s="9"/>
      <c r="N31" s="9"/>
      <c r="O31" s="11" t="s">
        <v>90</v>
      </c>
      <c r="P31" s="11"/>
      <c r="Q31" s="11"/>
      <c r="R31" s="11" t="s">
        <v>90</v>
      </c>
      <c r="S31" s="11"/>
      <c r="T31" s="11"/>
      <c r="U31" s="11"/>
      <c r="V31" s="11"/>
      <c r="W31" s="11"/>
      <c r="X31" s="11"/>
      <c r="Y31" s="11"/>
      <c r="Z31" s="11"/>
      <c r="AA31" s="11"/>
      <c r="AB31" s="11"/>
      <c r="AC31" s="11"/>
      <c r="AD31" s="11"/>
      <c r="AE31" s="11"/>
      <c r="AF31" s="11"/>
      <c r="AG31" s="11"/>
      <c r="AI31" s="11"/>
      <c r="AJ31" s="11"/>
      <c r="AK31" s="11"/>
      <c r="AL31" s="11"/>
      <c r="AM31" s="11"/>
      <c r="AN31" s="11" t="s">
        <v>8829</v>
      </c>
    </row>
    <row r="32" hidden="1">
      <c r="A32" s="11" t="s">
        <v>9454</v>
      </c>
      <c r="B32" s="11" t="s">
        <v>9455</v>
      </c>
      <c r="C32" s="11" t="s">
        <v>432</v>
      </c>
      <c r="D32" s="15"/>
      <c r="E32" s="9"/>
      <c r="F32" s="9"/>
      <c r="G32" s="9"/>
      <c r="H32" s="9"/>
      <c r="I32" s="9"/>
      <c r="J32" s="9"/>
      <c r="K32" s="9"/>
      <c r="L32" s="9"/>
      <c r="M32" s="9"/>
      <c r="N32" s="9"/>
      <c r="O32" s="9"/>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t="s">
        <v>679</v>
      </c>
    </row>
    <row r="33" hidden="1">
      <c r="A33" s="11" t="s">
        <v>9941</v>
      </c>
      <c r="B33" s="11" t="s">
        <v>9942</v>
      </c>
      <c r="C33" s="11" t="s">
        <v>432</v>
      </c>
      <c r="D33" s="15"/>
      <c r="E33" s="9"/>
      <c r="F33" s="9"/>
      <c r="G33" s="9"/>
      <c r="H33" s="9"/>
      <c r="I33" s="9"/>
      <c r="J33" s="9"/>
      <c r="K33" s="9"/>
      <c r="L33" s="9"/>
      <c r="M33" s="9"/>
      <c r="N33" s="9"/>
      <c r="O33" s="9"/>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t="s">
        <v>679</v>
      </c>
    </row>
    <row r="34" hidden="1">
      <c r="A34" s="11" t="s">
        <v>624</v>
      </c>
      <c r="B34" s="11" t="s">
        <v>625</v>
      </c>
      <c r="C34" s="11" t="s">
        <v>432</v>
      </c>
      <c r="D34" s="16" t="s">
        <v>90</v>
      </c>
      <c r="E34" s="11" t="s">
        <v>90</v>
      </c>
      <c r="F34" s="9"/>
      <c r="G34" s="9"/>
      <c r="H34" s="9"/>
      <c r="I34" s="9"/>
      <c r="J34" s="9"/>
      <c r="K34" s="9"/>
      <c r="L34" s="9"/>
      <c r="M34" s="9"/>
      <c r="N34" s="9"/>
      <c r="O34" s="9"/>
      <c r="P34" s="11"/>
      <c r="Q34" s="11"/>
      <c r="R34" s="11"/>
      <c r="S34" s="11" t="s">
        <v>90</v>
      </c>
      <c r="T34" s="11" t="s">
        <v>90</v>
      </c>
      <c r="U34" s="11"/>
      <c r="V34" s="11"/>
      <c r="W34" s="11"/>
      <c r="X34" s="11"/>
      <c r="Y34" s="11"/>
      <c r="Z34" s="11"/>
      <c r="AA34" s="11"/>
      <c r="AB34" s="11"/>
      <c r="AC34" s="11"/>
      <c r="AD34" s="11"/>
      <c r="AE34" s="11"/>
      <c r="AF34" s="11"/>
      <c r="AG34" s="11"/>
      <c r="AH34" s="11"/>
      <c r="AI34" s="11"/>
      <c r="AJ34" s="11"/>
      <c r="AK34" s="11"/>
      <c r="AL34" s="11"/>
      <c r="AM34" s="11"/>
      <c r="AN34" s="11" t="s">
        <v>632</v>
      </c>
    </row>
    <row r="35" hidden="1">
      <c r="A35" s="11" t="s">
        <v>7134</v>
      </c>
      <c r="B35" s="11" t="s">
        <v>7135</v>
      </c>
      <c r="C35" s="11" t="s">
        <v>432</v>
      </c>
      <c r="D35" s="15"/>
      <c r="E35" s="9"/>
      <c r="F35" s="9"/>
      <c r="G35" s="9"/>
      <c r="H35" s="9"/>
      <c r="I35" s="11" t="s">
        <v>90</v>
      </c>
      <c r="J35" s="9"/>
      <c r="K35" s="11" t="s">
        <v>90</v>
      </c>
      <c r="L35" s="9"/>
      <c r="M35" s="9"/>
      <c r="N35" s="9"/>
      <c r="O35" s="9"/>
      <c r="P35" s="11"/>
      <c r="Q35" s="11"/>
      <c r="R35" s="11"/>
      <c r="S35" s="11"/>
      <c r="T35" s="11"/>
      <c r="U35" s="11"/>
      <c r="V35" s="11"/>
      <c r="W35" s="11"/>
      <c r="X35" s="11"/>
      <c r="Y35" s="11"/>
      <c r="Z35" s="11"/>
      <c r="AA35" s="11"/>
      <c r="AB35" s="11"/>
      <c r="AC35" s="11"/>
      <c r="AD35" s="11"/>
      <c r="AE35" s="11"/>
      <c r="AF35" s="11"/>
      <c r="AG35" s="11"/>
      <c r="AH35" s="11"/>
      <c r="AI35" s="11"/>
      <c r="AJ35" s="11" t="s">
        <v>90</v>
      </c>
      <c r="AK35" s="11"/>
      <c r="AL35" s="11"/>
      <c r="AM35" s="11"/>
      <c r="AN35" s="11" t="s">
        <v>7141</v>
      </c>
    </row>
    <row r="36" hidden="1">
      <c r="A36" s="11" t="s">
        <v>1112</v>
      </c>
      <c r="B36" s="11" t="s">
        <v>1113</v>
      </c>
      <c r="C36" s="11" t="s">
        <v>432</v>
      </c>
      <c r="D36" s="15"/>
      <c r="E36" s="11" t="s">
        <v>90</v>
      </c>
      <c r="F36" s="9"/>
      <c r="G36" s="9"/>
      <c r="H36" s="9"/>
      <c r="I36" s="11" t="s">
        <v>90</v>
      </c>
      <c r="J36" s="9"/>
      <c r="K36" s="9"/>
      <c r="L36" s="9"/>
      <c r="M36" s="9"/>
      <c r="N36" s="9"/>
      <c r="O36" s="9"/>
      <c r="P36" s="11"/>
      <c r="Q36" s="11"/>
      <c r="R36" s="11"/>
      <c r="S36" s="11"/>
      <c r="T36" s="11"/>
      <c r="U36" s="11"/>
      <c r="V36" s="11"/>
      <c r="W36" s="11"/>
      <c r="X36" s="11"/>
      <c r="Y36" s="11"/>
      <c r="Z36" s="11"/>
      <c r="AA36" s="11"/>
      <c r="AB36" s="11"/>
      <c r="AC36" s="11"/>
      <c r="AD36" s="11"/>
      <c r="AE36" s="11"/>
      <c r="AF36" s="11"/>
      <c r="AG36" s="11"/>
      <c r="AH36" s="11"/>
      <c r="AI36" s="11"/>
      <c r="AJ36" s="11"/>
      <c r="AK36" s="11" t="s">
        <v>90</v>
      </c>
      <c r="AL36" s="11"/>
      <c r="AM36" s="11"/>
      <c r="AN36" s="11" t="s">
        <v>1119</v>
      </c>
    </row>
    <row r="37" hidden="1">
      <c r="A37" s="11" t="s">
        <v>7391</v>
      </c>
      <c r="B37" s="11" t="s">
        <v>7392</v>
      </c>
      <c r="C37" s="11" t="s">
        <v>432</v>
      </c>
      <c r="D37" s="15"/>
      <c r="E37" s="9"/>
      <c r="F37" s="9"/>
      <c r="G37" s="9"/>
      <c r="H37" s="11" t="s">
        <v>90</v>
      </c>
      <c r="I37" s="9"/>
      <c r="J37" s="9"/>
      <c r="K37" s="9"/>
      <c r="L37" s="9"/>
      <c r="M37" s="9"/>
      <c r="N37" s="9"/>
      <c r="O37" s="11" t="s">
        <v>90</v>
      </c>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t="s">
        <v>7398</v>
      </c>
    </row>
    <row r="38" hidden="1">
      <c r="A38" s="11" t="s">
        <v>709</v>
      </c>
      <c r="B38" s="11" t="s">
        <v>710</v>
      </c>
      <c r="C38" s="11" t="s">
        <v>432</v>
      </c>
      <c r="D38" s="16" t="s">
        <v>90</v>
      </c>
      <c r="E38" s="9"/>
      <c r="F38" s="11" t="s">
        <v>90</v>
      </c>
      <c r="G38" s="11" t="s">
        <v>90</v>
      </c>
      <c r="H38" s="11" t="s">
        <v>90</v>
      </c>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t="s">
        <v>90</v>
      </c>
      <c r="AI38" s="11"/>
      <c r="AJ38" s="11"/>
      <c r="AK38" s="11"/>
      <c r="AL38" s="11"/>
      <c r="AM38" s="11"/>
      <c r="AN38" s="11" t="s">
        <v>717</v>
      </c>
    </row>
    <row r="39" hidden="1">
      <c r="A39" s="11" t="s">
        <v>2020</v>
      </c>
      <c r="B39" s="11" t="s">
        <v>2021</v>
      </c>
      <c r="C39" s="11" t="s">
        <v>432</v>
      </c>
      <c r="D39" s="15"/>
      <c r="E39" s="9"/>
      <c r="F39" s="9"/>
      <c r="G39" s="9"/>
      <c r="H39" s="9"/>
      <c r="I39" s="9"/>
      <c r="J39" s="9"/>
      <c r="K39" s="9"/>
      <c r="L39" s="9"/>
      <c r="M39" s="9"/>
      <c r="N39" s="9"/>
      <c r="O39" s="9"/>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t="s">
        <v>679</v>
      </c>
    </row>
    <row r="40" hidden="1">
      <c r="A40" s="11" t="s">
        <v>2105</v>
      </c>
      <c r="B40" s="11" t="s">
        <v>2106</v>
      </c>
      <c r="C40" s="11" t="s">
        <v>432</v>
      </c>
      <c r="D40" s="15"/>
      <c r="E40" s="9"/>
      <c r="F40" s="9"/>
      <c r="G40" s="9"/>
      <c r="H40" s="9"/>
      <c r="I40" s="11" t="s">
        <v>90</v>
      </c>
      <c r="J40" s="11" t="s">
        <v>90</v>
      </c>
      <c r="K40" s="9"/>
      <c r="L40" s="9"/>
      <c r="M40" s="9"/>
      <c r="N40" s="11" t="s">
        <v>90</v>
      </c>
      <c r="O40" s="9"/>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t="s">
        <v>2114</v>
      </c>
    </row>
    <row r="41" hidden="1">
      <c r="A41" s="11" t="s">
        <v>3365</v>
      </c>
      <c r="B41" s="11" t="s">
        <v>3366</v>
      </c>
      <c r="C41" s="11" t="s">
        <v>432</v>
      </c>
      <c r="D41" s="15"/>
      <c r="E41" s="9"/>
      <c r="F41" s="9"/>
      <c r="G41" s="9"/>
      <c r="H41" s="9"/>
      <c r="I41" s="9"/>
      <c r="J41" s="9"/>
      <c r="K41" s="9"/>
      <c r="L41" s="9"/>
      <c r="M41" s="9"/>
      <c r="N41" s="9"/>
      <c r="O41" s="9"/>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t="s">
        <v>679</v>
      </c>
    </row>
    <row r="42" hidden="1">
      <c r="A42" s="11" t="s">
        <v>2750</v>
      </c>
      <c r="B42" s="11" t="s">
        <v>2751</v>
      </c>
      <c r="C42" s="11" t="s">
        <v>432</v>
      </c>
      <c r="D42" s="16" t="s">
        <v>90</v>
      </c>
      <c r="E42" s="11" t="s">
        <v>90</v>
      </c>
      <c r="F42" s="9"/>
      <c r="G42" s="9"/>
      <c r="H42" s="9"/>
      <c r="I42" s="11" t="s">
        <v>90</v>
      </c>
      <c r="J42" s="9"/>
      <c r="K42" s="9"/>
      <c r="L42" s="9"/>
      <c r="M42" s="9"/>
      <c r="N42" s="9"/>
      <c r="O42" s="9"/>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t="s">
        <v>2757</v>
      </c>
    </row>
    <row r="43" hidden="1">
      <c r="A43" s="11" t="s">
        <v>7737</v>
      </c>
      <c r="B43" s="11" t="s">
        <v>7738</v>
      </c>
      <c r="C43" s="11" t="s">
        <v>432</v>
      </c>
      <c r="D43" s="15"/>
      <c r="E43" s="9"/>
      <c r="F43" s="9"/>
      <c r="G43" s="9"/>
      <c r="H43" s="9"/>
      <c r="I43" s="9"/>
      <c r="J43" s="9"/>
      <c r="K43" s="9"/>
      <c r="L43" s="9"/>
      <c r="M43" s="9"/>
      <c r="N43" s="9"/>
      <c r="O43" s="9"/>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t="s">
        <v>5210</v>
      </c>
    </row>
    <row r="44" hidden="1">
      <c r="A44" s="11" t="s">
        <v>761</v>
      </c>
      <c r="B44" s="11" t="s">
        <v>762</v>
      </c>
      <c r="C44" s="11" t="s">
        <v>432</v>
      </c>
      <c r="D44" s="15"/>
      <c r="E44" s="9"/>
      <c r="F44" s="9"/>
      <c r="G44" s="9"/>
      <c r="H44" s="9"/>
      <c r="I44" s="11" t="s">
        <v>90</v>
      </c>
      <c r="J44" s="9"/>
      <c r="K44" s="9"/>
      <c r="L44" s="9"/>
      <c r="M44" s="9"/>
      <c r="N44" s="9"/>
      <c r="O44" s="9"/>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t="s">
        <v>771</v>
      </c>
    </row>
    <row r="45" hidden="1">
      <c r="A45" s="11" t="s">
        <v>8813</v>
      </c>
      <c r="B45" s="11" t="s">
        <v>8814</v>
      </c>
      <c r="C45" s="11" t="s">
        <v>432</v>
      </c>
      <c r="D45" s="15"/>
      <c r="E45" s="9"/>
      <c r="F45" s="9"/>
      <c r="G45" s="9"/>
      <c r="H45" s="9"/>
      <c r="I45" s="9"/>
      <c r="J45" s="9"/>
      <c r="K45" s="9"/>
      <c r="L45" s="9"/>
      <c r="M45" s="9"/>
      <c r="N45" s="9"/>
      <c r="O45" s="9"/>
      <c r="P45" s="11"/>
      <c r="Q45" s="11"/>
      <c r="R45" s="11"/>
      <c r="S45" s="11"/>
      <c r="T45" s="11"/>
      <c r="U45" s="11"/>
      <c r="V45" s="11"/>
      <c r="W45" s="11" t="s">
        <v>90</v>
      </c>
      <c r="X45" s="11" t="s">
        <v>90</v>
      </c>
      <c r="Y45" s="11"/>
      <c r="Z45" s="11"/>
      <c r="AA45" s="11"/>
      <c r="AB45" s="11"/>
      <c r="AC45" s="11"/>
      <c r="AD45" s="11"/>
      <c r="AE45" s="11"/>
      <c r="AF45" s="11"/>
      <c r="AG45" s="11"/>
      <c r="AH45" s="11"/>
      <c r="AI45" s="11"/>
      <c r="AJ45" s="11"/>
      <c r="AK45" s="11"/>
      <c r="AL45" s="11"/>
      <c r="AM45" s="11"/>
      <c r="AN45" s="11" t="s">
        <v>8820</v>
      </c>
    </row>
    <row r="46" hidden="1">
      <c r="A46" s="11" t="s">
        <v>10149</v>
      </c>
      <c r="B46" s="11" t="s">
        <v>10150</v>
      </c>
      <c r="C46" s="11" t="s">
        <v>432</v>
      </c>
      <c r="D46" s="27" t="s">
        <v>90</v>
      </c>
      <c r="E46" s="29" t="s">
        <v>90</v>
      </c>
      <c r="F46" s="9"/>
      <c r="G46" s="9"/>
      <c r="H46" s="9"/>
      <c r="I46" s="29" t="s">
        <v>90</v>
      </c>
      <c r="J46" s="9"/>
      <c r="K46" s="9"/>
      <c r="L46" s="9"/>
      <c r="M46" s="9"/>
      <c r="N46" s="9"/>
      <c r="O46" s="9"/>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t="s">
        <v>10157</v>
      </c>
    </row>
    <row r="47" hidden="1">
      <c r="A47" s="11" t="s">
        <v>2473</v>
      </c>
      <c r="B47" s="11" t="s">
        <v>2474</v>
      </c>
      <c r="C47" s="11" t="s">
        <v>432</v>
      </c>
      <c r="D47" s="15"/>
      <c r="E47" s="9"/>
      <c r="F47" s="9"/>
      <c r="G47" s="9"/>
      <c r="H47" s="9"/>
      <c r="I47" s="29" t="s">
        <v>90</v>
      </c>
      <c r="J47" s="9"/>
      <c r="K47" s="9"/>
      <c r="L47" s="9"/>
      <c r="M47" s="9"/>
      <c r="N47" s="9"/>
      <c r="O47" s="9"/>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t="s">
        <v>2481</v>
      </c>
    </row>
    <row r="48">
      <c r="A48" s="11" t="s">
        <v>7061</v>
      </c>
      <c r="B48" s="11" t="s">
        <v>7062</v>
      </c>
      <c r="C48" s="11" t="s">
        <v>432</v>
      </c>
      <c r="D48" s="16"/>
      <c r="E48" s="9"/>
      <c r="F48" s="9"/>
      <c r="G48" s="9"/>
      <c r="H48" s="9"/>
      <c r="I48" s="11" t="s">
        <v>90</v>
      </c>
      <c r="J48" s="9"/>
      <c r="K48" s="9"/>
      <c r="L48" s="9"/>
      <c r="M48" s="9"/>
      <c r="N48" s="9"/>
      <c r="O48" s="9"/>
      <c r="P48" s="11"/>
      <c r="Q48" s="11"/>
      <c r="R48" s="11"/>
      <c r="S48" s="11"/>
      <c r="T48" s="11"/>
      <c r="U48" s="11"/>
      <c r="V48" s="11"/>
      <c r="W48" s="11"/>
      <c r="X48" s="11"/>
      <c r="Y48" s="11"/>
      <c r="Z48" s="11"/>
      <c r="AA48" s="11"/>
      <c r="AB48" s="11"/>
      <c r="AC48" s="11"/>
      <c r="AD48" s="11"/>
      <c r="AE48" s="11"/>
      <c r="AF48" s="11"/>
      <c r="AG48" s="11"/>
      <c r="AH48" s="11"/>
      <c r="AI48" s="11"/>
      <c r="AJ48" s="11"/>
      <c r="AK48" s="11"/>
      <c r="AL48" s="11" t="s">
        <v>90</v>
      </c>
      <c r="AM48" s="11"/>
      <c r="AN48" s="11" t="s">
        <v>7068</v>
      </c>
    </row>
    <row r="49" hidden="1">
      <c r="A49" s="11" t="s">
        <v>8804</v>
      </c>
      <c r="B49" s="11" t="s">
        <v>8805</v>
      </c>
      <c r="C49" s="11" t="s">
        <v>432</v>
      </c>
      <c r="D49" s="15"/>
      <c r="E49" s="9"/>
      <c r="F49" s="9"/>
      <c r="G49" s="9"/>
      <c r="H49" s="9"/>
      <c r="I49" s="29" t="s">
        <v>90</v>
      </c>
      <c r="J49" s="9"/>
      <c r="K49" s="11" t="s">
        <v>90</v>
      </c>
      <c r="L49" s="9"/>
      <c r="M49" s="9"/>
      <c r="N49" s="9"/>
      <c r="O49" s="9"/>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t="s">
        <v>8811</v>
      </c>
    </row>
    <row r="50" hidden="1">
      <c r="A50" s="11" t="s">
        <v>1889</v>
      </c>
      <c r="B50" s="11" t="s">
        <v>1890</v>
      </c>
      <c r="C50" s="11" t="s">
        <v>432</v>
      </c>
      <c r="D50" s="15"/>
      <c r="E50" s="9"/>
      <c r="F50" s="11" t="s">
        <v>90</v>
      </c>
      <c r="G50" s="11" t="s">
        <v>90</v>
      </c>
      <c r="H50" s="9"/>
      <c r="I50" s="9"/>
      <c r="J50" s="9"/>
      <c r="K50" s="9"/>
      <c r="L50" s="9"/>
      <c r="M50" s="9"/>
      <c r="N50" s="9"/>
      <c r="O50" s="9"/>
      <c r="P50" s="11"/>
      <c r="Q50" s="11"/>
      <c r="R50" s="11"/>
      <c r="S50" s="11"/>
      <c r="T50" s="11"/>
      <c r="U50" s="11"/>
      <c r="V50" s="11"/>
      <c r="W50" s="11"/>
      <c r="X50" s="11"/>
      <c r="Y50" s="11"/>
      <c r="Z50" s="11"/>
      <c r="AA50" s="11" t="s">
        <v>90</v>
      </c>
      <c r="AB50" s="11" t="s">
        <v>90</v>
      </c>
      <c r="AC50" s="11"/>
      <c r="AD50" s="11"/>
      <c r="AE50" s="11"/>
      <c r="AF50" s="11"/>
      <c r="AG50" s="11"/>
      <c r="AH50" s="11"/>
      <c r="AI50" s="11"/>
      <c r="AJ50" s="11"/>
      <c r="AK50" s="11"/>
      <c r="AL50" s="11"/>
      <c r="AM50" s="11"/>
      <c r="AN50" s="11" t="s">
        <v>1897</v>
      </c>
    </row>
    <row r="51" hidden="1">
      <c r="A51" s="11" t="s">
        <v>2248</v>
      </c>
      <c r="B51" s="11" t="s">
        <v>2249</v>
      </c>
      <c r="C51" s="11" t="s">
        <v>432</v>
      </c>
      <c r="D51" s="15"/>
      <c r="E51" s="11" t="s">
        <v>90</v>
      </c>
      <c r="F51" s="9"/>
      <c r="G51" s="9"/>
      <c r="H51" s="9"/>
      <c r="I51" s="9"/>
      <c r="J51" s="9"/>
      <c r="K51" s="9"/>
      <c r="L51" s="9"/>
      <c r="M51" s="9"/>
      <c r="N51" s="9"/>
      <c r="O51" s="9"/>
      <c r="P51" s="11"/>
      <c r="Q51" s="11"/>
      <c r="R51" s="11"/>
      <c r="S51" s="11"/>
      <c r="T51" s="11" t="s">
        <v>90</v>
      </c>
      <c r="U51" s="11"/>
      <c r="V51" s="11"/>
      <c r="W51" s="11"/>
      <c r="X51" s="11"/>
      <c r="Y51" s="11"/>
      <c r="Z51" s="11"/>
      <c r="AA51" s="11"/>
      <c r="AB51" s="11"/>
      <c r="AC51" s="11"/>
      <c r="AD51" s="11"/>
      <c r="AE51" s="11"/>
      <c r="AF51" s="11"/>
      <c r="AG51" s="11"/>
      <c r="AH51" s="11"/>
      <c r="AI51" s="11"/>
      <c r="AJ51" s="11"/>
      <c r="AK51" s="11"/>
      <c r="AL51" s="11"/>
      <c r="AM51" s="11"/>
      <c r="AN51" s="11" t="s">
        <v>2257</v>
      </c>
    </row>
    <row r="52" hidden="1">
      <c r="A52" s="11" t="s">
        <v>3906</v>
      </c>
      <c r="B52" s="11" t="s">
        <v>3907</v>
      </c>
      <c r="C52" s="11" t="s">
        <v>11757</v>
      </c>
      <c r="D52" s="15"/>
      <c r="E52" s="9"/>
      <c r="F52" s="9"/>
      <c r="G52" s="9"/>
      <c r="H52" s="9"/>
      <c r="I52" s="9"/>
      <c r="J52" s="9"/>
      <c r="K52" s="9"/>
      <c r="L52" s="9"/>
      <c r="M52" s="9"/>
      <c r="N52" s="9"/>
      <c r="O52" s="9"/>
      <c r="P52" s="11"/>
      <c r="Q52" s="11"/>
      <c r="R52" s="11"/>
      <c r="S52" s="11"/>
      <c r="T52" s="11"/>
      <c r="U52" s="11"/>
      <c r="V52" s="11"/>
      <c r="W52" s="11"/>
      <c r="X52" s="11"/>
      <c r="Y52" s="11"/>
      <c r="Z52" s="11"/>
      <c r="AA52" s="11"/>
      <c r="AB52" s="11"/>
      <c r="AC52" s="11"/>
      <c r="AD52" s="11"/>
      <c r="AE52" s="11"/>
      <c r="AF52" s="11"/>
      <c r="AG52" s="11"/>
      <c r="AH52" s="11"/>
      <c r="AI52" s="11"/>
      <c r="AJ52" s="11"/>
      <c r="AK52" s="11"/>
      <c r="AL52" s="11"/>
      <c r="AM52" s="11" t="s">
        <v>90</v>
      </c>
      <c r="AN52" s="11" t="s">
        <v>3914</v>
      </c>
    </row>
    <row r="53" hidden="1">
      <c r="A53" s="11" t="s">
        <v>6817</v>
      </c>
      <c r="B53" s="11" t="s">
        <v>6818</v>
      </c>
      <c r="C53" s="11" t="s">
        <v>11757</v>
      </c>
      <c r="D53" s="15"/>
      <c r="E53" s="11" t="s">
        <v>90</v>
      </c>
      <c r="F53" s="9"/>
      <c r="G53" s="9"/>
      <c r="H53" s="9"/>
      <c r="I53" s="9"/>
      <c r="J53" s="9"/>
      <c r="K53" s="9"/>
      <c r="L53" s="9"/>
      <c r="M53" s="9"/>
      <c r="N53" s="9"/>
      <c r="O53" s="11" t="s">
        <v>90</v>
      </c>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t="s">
        <v>6825</v>
      </c>
    </row>
    <row r="54" hidden="1">
      <c r="A54" s="11" t="s">
        <v>10289</v>
      </c>
      <c r="B54" s="11" t="s">
        <v>10290</v>
      </c>
      <c r="C54" s="11" t="s">
        <v>11757</v>
      </c>
      <c r="D54" s="15"/>
      <c r="E54" s="11" t="s">
        <v>90</v>
      </c>
      <c r="F54" s="9"/>
      <c r="G54" s="9"/>
      <c r="H54" s="9"/>
      <c r="I54" s="9"/>
      <c r="J54" s="9"/>
      <c r="K54" s="9"/>
      <c r="L54" s="9"/>
      <c r="M54" s="9"/>
      <c r="N54" s="9"/>
      <c r="O54" s="11" t="s">
        <v>90</v>
      </c>
      <c r="P54" s="11"/>
      <c r="Q54" s="11"/>
      <c r="R54" s="11"/>
      <c r="S54" s="11"/>
      <c r="T54" s="11"/>
      <c r="U54" s="11"/>
      <c r="V54" s="11"/>
      <c r="W54" s="11"/>
      <c r="X54" s="11"/>
      <c r="Y54" s="11"/>
      <c r="Z54" s="11"/>
      <c r="AA54" s="11"/>
      <c r="AB54" s="11"/>
      <c r="AC54" s="11"/>
      <c r="AD54" s="11"/>
      <c r="AE54" s="11"/>
      <c r="AF54" s="11"/>
      <c r="AG54" s="11"/>
      <c r="AI54" s="11"/>
      <c r="AJ54" s="11"/>
      <c r="AK54" s="11"/>
      <c r="AL54" s="11"/>
      <c r="AM54" s="11"/>
      <c r="AN54" s="11" t="s">
        <v>5210</v>
      </c>
    </row>
    <row r="55" hidden="1">
      <c r="A55" s="11" t="s">
        <v>11335</v>
      </c>
      <c r="B55" s="11" t="s">
        <v>11336</v>
      </c>
      <c r="C55" s="11" t="s">
        <v>11757</v>
      </c>
      <c r="D55" s="16"/>
      <c r="E55" s="9"/>
      <c r="F55" s="9"/>
      <c r="G55" s="9"/>
      <c r="H55" s="9"/>
      <c r="I55" s="9"/>
      <c r="J55" s="9"/>
      <c r="K55" s="9"/>
      <c r="L55" s="9"/>
      <c r="M55" s="9"/>
      <c r="N55" s="9"/>
      <c r="O55" s="9"/>
      <c r="P55" s="11"/>
      <c r="Q55" s="11" t="s">
        <v>90</v>
      </c>
      <c r="R55" s="11"/>
      <c r="S55" s="11"/>
      <c r="T55" s="11"/>
      <c r="U55" s="11"/>
      <c r="V55" s="11"/>
      <c r="W55" s="11"/>
      <c r="X55" s="11"/>
      <c r="Y55" s="11"/>
      <c r="Z55" s="11"/>
      <c r="AA55" s="11"/>
      <c r="AB55" s="11"/>
      <c r="AC55" s="11"/>
      <c r="AD55" s="11"/>
      <c r="AE55" s="11"/>
      <c r="AF55" s="11"/>
      <c r="AG55" s="11"/>
      <c r="AH55" s="11"/>
      <c r="AI55" s="11"/>
      <c r="AJ55" s="11"/>
      <c r="AK55" s="11"/>
      <c r="AL55" s="11"/>
      <c r="AM55" s="11"/>
      <c r="AN55" s="11" t="s">
        <v>11342</v>
      </c>
    </row>
    <row r="56" hidden="1">
      <c r="A56" s="11" t="s">
        <v>7980</v>
      </c>
      <c r="B56" s="11" t="s">
        <v>7981</v>
      </c>
      <c r="C56" s="11" t="s">
        <v>196</v>
      </c>
      <c r="D56" s="15"/>
      <c r="E56" s="9"/>
      <c r="F56" s="9"/>
      <c r="G56" s="11" t="s">
        <v>90</v>
      </c>
      <c r="H56" s="9"/>
      <c r="I56" s="9"/>
      <c r="J56" s="9"/>
      <c r="K56" s="9"/>
      <c r="L56" s="9"/>
      <c r="M56" s="9"/>
      <c r="N56" s="9"/>
      <c r="O56" s="9"/>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t="s">
        <v>679</v>
      </c>
    </row>
    <row r="57" hidden="1">
      <c r="A57" s="11" t="s">
        <v>8822</v>
      </c>
      <c r="B57" s="11" t="s">
        <v>8953</v>
      </c>
      <c r="C57" s="11" t="s">
        <v>196</v>
      </c>
      <c r="D57" s="16" t="s">
        <v>90</v>
      </c>
      <c r="E57" s="9"/>
      <c r="F57" s="9"/>
      <c r="G57" s="9"/>
      <c r="H57" s="9"/>
      <c r="I57" s="9"/>
      <c r="J57" s="11" t="s">
        <v>90</v>
      </c>
      <c r="K57" s="9"/>
      <c r="L57" s="9"/>
      <c r="M57" s="9"/>
      <c r="N57" s="9"/>
      <c r="O57" s="9"/>
      <c r="P57" s="11" t="s">
        <v>90</v>
      </c>
      <c r="Q57" s="11"/>
      <c r="R57" s="11"/>
      <c r="S57" s="11"/>
      <c r="T57" s="11"/>
      <c r="U57" s="11"/>
      <c r="V57" s="11"/>
      <c r="W57" s="11"/>
      <c r="X57" s="11"/>
      <c r="Y57" s="11"/>
      <c r="Z57" s="11"/>
      <c r="AA57" s="11"/>
      <c r="AB57" s="11"/>
      <c r="AC57" s="11"/>
      <c r="AD57" s="11"/>
      <c r="AE57" s="11"/>
      <c r="AF57" s="11"/>
      <c r="AG57" s="11"/>
      <c r="AH57" s="11"/>
      <c r="AI57" s="11"/>
      <c r="AJ57" s="11"/>
      <c r="AK57" s="11"/>
      <c r="AL57" s="11"/>
      <c r="AM57" s="11"/>
      <c r="AN57" s="11" t="s">
        <v>8960</v>
      </c>
    </row>
    <row r="58" hidden="1">
      <c r="A58" s="11" t="s">
        <v>5346</v>
      </c>
      <c r="B58" s="11" t="s">
        <v>5347</v>
      </c>
      <c r="C58" s="11" t="s">
        <v>196</v>
      </c>
      <c r="D58" s="27" t="s">
        <v>90</v>
      </c>
      <c r="E58" s="9"/>
      <c r="F58" s="9"/>
      <c r="G58" s="9"/>
      <c r="H58" s="29" t="s">
        <v>90</v>
      </c>
      <c r="I58" s="9"/>
      <c r="J58" s="29" t="s">
        <v>90</v>
      </c>
      <c r="K58" s="9"/>
      <c r="L58" s="9"/>
      <c r="M58" s="9"/>
      <c r="N58" s="9"/>
      <c r="O58" s="9"/>
      <c r="P58" s="29" t="s">
        <v>90</v>
      </c>
      <c r="Q58" s="11"/>
      <c r="R58" s="11"/>
      <c r="S58" s="11"/>
      <c r="T58" s="11"/>
      <c r="U58" s="29" t="s">
        <v>90</v>
      </c>
      <c r="V58" s="11" t="s">
        <v>90</v>
      </c>
      <c r="W58" s="11"/>
      <c r="X58" s="11"/>
      <c r="Y58" s="11"/>
      <c r="Z58" s="11"/>
      <c r="AA58" s="11"/>
      <c r="AB58" s="11"/>
      <c r="AC58" s="11"/>
      <c r="AD58" s="11"/>
      <c r="AE58" s="11"/>
      <c r="AF58" s="11"/>
      <c r="AG58" s="11"/>
      <c r="AH58" s="11"/>
      <c r="AI58" s="11"/>
      <c r="AJ58" s="11"/>
      <c r="AK58" s="11"/>
      <c r="AL58" s="11"/>
      <c r="AM58" s="11"/>
      <c r="AN58" s="11" t="s">
        <v>5353</v>
      </c>
    </row>
    <row r="59" hidden="1">
      <c r="A59" s="11" t="s">
        <v>226</v>
      </c>
      <c r="B59" s="11" t="s">
        <v>227</v>
      </c>
      <c r="C59" s="11" t="s">
        <v>196</v>
      </c>
      <c r="D59" s="15"/>
      <c r="E59" s="9"/>
      <c r="F59" s="9"/>
      <c r="G59" s="9"/>
      <c r="H59" s="9"/>
      <c r="I59" s="9"/>
      <c r="J59" s="9"/>
      <c r="K59" s="9"/>
      <c r="L59" s="9"/>
      <c r="M59" s="9"/>
      <c r="N59" s="9"/>
      <c r="O59" s="9"/>
      <c r="P59" s="11"/>
      <c r="Q59" s="11"/>
      <c r="R59" s="11"/>
      <c r="S59" s="11"/>
      <c r="T59" s="11"/>
      <c r="U59" s="11"/>
      <c r="V59" s="29" t="s">
        <v>90</v>
      </c>
      <c r="W59" s="11"/>
      <c r="X59" s="11"/>
      <c r="Y59" s="11" t="s">
        <v>234</v>
      </c>
      <c r="Z59" s="11" t="s">
        <v>234</v>
      </c>
      <c r="AA59" s="11"/>
      <c r="AB59" s="11"/>
      <c r="AC59" s="11" t="s">
        <v>90</v>
      </c>
      <c r="AD59" s="11" t="s">
        <v>90</v>
      </c>
      <c r="AE59" s="11"/>
      <c r="AF59" s="11"/>
      <c r="AG59" s="11"/>
      <c r="AH59" s="11"/>
      <c r="AI59" s="11"/>
      <c r="AJ59" s="11"/>
      <c r="AK59" s="11"/>
      <c r="AL59" s="11"/>
      <c r="AM59" s="11"/>
      <c r="AN59" s="11" t="s">
        <v>235</v>
      </c>
    </row>
    <row r="60" hidden="1">
      <c r="A60" s="11" t="s">
        <v>183</v>
      </c>
      <c r="B60" s="11" t="s">
        <v>184</v>
      </c>
      <c r="C60" s="11" t="s">
        <v>196</v>
      </c>
      <c r="D60" s="15"/>
      <c r="E60" s="9"/>
      <c r="F60" s="9"/>
      <c r="G60" s="9"/>
      <c r="H60" s="9"/>
      <c r="I60" s="9"/>
      <c r="J60" s="9"/>
      <c r="K60" s="9"/>
      <c r="L60" s="9"/>
      <c r="M60" s="9"/>
      <c r="N60" s="9"/>
      <c r="O60" s="9"/>
      <c r="P60" s="11"/>
      <c r="Q60" s="11"/>
      <c r="R60" s="11"/>
      <c r="S60" s="11"/>
      <c r="T60" s="11"/>
      <c r="U60" s="11"/>
      <c r="V60" s="29" t="s">
        <v>90</v>
      </c>
      <c r="W60" s="11"/>
      <c r="X60" s="11"/>
      <c r="Y60" s="11" t="s">
        <v>90</v>
      </c>
      <c r="Z60" s="11" t="s">
        <v>90</v>
      </c>
      <c r="AA60" s="11"/>
      <c r="AB60" s="11"/>
      <c r="AC60" s="11"/>
      <c r="AD60" s="11"/>
      <c r="AE60" s="11"/>
      <c r="AF60" s="11"/>
      <c r="AG60" s="11"/>
      <c r="AH60" s="11"/>
      <c r="AI60" s="11"/>
      <c r="AJ60" s="11"/>
      <c r="AK60" s="11"/>
      <c r="AL60" s="11"/>
      <c r="AM60" s="11"/>
      <c r="AN60" s="11" t="s">
        <v>195</v>
      </c>
    </row>
    <row r="63">
      <c r="A63" s="35" t="s">
        <v>11660</v>
      </c>
      <c r="B63" s="35" t="s">
        <v>11585</v>
      </c>
      <c r="C63" s="35" t="s">
        <v>11586</v>
      </c>
      <c r="D63" s="35" t="s">
        <v>11587</v>
      </c>
      <c r="F63" s="34" t="s">
        <v>11758</v>
      </c>
    </row>
    <row r="64">
      <c r="A64" s="43" t="s">
        <v>49</v>
      </c>
      <c r="B64" s="36">
        <f>countif(Publications!AX:AX,"x")</f>
        <v>15</v>
      </c>
      <c r="C64" s="34" t="s">
        <v>11759</v>
      </c>
      <c r="D64" s="34" t="s">
        <v>11625</v>
      </c>
    </row>
    <row r="65">
      <c r="A65" s="43" t="s">
        <v>50</v>
      </c>
      <c r="B65" s="36">
        <f>countif(Publications!AY:AY,"x")</f>
        <v>11</v>
      </c>
      <c r="C65" s="34" t="s">
        <v>11626</v>
      </c>
      <c r="D65" s="34" t="s">
        <v>11625</v>
      </c>
    </row>
    <row r="66">
      <c r="A66" s="43" t="s">
        <v>51</v>
      </c>
      <c r="B66" s="36">
        <f>countif(Publications!AZ:AZ,"x")</f>
        <v>3</v>
      </c>
      <c r="C66" s="34" t="s">
        <v>11627</v>
      </c>
      <c r="D66" s="34" t="s">
        <v>11625</v>
      </c>
    </row>
    <row r="67">
      <c r="A67" s="43" t="s">
        <v>52</v>
      </c>
      <c r="B67" s="36">
        <f>countif(Publications!BA:BA,"x")</f>
        <v>5</v>
      </c>
      <c r="C67" s="34" t="s">
        <v>11628</v>
      </c>
      <c r="D67" s="34" t="s">
        <v>11625</v>
      </c>
    </row>
    <row r="68">
      <c r="A68" s="43" t="s">
        <v>53</v>
      </c>
      <c r="B68" s="36">
        <f>countif(Publications!BB:BB,"x")</f>
        <v>5</v>
      </c>
      <c r="C68" s="34" t="s">
        <v>11760</v>
      </c>
      <c r="D68" s="34" t="s">
        <v>11625</v>
      </c>
    </row>
    <row r="69">
      <c r="A69" s="43" t="s">
        <v>54</v>
      </c>
      <c r="B69" s="36">
        <f>COUNTIF(Publications!BC:BC,"x")</f>
        <v>28</v>
      </c>
      <c r="C69" s="34" t="s">
        <v>11761</v>
      </c>
      <c r="D69" s="34" t="s">
        <v>11631</v>
      </c>
    </row>
    <row r="70">
      <c r="A70" s="43" t="s">
        <v>55</v>
      </c>
      <c r="B70" s="36">
        <f>COUNTIF(Publications!BD:BD,"x")</f>
        <v>5</v>
      </c>
      <c r="C70" s="34" t="s">
        <v>11762</v>
      </c>
      <c r="D70" s="34" t="s">
        <v>11631</v>
      </c>
    </row>
    <row r="71">
      <c r="A71" s="43" t="s">
        <v>56</v>
      </c>
      <c r="B71" s="36">
        <f>COUNTIF(Publications!BE:BE,"x")</f>
        <v>5</v>
      </c>
      <c r="C71" s="34" t="s">
        <v>11763</v>
      </c>
      <c r="D71" s="34" t="s">
        <v>11631</v>
      </c>
    </row>
    <row r="72">
      <c r="A72" s="34" t="s">
        <v>57</v>
      </c>
      <c r="B72" s="36">
        <f>COUNTIF(Publications!BF:BF,"x")</f>
        <v>6</v>
      </c>
      <c r="C72" s="34" t="s">
        <v>11764</v>
      </c>
      <c r="D72" s="34" t="s">
        <v>11631</v>
      </c>
    </row>
    <row r="73">
      <c r="A73" s="34" t="s">
        <v>58</v>
      </c>
      <c r="B73" s="36">
        <f>COUNTIF(#REF!,"x")</f>
        <v>0</v>
      </c>
      <c r="C73" s="34" t="s">
        <v>11765</v>
      </c>
      <c r="D73" s="34" t="s">
        <v>11631</v>
      </c>
    </row>
    <row r="74">
      <c r="A74" s="34" t="s">
        <v>59</v>
      </c>
      <c r="B74" s="36">
        <f>COUNTIF(Publications!BH:BH,"x")</f>
        <v>9</v>
      </c>
      <c r="C74" s="34" t="s">
        <v>11766</v>
      </c>
      <c r="D74" s="34" t="s">
        <v>11631</v>
      </c>
    </row>
    <row r="75">
      <c r="A75" s="43" t="s">
        <v>60</v>
      </c>
      <c r="B75" s="36">
        <f>COUNTIF(Publications!BI:BI,"x")</f>
        <v>6</v>
      </c>
      <c r="C75" s="34" t="s">
        <v>11767</v>
      </c>
      <c r="D75" s="34" t="s">
        <v>11631</v>
      </c>
    </row>
    <row r="76">
      <c r="A76" s="34" t="s">
        <v>11731</v>
      </c>
      <c r="B76" s="36">
        <f t="shared" ref="B76:B99" si="1">COUNTIF(#REF!,"x")</f>
        <v>0</v>
      </c>
      <c r="C76" s="34" t="s">
        <v>11768</v>
      </c>
      <c r="D76" s="34" t="s">
        <v>11631</v>
      </c>
    </row>
    <row r="77">
      <c r="A77" s="34" t="s">
        <v>11732</v>
      </c>
      <c r="B77" s="36">
        <f t="shared" si="1"/>
        <v>0</v>
      </c>
      <c r="C77" s="34" t="s">
        <v>11769</v>
      </c>
      <c r="D77" s="34" t="s">
        <v>11631</v>
      </c>
    </row>
    <row r="78">
      <c r="A78" s="34" t="s">
        <v>11733</v>
      </c>
      <c r="B78" s="36">
        <f t="shared" si="1"/>
        <v>0</v>
      </c>
      <c r="C78" s="34" t="s">
        <v>11770</v>
      </c>
      <c r="D78" s="34" t="s">
        <v>11631</v>
      </c>
    </row>
    <row r="79">
      <c r="A79" s="34" t="s">
        <v>11734</v>
      </c>
      <c r="B79" s="36">
        <f t="shared" si="1"/>
        <v>0</v>
      </c>
      <c r="C79" s="34" t="s">
        <v>11771</v>
      </c>
      <c r="D79" s="34" t="s">
        <v>11631</v>
      </c>
    </row>
    <row r="80">
      <c r="A80" s="34" t="s">
        <v>11735</v>
      </c>
      <c r="B80" s="36">
        <f t="shared" si="1"/>
        <v>0</v>
      </c>
      <c r="C80" s="34" t="s">
        <v>11772</v>
      </c>
      <c r="D80" s="34" t="s">
        <v>11631</v>
      </c>
    </row>
    <row r="81">
      <c r="A81" s="34" t="s">
        <v>11736</v>
      </c>
      <c r="B81" s="36">
        <f t="shared" si="1"/>
        <v>0</v>
      </c>
      <c r="C81" s="34" t="s">
        <v>11773</v>
      </c>
      <c r="D81" s="34" t="s">
        <v>11631</v>
      </c>
    </row>
    <row r="82">
      <c r="A82" s="34" t="s">
        <v>11737</v>
      </c>
      <c r="B82" s="36">
        <f t="shared" si="1"/>
        <v>0</v>
      </c>
      <c r="C82" s="34" t="s">
        <v>11774</v>
      </c>
      <c r="D82" s="34" t="s">
        <v>11631</v>
      </c>
    </row>
    <row r="83">
      <c r="A83" s="34" t="s">
        <v>11738</v>
      </c>
      <c r="B83" s="36">
        <f t="shared" si="1"/>
        <v>0</v>
      </c>
      <c r="C83" s="34" t="s">
        <v>11775</v>
      </c>
      <c r="D83" s="34" t="s">
        <v>11631</v>
      </c>
    </row>
    <row r="84">
      <c r="A84" s="34" t="s">
        <v>11739</v>
      </c>
      <c r="B84" s="36">
        <f t="shared" si="1"/>
        <v>0</v>
      </c>
      <c r="C84" s="34" t="s">
        <v>11776</v>
      </c>
      <c r="D84" s="34" t="s">
        <v>11631</v>
      </c>
    </row>
    <row r="85">
      <c r="A85" s="34" t="s">
        <v>11740</v>
      </c>
      <c r="B85" s="36">
        <f t="shared" si="1"/>
        <v>0</v>
      </c>
      <c r="C85" s="34" t="s">
        <v>11777</v>
      </c>
      <c r="D85" s="34" t="s">
        <v>11631</v>
      </c>
    </row>
    <row r="86">
      <c r="A86" s="34" t="s">
        <v>11741</v>
      </c>
      <c r="B86" s="36">
        <f t="shared" si="1"/>
        <v>0</v>
      </c>
      <c r="C86" s="34" t="s">
        <v>11778</v>
      </c>
      <c r="D86" s="34" t="s">
        <v>11631</v>
      </c>
    </row>
    <row r="87">
      <c r="A87" s="34" t="s">
        <v>11742</v>
      </c>
      <c r="B87" s="36">
        <f t="shared" si="1"/>
        <v>0</v>
      </c>
      <c r="C87" s="34" t="s">
        <v>11779</v>
      </c>
      <c r="D87" s="34" t="s">
        <v>11631</v>
      </c>
    </row>
    <row r="88">
      <c r="A88" s="34" t="s">
        <v>11743</v>
      </c>
      <c r="B88" s="36">
        <f t="shared" si="1"/>
        <v>0</v>
      </c>
      <c r="C88" s="34" t="s">
        <v>11780</v>
      </c>
      <c r="D88" s="34" t="s">
        <v>11631</v>
      </c>
    </row>
    <row r="89">
      <c r="A89" s="34" t="s">
        <v>11744</v>
      </c>
      <c r="B89" s="36">
        <f t="shared" si="1"/>
        <v>0</v>
      </c>
      <c r="C89" s="34" t="s">
        <v>11781</v>
      </c>
      <c r="D89" s="34" t="s">
        <v>11631</v>
      </c>
    </row>
    <row r="90">
      <c r="A90" s="34" t="s">
        <v>11745</v>
      </c>
      <c r="B90" s="36">
        <f t="shared" si="1"/>
        <v>0</v>
      </c>
      <c r="C90" s="34" t="s">
        <v>11782</v>
      </c>
      <c r="D90" s="34" t="s">
        <v>11631</v>
      </c>
    </row>
    <row r="91">
      <c r="A91" s="34" t="s">
        <v>11746</v>
      </c>
      <c r="B91" s="36">
        <f t="shared" si="1"/>
        <v>0</v>
      </c>
      <c r="C91" s="34" t="s">
        <v>11783</v>
      </c>
      <c r="D91" s="34" t="s">
        <v>11631</v>
      </c>
    </row>
    <row r="92">
      <c r="A92" s="34" t="s">
        <v>11747</v>
      </c>
      <c r="B92" s="36">
        <f t="shared" si="1"/>
        <v>0</v>
      </c>
      <c r="C92" s="34" t="s">
        <v>11784</v>
      </c>
      <c r="D92" s="34" t="s">
        <v>11631</v>
      </c>
    </row>
    <row r="93">
      <c r="A93" s="34" t="s">
        <v>11748</v>
      </c>
      <c r="B93" s="36">
        <f t="shared" si="1"/>
        <v>0</v>
      </c>
      <c r="C93" s="34" t="s">
        <v>11785</v>
      </c>
      <c r="D93" s="34" t="s">
        <v>11631</v>
      </c>
    </row>
    <row r="94">
      <c r="A94" s="34" t="s">
        <v>11749</v>
      </c>
      <c r="B94" s="36">
        <f t="shared" si="1"/>
        <v>0</v>
      </c>
      <c r="C94" s="34" t="s">
        <v>11786</v>
      </c>
      <c r="D94" s="34" t="s">
        <v>11631</v>
      </c>
    </row>
    <row r="95">
      <c r="A95" s="34" t="s">
        <v>11750</v>
      </c>
      <c r="B95" s="36">
        <f t="shared" si="1"/>
        <v>0</v>
      </c>
      <c r="C95" s="34" t="s">
        <v>11787</v>
      </c>
      <c r="D95" s="34" t="s">
        <v>11631</v>
      </c>
    </row>
    <row r="96">
      <c r="A96" s="34" t="s">
        <v>11751</v>
      </c>
      <c r="B96" s="36">
        <f t="shared" si="1"/>
        <v>0</v>
      </c>
      <c r="C96" s="34" t="s">
        <v>11788</v>
      </c>
      <c r="D96" s="34" t="s">
        <v>11631</v>
      </c>
    </row>
    <row r="97">
      <c r="A97" s="34" t="s">
        <v>11752</v>
      </c>
      <c r="B97" s="36">
        <f t="shared" si="1"/>
        <v>0</v>
      </c>
      <c r="C97" s="34" t="s">
        <v>11789</v>
      </c>
      <c r="D97" s="34" t="s">
        <v>11631</v>
      </c>
    </row>
    <row r="98">
      <c r="A98" s="34" t="s">
        <v>11753</v>
      </c>
      <c r="B98" s="36">
        <f t="shared" si="1"/>
        <v>0</v>
      </c>
      <c r="C98" s="34" t="s">
        <v>11790</v>
      </c>
      <c r="D98" s="34" t="s">
        <v>11631</v>
      </c>
    </row>
    <row r="99">
      <c r="A99" s="34" t="s">
        <v>11754</v>
      </c>
      <c r="B99" s="36">
        <f t="shared" si="1"/>
        <v>0</v>
      </c>
      <c r="C99" s="34" t="s">
        <v>11791</v>
      </c>
      <c r="D99" s="34" t="s">
        <v>11631</v>
      </c>
    </row>
    <row r="102">
      <c r="A102" s="44" t="s">
        <v>54</v>
      </c>
      <c r="B102" s="34" t="s">
        <v>54</v>
      </c>
      <c r="C102" s="34" t="s">
        <v>11630</v>
      </c>
    </row>
    <row r="103">
      <c r="A103" s="45" t="s">
        <v>55</v>
      </c>
      <c r="B103" s="34" t="s">
        <v>55</v>
      </c>
    </row>
    <row r="104">
      <c r="A104" s="45" t="s">
        <v>56</v>
      </c>
      <c r="B104" s="34" t="s">
        <v>56</v>
      </c>
    </row>
    <row r="105">
      <c r="A105" s="46" t="s">
        <v>57</v>
      </c>
      <c r="B105" s="34" t="s">
        <v>57</v>
      </c>
      <c r="C105" s="34" t="s">
        <v>11634</v>
      </c>
    </row>
    <row r="106">
      <c r="A106" s="44" t="s">
        <v>58</v>
      </c>
    </row>
    <row r="107">
      <c r="A107" s="47" t="s">
        <v>59</v>
      </c>
      <c r="B107" s="34" t="s">
        <v>58</v>
      </c>
      <c r="C107" s="34" t="s">
        <v>11792</v>
      </c>
    </row>
    <row r="108">
      <c r="A108" s="45" t="s">
        <v>60</v>
      </c>
      <c r="B108" s="34" t="s">
        <v>60</v>
      </c>
    </row>
    <row r="109">
      <c r="A109" s="48" t="s">
        <v>11731</v>
      </c>
      <c r="B109" s="34" t="s">
        <v>59</v>
      </c>
      <c r="C109" s="34" t="s">
        <v>11793</v>
      </c>
    </row>
    <row r="110">
      <c r="A110" s="49" t="s">
        <v>11732</v>
      </c>
      <c r="B110" s="34" t="s">
        <v>56</v>
      </c>
      <c r="C110" s="34" t="s">
        <v>11633</v>
      </c>
    </row>
    <row r="111">
      <c r="A111" s="48" t="s">
        <v>11733</v>
      </c>
    </row>
    <row r="112">
      <c r="A112" s="49" t="s">
        <v>11734</v>
      </c>
    </row>
    <row r="113">
      <c r="A113" s="46" t="s">
        <v>11735</v>
      </c>
    </row>
    <row r="114">
      <c r="A114" s="48" t="s">
        <v>11736</v>
      </c>
    </row>
    <row r="115">
      <c r="A115" s="44" t="s">
        <v>11737</v>
      </c>
    </row>
    <row r="116">
      <c r="A116" s="48" t="s">
        <v>11738</v>
      </c>
    </row>
    <row r="117">
      <c r="A117" s="46" t="s">
        <v>11739</v>
      </c>
    </row>
    <row r="118">
      <c r="A118" s="44" t="s">
        <v>11740</v>
      </c>
    </row>
    <row r="119">
      <c r="A119" s="48" t="s">
        <v>11741</v>
      </c>
    </row>
    <row r="120">
      <c r="A120" s="49" t="s">
        <v>11743</v>
      </c>
    </row>
    <row r="121">
      <c r="A121" s="46" t="s">
        <v>11744</v>
      </c>
    </row>
    <row r="122">
      <c r="A122" s="48" t="s">
        <v>11745</v>
      </c>
    </row>
    <row r="123">
      <c r="A123" s="48" t="s">
        <v>11746</v>
      </c>
    </row>
    <row r="124">
      <c r="A124" s="47" t="s">
        <v>11747</v>
      </c>
    </row>
    <row r="125">
      <c r="A125" s="44" t="s">
        <v>11749</v>
      </c>
    </row>
    <row r="126">
      <c r="A126" s="44" t="s">
        <v>11750</v>
      </c>
    </row>
    <row r="127">
      <c r="A127" s="44" t="s">
        <v>11751</v>
      </c>
    </row>
    <row r="128">
      <c r="A128" s="47" t="s">
        <v>11752</v>
      </c>
    </row>
    <row r="129">
      <c r="A129" s="44" t="s">
        <v>11753</v>
      </c>
    </row>
    <row r="130">
      <c r="A130" s="47" t="s">
        <v>11754</v>
      </c>
    </row>
    <row r="132">
      <c r="A132" s="44" t="s">
        <v>54</v>
      </c>
      <c r="B132" s="36">
        <f>COUNTIF(Publications!BC:BC,"x")</f>
        <v>28</v>
      </c>
      <c r="C132" s="34" t="s">
        <v>11761</v>
      </c>
    </row>
    <row r="133">
      <c r="A133" s="45" t="s">
        <v>55</v>
      </c>
      <c r="B133" s="36">
        <f>COUNTIF(Publications!BD:BD,"x")</f>
        <v>5</v>
      </c>
      <c r="C133" s="34" t="s">
        <v>11762</v>
      </c>
    </row>
    <row r="134">
      <c r="A134" s="49" t="s">
        <v>56</v>
      </c>
      <c r="B134" s="36">
        <f>COUNTIF(Publications!BE:BE,"x")</f>
        <v>5</v>
      </c>
      <c r="C134" s="34" t="s">
        <v>11763</v>
      </c>
    </row>
    <row r="135">
      <c r="A135" s="46" t="s">
        <v>57</v>
      </c>
      <c r="B135" s="36">
        <f>COUNTIF(Publications!BF:BF,"x")</f>
        <v>6</v>
      </c>
      <c r="C135" s="34" t="s">
        <v>11794</v>
      </c>
    </row>
    <row r="136">
      <c r="A136" s="49" t="s">
        <v>58</v>
      </c>
      <c r="B136" s="36">
        <f>COUNTIF(#REF!,"x")</f>
        <v>0</v>
      </c>
      <c r="C136" s="34" t="s">
        <v>11765</v>
      </c>
    </row>
    <row r="137">
      <c r="A137" s="47" t="s">
        <v>59</v>
      </c>
      <c r="B137" s="36">
        <f>COUNTIF(Publications!BH:BH,"x")</f>
        <v>9</v>
      </c>
      <c r="C137" s="34" t="s">
        <v>11766</v>
      </c>
    </row>
    <row r="138">
      <c r="A138" s="45" t="s">
        <v>60</v>
      </c>
      <c r="B138" s="36">
        <f>COUNTIF(Publications!BI:BI,"x")</f>
        <v>6</v>
      </c>
      <c r="C138" s="34" t="s">
        <v>11767</v>
      </c>
    </row>
    <row r="139">
      <c r="A139" s="48" t="s">
        <v>11731</v>
      </c>
      <c r="B139" s="36">
        <f t="shared" ref="B139:B162" si="2">COUNTIF(#REF!,"x")</f>
        <v>0</v>
      </c>
      <c r="C139" s="34" t="s">
        <v>11768</v>
      </c>
    </row>
    <row r="140">
      <c r="A140" s="49" t="s">
        <v>11732</v>
      </c>
      <c r="B140" s="36">
        <f t="shared" si="2"/>
        <v>0</v>
      </c>
      <c r="C140" s="34" t="s">
        <v>11769</v>
      </c>
    </row>
    <row r="141">
      <c r="A141" s="48" t="s">
        <v>11733</v>
      </c>
      <c r="B141" s="36">
        <f t="shared" si="2"/>
        <v>0</v>
      </c>
      <c r="C141" s="34" t="s">
        <v>11770</v>
      </c>
    </row>
    <row r="142">
      <c r="A142" s="49" t="s">
        <v>11734</v>
      </c>
      <c r="B142" s="36">
        <f t="shared" si="2"/>
        <v>0</v>
      </c>
      <c r="C142" s="34" t="s">
        <v>11771</v>
      </c>
    </row>
    <row r="143">
      <c r="A143" s="46" t="s">
        <v>11735</v>
      </c>
      <c r="B143" s="36">
        <f t="shared" si="2"/>
        <v>0</v>
      </c>
      <c r="C143" s="34" t="s">
        <v>11772</v>
      </c>
    </row>
    <row r="144">
      <c r="A144" s="48" t="s">
        <v>11736</v>
      </c>
      <c r="B144" s="36">
        <f t="shared" si="2"/>
        <v>0</v>
      </c>
      <c r="C144" s="34" t="s">
        <v>11773</v>
      </c>
    </row>
    <row r="145">
      <c r="A145" s="44" t="s">
        <v>11737</v>
      </c>
      <c r="B145" s="36">
        <f t="shared" si="2"/>
        <v>0</v>
      </c>
      <c r="C145" s="34" t="s">
        <v>11774</v>
      </c>
    </row>
    <row r="146">
      <c r="A146" s="48" t="s">
        <v>11738</v>
      </c>
      <c r="B146" s="36">
        <f t="shared" si="2"/>
        <v>0</v>
      </c>
      <c r="C146" s="34" t="s">
        <v>11775</v>
      </c>
    </row>
    <row r="147">
      <c r="A147" s="46" t="s">
        <v>11739</v>
      </c>
      <c r="B147" s="36">
        <f t="shared" si="2"/>
        <v>0</v>
      </c>
      <c r="C147" s="34" t="s">
        <v>11776</v>
      </c>
    </row>
    <row r="148">
      <c r="A148" s="44" t="s">
        <v>11740</v>
      </c>
      <c r="B148" s="36">
        <f t="shared" si="2"/>
        <v>0</v>
      </c>
      <c r="C148" s="34" t="s">
        <v>11777</v>
      </c>
    </row>
    <row r="149">
      <c r="A149" s="48" t="s">
        <v>11741</v>
      </c>
      <c r="B149" s="36">
        <f t="shared" si="2"/>
        <v>0</v>
      </c>
      <c r="C149" s="34" t="s">
        <v>11778</v>
      </c>
    </row>
    <row r="150">
      <c r="A150" s="34" t="s">
        <v>11742</v>
      </c>
      <c r="B150" s="36">
        <f t="shared" si="2"/>
        <v>0</v>
      </c>
      <c r="C150" s="34" t="s">
        <v>11779</v>
      </c>
    </row>
    <row r="151">
      <c r="A151" s="49" t="s">
        <v>11743</v>
      </c>
      <c r="B151" s="36">
        <f t="shared" si="2"/>
        <v>0</v>
      </c>
      <c r="C151" s="34" t="s">
        <v>11780</v>
      </c>
    </row>
    <row r="152">
      <c r="A152" s="46" t="s">
        <v>11744</v>
      </c>
      <c r="B152" s="36">
        <f t="shared" si="2"/>
        <v>0</v>
      </c>
      <c r="C152" s="34" t="s">
        <v>11781</v>
      </c>
    </row>
    <row r="153">
      <c r="A153" s="48" t="s">
        <v>11745</v>
      </c>
      <c r="B153" s="36">
        <f t="shared" si="2"/>
        <v>0</v>
      </c>
      <c r="C153" s="34" t="s">
        <v>11782</v>
      </c>
    </row>
    <row r="154">
      <c r="A154" s="48" t="s">
        <v>11746</v>
      </c>
      <c r="B154" s="36">
        <f t="shared" si="2"/>
        <v>0</v>
      </c>
      <c r="C154" s="34" t="s">
        <v>11783</v>
      </c>
    </row>
    <row r="155">
      <c r="A155" s="47" t="s">
        <v>11747</v>
      </c>
      <c r="B155" s="36">
        <f t="shared" si="2"/>
        <v>0</v>
      </c>
      <c r="C155" s="34" t="s">
        <v>11784</v>
      </c>
    </row>
    <row r="156">
      <c r="A156" s="34" t="s">
        <v>11748</v>
      </c>
      <c r="B156" s="36">
        <f t="shared" si="2"/>
        <v>0</v>
      </c>
      <c r="C156" s="34" t="s">
        <v>11785</v>
      </c>
    </row>
    <row r="157">
      <c r="A157" s="44" t="s">
        <v>11749</v>
      </c>
      <c r="B157" s="36">
        <f t="shared" si="2"/>
        <v>0</v>
      </c>
      <c r="C157" s="34" t="s">
        <v>11786</v>
      </c>
    </row>
    <row r="158">
      <c r="A158" s="44" t="s">
        <v>11750</v>
      </c>
      <c r="B158" s="36">
        <f t="shared" si="2"/>
        <v>0</v>
      </c>
      <c r="C158" s="34" t="s">
        <v>11787</v>
      </c>
    </row>
    <row r="159">
      <c r="A159" s="44" t="s">
        <v>11751</v>
      </c>
      <c r="B159" s="36">
        <f t="shared" si="2"/>
        <v>0</v>
      </c>
      <c r="C159" s="34" t="s">
        <v>11788</v>
      </c>
    </row>
    <row r="160">
      <c r="A160" s="47" t="s">
        <v>11752</v>
      </c>
      <c r="B160" s="36">
        <f t="shared" si="2"/>
        <v>0</v>
      </c>
      <c r="C160" s="34" t="s">
        <v>11789</v>
      </c>
    </row>
    <row r="161">
      <c r="A161" s="44" t="s">
        <v>11753</v>
      </c>
      <c r="B161" s="36">
        <f t="shared" si="2"/>
        <v>0</v>
      </c>
      <c r="C161" s="34" t="s">
        <v>11790</v>
      </c>
    </row>
    <row r="162">
      <c r="A162" s="47" t="s">
        <v>11754</v>
      </c>
      <c r="B162" s="36">
        <f t="shared" si="2"/>
        <v>0</v>
      </c>
      <c r="C162" s="34" t="s">
        <v>11791</v>
      </c>
    </row>
  </sheetData>
  <autoFilter ref="$A$3:$AN$60">
    <filterColumn colId="37">
      <filters>
        <filter val="x"/>
      </filters>
    </filterColumn>
    <sortState ref="A3:AN60">
      <sortCondition ref="C3:C60"/>
    </sortState>
  </autoFilter>
  <conditionalFormatting sqref="A59:A60">
    <cfRule type="notContainsBlanks" dxfId="0" priority="1">
      <formula>LEN(TRIM(A59))&gt;0</formula>
    </cfRule>
  </conditionalFormatting>
  <conditionalFormatting sqref="A58">
    <cfRule type="notContainsBlanks" dxfId="0" priority="2">
      <formula>LEN(TRIM(A58))&gt;0</formula>
    </cfRule>
  </conditionalFormatting>
  <conditionalFormatting sqref="A57">
    <cfRule type="notContainsBlanks" dxfId="0" priority="3">
      <formula>LEN(TRIM(A57))&gt;0</formula>
    </cfRule>
  </conditionalFormatting>
  <conditionalFormatting sqref="A56">
    <cfRule type="notContainsBlanks" dxfId="0" priority="4">
      <formula>LEN(TRIM(A56))&gt;0</formula>
    </cfRule>
  </conditionalFormatting>
  <conditionalFormatting sqref="A55">
    <cfRule type="notContainsBlanks" dxfId="0" priority="5">
      <formula>LEN(TRIM(A55))&gt;0</formula>
    </cfRule>
  </conditionalFormatting>
  <conditionalFormatting sqref="A53:A54">
    <cfRule type="notContainsBlanks" dxfId="0" priority="6">
      <formula>LEN(TRIM(A53))&gt;0</formula>
    </cfRule>
  </conditionalFormatting>
  <conditionalFormatting sqref="A52">
    <cfRule type="notContainsBlanks" dxfId="0" priority="7">
      <formula>LEN(TRIM(A52))&gt;0</formula>
    </cfRule>
  </conditionalFormatting>
  <conditionalFormatting sqref="A51">
    <cfRule type="notContainsBlanks" dxfId="0" priority="8">
      <formula>LEN(TRIM(A51))&gt;0</formula>
    </cfRule>
  </conditionalFormatting>
  <conditionalFormatting sqref="A50">
    <cfRule type="notContainsBlanks" dxfId="0" priority="9">
      <formula>LEN(TRIM(A50))&gt;0</formula>
    </cfRule>
  </conditionalFormatting>
  <conditionalFormatting sqref="A49">
    <cfRule type="notContainsBlanks" dxfId="0" priority="10">
      <formula>LEN(TRIM(A49))&gt;0</formula>
    </cfRule>
  </conditionalFormatting>
  <conditionalFormatting sqref="A48">
    <cfRule type="notContainsBlanks" dxfId="0" priority="11">
      <formula>LEN(TRIM(A48))&gt;0</formula>
    </cfRule>
  </conditionalFormatting>
  <conditionalFormatting sqref="A47">
    <cfRule type="notContainsBlanks" dxfId="0" priority="12">
      <formula>LEN(TRIM(A47))&gt;0</formula>
    </cfRule>
  </conditionalFormatting>
  <conditionalFormatting sqref="A46">
    <cfRule type="notContainsBlanks" dxfId="0" priority="13">
      <formula>LEN(TRIM(A46))&gt;0</formula>
    </cfRule>
  </conditionalFormatting>
  <conditionalFormatting sqref="A43:A45">
    <cfRule type="notContainsBlanks" dxfId="0" priority="14">
      <formula>LEN(TRIM(A43))&gt;0</formula>
    </cfRule>
  </conditionalFormatting>
  <conditionalFormatting sqref="A42">
    <cfRule type="notContainsBlanks" dxfId="0" priority="15">
      <formula>LEN(TRIM(A42))&gt;0</formula>
    </cfRule>
  </conditionalFormatting>
  <conditionalFormatting sqref="A41">
    <cfRule type="notContainsBlanks" dxfId="0" priority="16">
      <formula>LEN(TRIM(A41))&gt;0</formula>
    </cfRule>
  </conditionalFormatting>
  <conditionalFormatting sqref="A40">
    <cfRule type="notContainsBlanks" dxfId="0" priority="17">
      <formula>LEN(TRIM(A40))&gt;0</formula>
    </cfRule>
  </conditionalFormatting>
  <conditionalFormatting sqref="A39">
    <cfRule type="notContainsBlanks" dxfId="0" priority="18">
      <formula>LEN(TRIM(A39))&gt;0</formula>
    </cfRule>
  </conditionalFormatting>
  <conditionalFormatting sqref="A38">
    <cfRule type="notContainsBlanks" dxfId="0" priority="19">
      <formula>LEN(TRIM(A38))&gt;0</formula>
    </cfRule>
  </conditionalFormatting>
  <conditionalFormatting sqref="A37">
    <cfRule type="notContainsBlanks" dxfId="0" priority="20">
      <formula>LEN(TRIM(A37))&gt;0</formula>
    </cfRule>
  </conditionalFormatting>
  <conditionalFormatting sqref="A35:A36">
    <cfRule type="notContainsBlanks" dxfId="0" priority="21">
      <formula>LEN(TRIM(A35))&gt;0</formula>
    </cfRule>
  </conditionalFormatting>
  <conditionalFormatting sqref="A34">
    <cfRule type="notContainsBlanks" dxfId="0" priority="22">
      <formula>LEN(TRIM(A34))&gt;0</formula>
    </cfRule>
  </conditionalFormatting>
  <conditionalFormatting sqref="A33">
    <cfRule type="notContainsBlanks" dxfId="0" priority="23">
      <formula>LEN(TRIM(A33))&gt;0</formula>
    </cfRule>
  </conditionalFormatting>
  <conditionalFormatting sqref="A31:A32">
    <cfRule type="notContainsBlanks" dxfId="0" priority="24">
      <formula>LEN(TRIM(A31))&gt;0</formula>
    </cfRule>
  </conditionalFormatting>
  <conditionalFormatting sqref="A30">
    <cfRule type="notContainsBlanks" dxfId="0" priority="25">
      <formula>LEN(TRIM(A30))&gt;0</formula>
    </cfRule>
  </conditionalFormatting>
  <conditionalFormatting sqref="A29">
    <cfRule type="notContainsBlanks" dxfId="0" priority="26">
      <formula>LEN(TRIM(A29))&gt;0</formula>
    </cfRule>
  </conditionalFormatting>
  <conditionalFormatting sqref="A28">
    <cfRule type="notContainsBlanks" dxfId="0" priority="27">
      <formula>LEN(TRIM(A28))&gt;0</formula>
    </cfRule>
  </conditionalFormatting>
  <conditionalFormatting sqref="A27">
    <cfRule type="notContainsBlanks" dxfId="0" priority="28">
      <formula>LEN(TRIM(A27))&gt;0</formula>
    </cfRule>
  </conditionalFormatting>
  <conditionalFormatting sqref="A26">
    <cfRule type="notContainsBlanks" dxfId="0" priority="29">
      <formula>LEN(TRIM(A26))&gt;0</formula>
    </cfRule>
  </conditionalFormatting>
  <conditionalFormatting sqref="A24:A25">
    <cfRule type="notContainsBlanks" dxfId="0" priority="30">
      <formula>LEN(TRIM(A24))&gt;0</formula>
    </cfRule>
  </conditionalFormatting>
  <conditionalFormatting sqref="A23">
    <cfRule type="notContainsBlanks" dxfId="0" priority="31">
      <formula>LEN(TRIM(A23))&gt;0</formula>
    </cfRule>
  </conditionalFormatting>
  <conditionalFormatting sqref="A22">
    <cfRule type="notContainsBlanks" dxfId="0" priority="32">
      <formula>LEN(TRIM(A22))&gt;0</formula>
    </cfRule>
  </conditionalFormatting>
  <conditionalFormatting sqref="A21">
    <cfRule type="notContainsBlanks" dxfId="0" priority="33">
      <formula>LEN(TRIM(A21))&gt;0</formula>
    </cfRule>
  </conditionalFormatting>
  <conditionalFormatting sqref="A20">
    <cfRule type="notContainsBlanks" dxfId="0" priority="34">
      <formula>LEN(TRIM(A20))&gt;0</formula>
    </cfRule>
  </conditionalFormatting>
  <conditionalFormatting sqref="A19">
    <cfRule type="notContainsBlanks" dxfId="0" priority="35">
      <formula>LEN(TRIM(A19))&gt;0</formula>
    </cfRule>
  </conditionalFormatting>
  <conditionalFormatting sqref="A18">
    <cfRule type="notContainsBlanks" dxfId="0" priority="36">
      <formula>LEN(TRIM(A18))&gt;0</formula>
    </cfRule>
  </conditionalFormatting>
  <conditionalFormatting sqref="A17">
    <cfRule type="notContainsBlanks" dxfId="0" priority="37">
      <formula>LEN(TRIM(A17))&gt;0</formula>
    </cfRule>
  </conditionalFormatting>
  <conditionalFormatting sqref="A16">
    <cfRule type="notContainsBlanks" dxfId="0" priority="38">
      <formula>LEN(TRIM(A16))&gt;0</formula>
    </cfRule>
  </conditionalFormatting>
  <conditionalFormatting sqref="A15">
    <cfRule type="notContainsBlanks" dxfId="0" priority="39">
      <formula>LEN(TRIM(A15))&gt;0</formula>
    </cfRule>
  </conditionalFormatting>
  <conditionalFormatting sqref="A14">
    <cfRule type="notContainsBlanks" dxfId="0" priority="40">
      <formula>LEN(TRIM(A14))&gt;0</formula>
    </cfRule>
  </conditionalFormatting>
  <conditionalFormatting sqref="A13">
    <cfRule type="notContainsBlanks" dxfId="0" priority="41">
      <formula>LEN(TRIM(A13))&gt;0</formula>
    </cfRule>
  </conditionalFormatting>
  <conditionalFormatting sqref="A12">
    <cfRule type="notContainsBlanks" dxfId="0" priority="42">
      <formula>LEN(TRIM(A12))&gt;0</formula>
    </cfRule>
  </conditionalFormatting>
  <conditionalFormatting sqref="A10:A11">
    <cfRule type="notContainsBlanks" dxfId="0" priority="43">
      <formula>LEN(TRIM(A10))&gt;0</formula>
    </cfRule>
  </conditionalFormatting>
  <conditionalFormatting sqref="A9">
    <cfRule type="notContainsBlanks" dxfId="0" priority="44">
      <formula>LEN(TRIM(A9))&gt;0</formula>
    </cfRule>
  </conditionalFormatting>
  <conditionalFormatting sqref="A8">
    <cfRule type="notContainsBlanks" dxfId="0" priority="45">
      <formula>LEN(TRIM(A8))&gt;0</formula>
    </cfRule>
  </conditionalFormatting>
  <conditionalFormatting sqref="A7">
    <cfRule type="notContainsBlanks" dxfId="0" priority="46">
      <formula>LEN(TRIM(A7))&gt;0</formula>
    </cfRule>
  </conditionalFormatting>
  <conditionalFormatting sqref="A6">
    <cfRule type="notContainsBlanks" dxfId="0" priority="47">
      <formula>LEN(TRIM(A6))&gt;0</formula>
    </cfRule>
  </conditionalFormatting>
  <conditionalFormatting sqref="A5">
    <cfRule type="notContainsBlanks" dxfId="0" priority="48">
      <formula>LEN(TRIM(A5))&gt;0</formula>
    </cfRule>
  </conditionalFormatting>
  <conditionalFormatting sqref="A4">
    <cfRule type="notContainsBlanks" dxfId="0" priority="49">
      <formula>LEN(TRIM(A4))&gt;0</formula>
    </cfRule>
  </conditionalFormatting>
  <conditionalFormatting sqref="A3">
    <cfRule type="notContainsBlanks" dxfId="0" priority="50">
      <formula>LEN(TRIM(A3))&gt;0</formula>
    </cfRule>
  </conditionalFormatting>
  <drawing r:id="rId1"/>
</worksheet>
</file>