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mc:AlternateContent xmlns:mc="http://schemas.openxmlformats.org/markup-compatibility/2006">
    <mc:Choice Requires="x15">
      <x15ac:absPath xmlns:x15ac="http://schemas.microsoft.com/office/spreadsheetml/2010/11/ac" url="C:\Users\brolf\Documents\Python Projects\ijpr-rev\0_resources\"/>
    </mc:Choice>
  </mc:AlternateContent>
  <xr:revisionPtr revIDLastSave="0" documentId="13_ncr:1_{3147BE21-1016-4B13-95D7-BD5C13075F54}" xr6:coauthVersionLast="36" xr6:coauthVersionMax="47" xr10:uidLastSave="{00000000-0000-0000-0000-000000000000}"/>
  <bookViews>
    <workbookView xWindow="0" yWindow="0" windowWidth="28800" windowHeight="12210" xr2:uid="{00000000-000D-0000-FFFF-FFFF00000000}"/>
  </bookViews>
  <sheets>
    <sheet name="Publications" sheetId="1" r:id="rId1"/>
    <sheet name="Statistics" sheetId="2" r:id="rId2"/>
    <sheet name="Column Descriptions" sheetId="3" r:id="rId3"/>
  </sheets>
  <definedNames>
    <definedName name="_xlnm._FilterDatabase" localSheetId="0" hidden="1">Publications!$A$1:$G$402</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2" l="1"/>
  <c r="A2" i="2"/>
  <c r="C2" i="2" l="1"/>
  <c r="A3" i="2" s="1"/>
  <c r="B3" i="2" l="1"/>
</calcChain>
</file>

<file path=xl/sharedStrings.xml><?xml version="1.0" encoding="utf-8"?>
<sst xmlns="http://schemas.openxmlformats.org/spreadsheetml/2006/main" count="3969" uniqueCount="1484">
  <si>
    <t>DOI</t>
  </si>
  <si>
    <t>Relevant</t>
  </si>
  <si>
    <t>Full text relevant</t>
  </si>
  <si>
    <t>Description</t>
  </si>
  <si>
    <t>Supply chain driver</t>
  </si>
  <si>
    <t>Aim</t>
  </si>
  <si>
    <t>Subdriver</t>
  </si>
  <si>
    <t>Algorithm 1</t>
  </si>
  <si>
    <t>Type of problem 1</t>
  </si>
  <si>
    <t>Algorithm 2</t>
  </si>
  <si>
    <t>Type of problem 2</t>
  </si>
  <si>
    <t>Algo Name 7</t>
  </si>
  <si>
    <t>Data source</t>
  </si>
  <si>
    <t>Data class</t>
  </si>
  <si>
    <t>Data subclass</t>
  </si>
  <si>
    <t>ChatGPT input</t>
  </si>
  <si>
    <t>ISIC</t>
  </si>
  <si>
    <t>Section</t>
  </si>
  <si>
    <t>Division</t>
  </si>
  <si>
    <t>Group</t>
  </si>
  <si>
    <t>Class</t>
  </si>
  <si>
    <t>Comments</t>
  </si>
  <si>
    <t>10.1108/JMTM-09-2016-0128</t>
  </si>
  <si>
    <t>Sustainable manufacturing practices in Malaysian palm oil mills Priority and current performance</t>
  </si>
  <si>
    <t>yes</t>
  </si>
  <si>
    <t>Evaluating the prevalence of sustainable manufacturing practices in Malaysian palm oil mills; clustering factors of sustainability</t>
  </si>
  <si>
    <t>Information</t>
  </si>
  <si>
    <t>Evaluation</t>
  </si>
  <si>
    <t>Prevalence and performance assessment</t>
  </si>
  <si>
    <t>collective</t>
  </si>
  <si>
    <t>dimensionality reduction</t>
  </si>
  <si>
    <t>linear dimensionality reduction</t>
  </si>
  <si>
    <t>factor analysis</t>
  </si>
  <si>
    <t>Questionnaire (palm oil mills); 51 participants</t>
  </si>
  <si>
    <t>Primary data</t>
  </si>
  <si>
    <t>Questionnaires</t>
  </si>
  <si>
    <t>Palm oil mills in Malaysia</t>
  </si>
  <si>
    <t>Manufacturing</t>
  </si>
  <si>
    <t>Manufacture of food products</t>
  </si>
  <si>
    <t>Manufacture of vegetable and animal oils and fats</t>
  </si>
  <si>
    <t>10.1108/JM2-06-2020-0161</t>
  </si>
  <si>
    <t>A novel hybrid DEMATEL-K-means clustering algorithm for modeling the barriers of green computing adoption in the Philippines</t>
  </si>
  <si>
    <t>no</t>
  </si>
  <si>
    <t>green computing is not related to supply chain management</t>
  </si>
  <si>
    <t>10.1108/IJRDM-01-2018-0018</t>
  </si>
  <si>
    <t>The influence of logistics clustering on distribution capabilities: a qualitative study</t>
  </si>
  <si>
    <t>10.3390/su11061698</t>
  </si>
  <si>
    <t>Traceability in textile and clothing supply chains: Classifying implementation factors and information sets via Delphi study</t>
  </si>
  <si>
    <t>Delphi survey to identify key factors (e.g. risk management, product authentication, visibility) of traceability implementation in textile supply chains</t>
  </si>
  <si>
    <t>Causal inference</t>
  </si>
  <si>
    <t>clustering</t>
  </si>
  <si>
    <t>hierarchical clustering</t>
  </si>
  <si>
    <t>agglomerative clustering</t>
  </si>
  <si>
    <t>ward's method</t>
  </si>
  <si>
    <t>Delphi survey with 23 experts</t>
  </si>
  <si>
    <t>Expert panels</t>
  </si>
  <si>
    <t>textile and clothing supply chains</t>
  </si>
  <si>
    <t>Manufacture of textiles</t>
  </si>
  <si>
    <t>10.1007/s11301-019-00165-6</t>
  </si>
  <si>
    <t>Strategic management perspectives on supply chain</t>
  </si>
  <si>
    <t>Review, but not relevant</t>
  </si>
  <si>
    <t>10.1080/01446191003725170</t>
  </si>
  <si>
    <t>Management framework for technology clusters implementation</t>
  </si>
  <si>
    <t>10.32604/csse.2022.017941</t>
  </si>
  <si>
    <t>Intrusion Detection Systems Using Blockchain Technology: A Review, Issues and Challenges</t>
  </si>
  <si>
    <t>Review</t>
  </si>
  <si>
    <t>10.1109/NSW.2011.6004663</t>
  </si>
  <si>
    <t>Towards supply chain excellence using network analysis</t>
  </si>
  <si>
    <t>divisive clustering</t>
  </si>
  <si>
    <t>newman algorithm</t>
  </si>
  <si>
    <t>unsupervised learning?</t>
  </si>
  <si>
    <t>10.3390/su9112073</t>
  </si>
  <si>
    <t>Real-time monitoring system using smartphone-based sensors and NoSQL database for perishable supply chain</t>
  </si>
  <si>
    <t>Monitoring the kimchi food supply chain (e.g. temperature, humidity, location) in South Korea using smartphone sensors; clustering for outlier detection</t>
  </si>
  <si>
    <t>Optimization</t>
  </si>
  <si>
    <t>Tracking and identification</t>
  </si>
  <si>
    <t>supplementary</t>
  </si>
  <si>
    <t>anomaly detection</t>
  </si>
  <si>
    <t>clustering-based methods</t>
  </si>
  <si>
    <t>dbscan</t>
  </si>
  <si>
    <t>distribution-based methods</t>
  </si>
  <si>
    <t>3-sigma</t>
  </si>
  <si>
    <t>Real-time data acquisition with sensors at a Kimchi company in South Korea</t>
  </si>
  <si>
    <t>Field research</t>
  </si>
  <si>
    <t>Kimchi production in South Korea</t>
  </si>
  <si>
    <t>Processing and preserving of fruit and vegetables</t>
  </si>
  <si>
    <t>Outlier detection is considered supplementary, as the article's primary purpose is the development of a food monitoring system. Outlier detection might be necessary for the monitoring to run without fault, but as opposed to other papers (like credit fraud detection etc.), outlier detection is not the main purpose.</t>
  </si>
  <si>
    <t>10.3390/en14206682</t>
  </si>
  <si>
    <t>Multiscale decision-making for enterprise-wide operations incorporating clustering of high-dimensional attributes and big data analytics: Applications to energy hub</t>
  </si>
  <si>
    <t>not supply chain management</t>
  </si>
  <si>
    <t>10.1016/j.techsoc.2021.101758</t>
  </si>
  <si>
    <t>Green scheduling to achieve green manufacturing: Pursuing a research agenda by mapping science</t>
  </si>
  <si>
    <t>10.1016/j.jclepro.2019.119131</t>
  </si>
  <si>
    <t>A systematic review on green human resource management: Implications for social sustainability</t>
  </si>
  <si>
    <t>10.3390/agronomy11020270</t>
  </si>
  <si>
    <t>Optimized supply chain management of rice in south korea: Location–allocation model of rice production</t>
  </si>
  <si>
    <t>Clustering rice cultivars based on morphological characteristics and yield; allocating rice cultivars to ideal farming locations; reducing transportation cost; improving crop output</t>
  </si>
  <si>
    <t>Transportation</t>
  </si>
  <si>
    <t>Network design; Segmentation</t>
  </si>
  <si>
    <t>partitioning clustering</t>
  </si>
  <si>
    <t>strict clustering</t>
  </si>
  <si>
    <t>k-means</t>
  </si>
  <si>
    <t>Field research at Jeollanamdo Agricultural Research and Extension Center in Jeollanam-do, South Korea (determining characteristics of rice cultivars)</t>
  </si>
  <si>
    <t>rice cultivation</t>
  </si>
  <si>
    <t>0112</t>
  </si>
  <si>
    <t>Agriculture, forestry and fishing</t>
  </si>
  <si>
    <t>Crop and animal production, hunting and related service activities</t>
  </si>
  <si>
    <t>Growing of non-perennial crops</t>
  </si>
  <si>
    <t>Growing of rice</t>
  </si>
  <si>
    <t>10.1016/j.eswa.2021.115622</t>
  </si>
  <si>
    <t>Data-driven decision support system for managing item allocation in an ASRS: A framework development and a case study</t>
  </si>
  <si>
    <t>Identifying the best item allocation in automated storage and retrieval systems in terms of warehouse saturation and picking time</t>
  </si>
  <si>
    <t>Facilities</t>
  </si>
  <si>
    <t>Layout planning</t>
  </si>
  <si>
    <t>exclusive</t>
  </si>
  <si>
    <t>association rule</t>
  </si>
  <si>
    <t>depth-first search</t>
  </si>
  <si>
    <t>fp-growth algorithm</t>
  </si>
  <si>
    <t>Shoe manufacturing company selling high-value footwear; 24,320 different items and 11,283 picking orders</t>
  </si>
  <si>
    <t>Institutional data</t>
  </si>
  <si>
    <t>Industry</t>
  </si>
  <si>
    <t>Shoe manufacturing company selling high-value footwear</t>
  </si>
  <si>
    <t>1520</t>
  </si>
  <si>
    <t>Manufacture of leather and related products</t>
  </si>
  <si>
    <t>Manufacture of footwear</t>
  </si>
  <si>
    <t>10.1016/j.heliyon.2022.e09270</t>
  </si>
  <si>
    <t>Social network analysis in business and management research: A bibliometric analysis of the research trend and performance from 2001 to 2020</t>
  </si>
  <si>
    <t>Review, but not relevant.
After reviewing the full text, this review has minimal overlap with our approach (some methods applied for SNA are mentioned in the text, and some of these [such as big data, data mining, sentiment analysis] might qualify as or include methods from UL), but the overlap is too small for the review to be relevant to us.</t>
  </si>
  <si>
    <t>10.1504/IJLSM.2020.106270</t>
  </si>
  <si>
    <t>Inventory control in healthcare supply chain management using apriori and gravitational search algorithms</t>
  </si>
  <si>
    <t>10.3390/buildings12122054</t>
  </si>
  <si>
    <t>A Mixed Review of Cash Flow Modeling: Potential of Blockchain for Modular Construction</t>
  </si>
  <si>
    <t>10.1007/978-3-642-25453-6_56</t>
  </si>
  <si>
    <t>Supplier selection: A hybrid approach using ELECTRE and fuzzy clustering</t>
  </si>
  <si>
    <t>Clustering suppliers (price, quality, technological capability, delivery); selecting the best cluster; ranking suppliers in the best cluster</t>
  </si>
  <si>
    <t>Sourcing</t>
  </si>
  <si>
    <t>Supplier selection</t>
  </si>
  <si>
    <t>fuzzy clustering</t>
  </si>
  <si>
    <t>fuzzy c-means</t>
  </si>
  <si>
    <t>Automotive company in Iran (G.G.S Company)</t>
  </si>
  <si>
    <t>2910</t>
  </si>
  <si>
    <t>Manufacture of motor vehicles, trailers and semi-trailers</t>
  </si>
  <si>
    <t>Manufacture of motor vehicles</t>
  </si>
  <si>
    <t>10.1145/2701126.2701140</t>
  </si>
  <si>
    <t>RFID-enabled supply chain detection using clustering algorithms</t>
  </si>
  <si>
    <t>Detecting RFID counterfeiting with seven clustering algorithms</t>
  </si>
  <si>
    <t>cobweb</t>
  </si>
  <si>
    <t>expectation-minimization clustering</t>
  </si>
  <si>
    <t>farthest first</t>
  </si>
  <si>
    <t>optics</t>
  </si>
  <si>
    <t>Literature (RFID tracking simulator by Singh and Teen (2014))</t>
  </si>
  <si>
    <t>Public data</t>
  </si>
  <si>
    <t>Academic literature</t>
  </si>
  <si>
    <t>0000</t>
  </si>
  <si>
    <t>Generic</t>
  </si>
  <si>
    <t>Authors use multiple clustering algorithms, then analyse which one works best</t>
  </si>
  <si>
    <t>10.1002/pa.1963</t>
  </si>
  <si>
    <t>Strategic port classification: International clustering-based approach for decision-making optimization</t>
  </si>
  <si>
    <t>Clustering worldwide ports based on 62 factors</t>
  </si>
  <si>
    <t>Segmentation</t>
  </si>
  <si>
    <t>Data of 3,685 ports (World Port Index by National Geospatial-Intelligence Agency, Department of Defense, USA), Ports annual reports, World Bank Reports, port websites</t>
  </si>
  <si>
    <t>Institutional data; Public data</t>
  </si>
  <si>
    <t>Government; Industry; International organizations; Web data</t>
  </si>
  <si>
    <t>port</t>
  </si>
  <si>
    <t>5222</t>
  </si>
  <si>
    <t>Transportation and storage</t>
  </si>
  <si>
    <t>Warehousing and support activities for transportation</t>
  </si>
  <si>
    <t>Service activities incidental to water transportation</t>
  </si>
  <si>
    <t>10.1109/CIPLS.2011.5953360</t>
  </si>
  <si>
    <t>An approach based on simulation optimization and AHP to support collaborative design: With an application to supply chains</t>
  </si>
  <si>
    <t>Energy-aware clustering with variable ranges in wireless sensor networks</t>
  </si>
  <si>
    <t>10.1108/IMDS-05-2017-0175</t>
  </si>
  <si>
    <t>Green product deletion decisions: An integrated sustainable production and consumption approach</t>
  </si>
  <si>
    <t>Decision framework for the deletion of green products from the product portfolio based on 23 factors</t>
  </si>
  <si>
    <t>Company</t>
  </si>
  <si>
    <t>Artificial</t>
  </si>
  <si>
    <t>Clustering is not expendable, but it's one step of many.</t>
  </si>
  <si>
    <t>10.1155/2021/4827903</t>
  </si>
  <si>
    <t>Research on Enterprise Supply Chain Optimization Model and Algorithm Based on Fuzzy Clustering</t>
  </si>
  <si>
    <t>Minimizing total inventory costs in a multi-echelon (7 echelons) serial inventory control model; showing the benefits of global information sharing</t>
  </si>
  <si>
    <t>Inventory</t>
  </si>
  <si>
    <t>Global order management with complete information</t>
  </si>
  <si>
    <t>Xander: I fail to see the UL part. Paper mentions (fuzzy) clustering multiple times, but it is never actually performed. (The paper is very inconsistent and confusing in general, for that matter.)</t>
  </si>
  <si>
    <t>10.1080/03088839.2022.2135036</t>
  </si>
  <si>
    <t>Identifying port congestion and evaluating its impact on maritime logistics</t>
  </si>
  <si>
    <t>10.1108/17465661211208794</t>
  </si>
  <si>
    <t>Improving inventory performance with clustering based demand forecasts</t>
  </si>
  <si>
    <t>Segementing customers and using this as the input for demand forecasting</t>
  </si>
  <si>
    <t>Forecasting; Segmentation</t>
  </si>
  <si>
    <t>SPSS feature selection</t>
  </si>
  <si>
    <t>two-step clustering</t>
  </si>
  <si>
    <t>Supermarket in the eastern part of India</t>
  </si>
  <si>
    <t>4711</t>
  </si>
  <si>
    <t>Wholesale and retail trade; repair of motor vehicles and motorcycles</t>
  </si>
  <si>
    <t>Retail trade, except of motor vehicles and motorcycles</t>
  </si>
  <si>
    <t>Retail sale in non-specialized stores</t>
  </si>
  <si>
    <t>Retail sale in non-specialized stores with food, beverages, or tobacco predominating</t>
  </si>
  <si>
    <t>Customers are clustered into segments; subsequently, demand models are designed for each cluster separately, then cluster-predictions are aggregated to obtain a total demand prediction. As the clustering does not immediately lead to the objective (which is a demand forecast), while on the other hand the demand model could have been fitted to the aggregated data as well, I'd consider the clustering algorithm to be supplementary. (Also: to identify relevant customer features for clustering, there is a preliminary manual step. The authors separate the customers into three segments based on their shopping volume, and apply the "SPSS feature selection" module.</t>
  </si>
  <si>
    <t>10.1007/s12083-020-00943-0</t>
  </si>
  <si>
    <t>Enhanced petri nets for traceability of food management using internet of things</t>
  </si>
  <si>
    <t>10.1007/s11334-020-00372-5</t>
  </si>
  <si>
    <t>Product recommendation for e-commerce business by applying principal component analysis (PCA) and K-means clustering: benefit for the society</t>
  </si>
  <si>
    <t>Customer segmentation (income, purchased products) and product segmentation (price, sales revenue) to recommend apparel products</t>
  </si>
  <si>
    <t>principal component analysis</t>
  </si>
  <si>
    <t>Questionnaire (employees, alumni and parents of students in India); 1826 participants</t>
  </si>
  <si>
    <t>online sales of apparel for Indian festive periods like Durga Puja, Diwali, and Eid</t>
  </si>
  <si>
    <t>4791</t>
  </si>
  <si>
    <t>Retail trade not in stores, stalls, or markets</t>
  </si>
  <si>
    <t>Retail sale via mail order houses or via the Internet</t>
  </si>
  <si>
    <t>10.1108/IJPDLM-03-2012-0081</t>
  </si>
  <si>
    <t>Consumer preferences for sustainability and their impact on supply chain management: The case of mobile phones</t>
  </si>
  <si>
    <t>Evaluating consumer preferences regarding sustainability when purchasing a mobile phone to improve supply chain design; clustering different consumer groups</t>
  </si>
  <si>
    <t>latent class clustering</t>
  </si>
  <si>
    <t>Questionnaire (Finnish students); 1398 participants</t>
  </si>
  <si>
    <t>Mobile phone manufacturing</t>
  </si>
  <si>
    <t>2610</t>
  </si>
  <si>
    <t>Manufacture of computer, electronic, and optical products</t>
  </si>
  <si>
    <t>Manufacture of electronic components and boards</t>
  </si>
  <si>
    <t>The authors performed a number of tasks (such as group discussions, guestionnaire design, choice-based conjoint analysis etc.). While the LCCA plays an important role, it is only one of many steps.</t>
  </si>
  <si>
    <t>The temperature control impact to the food supply chain</t>
  </si>
  <si>
    <t>no unsupervised learning</t>
  </si>
  <si>
    <t>Internet of things: Data management and security</t>
  </si>
  <si>
    <t>10.1016/j.biombioe.2010.07.030</t>
  </si>
  <si>
    <t>A supply chain analysis framework for assessing state-level forest biomass utilization policies in the United States</t>
  </si>
  <si>
    <t>10.1016/j.mex.2021.101401</t>
  </si>
  <si>
    <t>Preparing, conducting, and analyzing Delphi surveys: Cross-disciplinary practices, new directions, and advancements</t>
  </si>
  <si>
    <t>10.1109/LOGISTIQUA49782.2020.9353725</t>
  </si>
  <si>
    <t>Measuring the competitiveness of Mediterranean ports via the Principal Component Analysis and Hierarchical Clustering Analysis methods</t>
  </si>
  <si>
    <t>Assessing the competitiveness of 20 Mediterranean ports; clustering ports</t>
  </si>
  <si>
    <t>World Bank, United Nations Conference on Trade and Development (UNCTAD) database</t>
  </si>
  <si>
    <t>International organzations and NGOs</t>
  </si>
  <si>
    <t>10.1016/B978-0-12-823799-1.00003-6</t>
  </si>
  <si>
    <t>Variables clustering method to enable planning of large supply chains</t>
  </si>
  <si>
    <t>Determining flows in a supply network based on a multi-objective combinatorial optimization problem; Clustering decision variables</t>
  </si>
  <si>
    <t>Supply chain scheduling</t>
  </si>
  <si>
    <t>car company</t>
  </si>
  <si>
    <t>Manufacture of motor vehicles, trailers, and semitrailers</t>
  </si>
  <si>
    <t>Not UL.</t>
  </si>
  <si>
    <t>10.7189/jogh.10.010425</t>
  </si>
  <si>
    <t>Impact of mobile health-enhanced supportive supervision and supply chain management on appropriate integrated community case management of malaria, diarrhoea, and pneumonia in children 2-59 months: A cluster randomised trial in Eastern Province, Zambia</t>
  </si>
  <si>
    <t>10.1007/978-3-642-34300-1_31</t>
  </si>
  <si>
    <t>Application of a clustering based location-routing model to a real agri-food supply chain redesign</t>
  </si>
  <si>
    <t>10.1007/s10479-015-1853-1</t>
  </si>
  <si>
    <t>Sustainable supply chain management: A modelling perspective</t>
  </si>
  <si>
    <t>No UL content</t>
  </si>
  <si>
    <t>10.1109/AINA.2015.227</t>
  </si>
  <si>
    <t>On modeling protocol-based clustering tag in RFID systems with formal security analysis</t>
  </si>
  <si>
    <t>Supply network design by using clustering and mixed integer programming [Dizajn distributivne mreže primenom klastera i mešovitog programiranja celih brojeva]</t>
  </si>
  <si>
    <t>10.1016/j.tre.2007.05.012</t>
  </si>
  <si>
    <t>Contingency theory "fit" as gestalt: An application to supply chain management</t>
  </si>
  <si>
    <t>10.7717/peerj-cs.332</t>
  </si>
  <si>
    <t>Solution strategy based on Gaussian mixture models and dispersion reduction for the capacitated centered clustering problem</t>
  </si>
  <si>
    <t>10.1016/j.cstp.2020.07.004</t>
  </si>
  <si>
    <t>Analyzing the location of city logistics centers in Istanbul by integrating Geographic Information Systems with Binary Particle Swarm Optimization algorithm</t>
  </si>
  <si>
    <t>10.1108/JFMM-11-2014-0079</t>
  </si>
  <si>
    <t>Evidence-based development of a strategy for canadian apparel smes</t>
  </si>
  <si>
    <t>10.1016/j.jue.2011.01.003</t>
  </si>
  <si>
    <t>Production in advance versus production to order: The role of downstream spatial clustering and product differentiation</t>
  </si>
  <si>
    <t>10.1016/j.apgeog.2020.102280</t>
  </si>
  <si>
    <t>Reducing deforestation through value chain interventions in countries emerging from conflict: The case of the Colombian cocoa sector</t>
  </si>
  <si>
    <t>10.3390/su141912060</t>
  </si>
  <si>
    <t>Mitigating Environmental Impact of Perishable Food Supply Chain by a Novel Configuration: Simulating Banana Supply Chain in Sri Lanka</t>
  </si>
  <si>
    <t>Reconfiguration of the banana supply chain (production, wholesale) in Sri Lanka based on a simulation model; Clustering farmers based on their locations to consolidate transports; Assigning wholesalers to retailers to minimize the distance</t>
  </si>
  <si>
    <t>Network design</t>
  </si>
  <si>
    <t>field visits and interviewing the main stakeholders</t>
  </si>
  <si>
    <t>Banana supply chain in Sri Lanka</t>
  </si>
  <si>
    <t>0113; 4630</t>
  </si>
  <si>
    <t>Agriculture, forestry and fishing;; Wholesale and retail trade; repair of motor vehicles and motorcycles</t>
  </si>
  <si>
    <t>Crop and animal production, hunting and related service activities; Wholesale trade, except of motor vehicles and motorcycles</t>
  </si>
  <si>
    <t>Growing of non-perennial crops; Wholesale of food, beverages, and tobacco</t>
  </si>
  <si>
    <t>Growing of fruit, nuts, beverage, and spice crops; Wholesale of food, beverages, and tobacco</t>
  </si>
  <si>
    <t>Apart from the clustering, the authors perform a lot more steps (retailer-wholesaler allocation with a linear program, supply chain simulation, ...) - the clustering part is therefore considered collective.</t>
  </si>
  <si>
    <t>10.1109/ICDM.2017.96</t>
  </si>
  <si>
    <t>Warehouse site selection for online retailers in inter-connected warehouse networks</t>
  </si>
  <si>
    <t>Selecting pre-specified warehouse locations; Clustering cities based on distance and demand to assign them to warehouse locations; Demand forecasting of the cities</t>
  </si>
  <si>
    <t>Transportation; Information; Facilities</t>
  </si>
  <si>
    <t>Network design; Forecasting; Location planning</t>
  </si>
  <si>
    <t>custom algorithm</t>
  </si>
  <si>
    <t>Chinese E-Commerce company Xiaoye (3488727 transactions, more than 1 million customers); data of 371 big cities (online retailer system data, logistics service utility related data, demographic data)</t>
  </si>
  <si>
    <t>Online sales of cosmetics</t>
  </si>
  <si>
    <t>- The E&amp;M algorithm presented in the paper is not considered unsupervised learning. It is more akin to a guided search and functions as a heuristic solution method to the impractical MINLP. It is an optimization routine and does not attempt to uncover hidden relations in the data, as unsupervised learning would.
- Consequently, the agglomerative clustering is the only unsupervised learning routine in the article; its only aim is the reduction of problem complexity - the presented E&amp;M algorithm is rather insensitive to problem size, however, so the clustering is considered supplementary. (This is different from typical cluster-first route-second approaches for VRPs, where we consider the clustering collective, as these approaches break down without the clustering step.)</t>
  </si>
  <si>
    <t>10.1016/j.ijinfomgt.2019.06.002</t>
  </si>
  <si>
    <t>Building resilience and managing post-disruption supply chain recovery: Lessons from the information and communication technology industry</t>
  </si>
  <si>
    <t>Automated equipment recognition and classification from scattered point clouds for construction management applications</t>
  </si>
  <si>
    <t>10.1061/(ASCE)CP.1943-5487.0000628</t>
  </si>
  <si>
    <t>Principal Axes Descriptor for Automated Construction-Equipment Classification from Point Clouds</t>
  </si>
  <si>
    <t>10.4028/www.scientific.net/AMR.328-330.172</t>
  </si>
  <si>
    <t>Construction enterprise supply chain design research</t>
  </si>
  <si>
    <t>10.1016/j.eswa.2004.12.006</t>
  </si>
  <si>
    <t>Aggregation of orders in distribution centers using data mining</t>
  </si>
  <si>
    <t>Potential duplicate of ID 381</t>
  </si>
  <si>
    <t>10.1016/j.omega.2004.05.003</t>
  </si>
  <si>
    <t>An association-based clustering approach to order batching considering customer demand patterns</t>
  </si>
  <si>
    <t>Potential duplicate of ID 382</t>
  </si>
  <si>
    <t>10.1109/ACCESS.2018.2856262</t>
  </si>
  <si>
    <t>Development of a Supply Chain Integration Process</t>
  </si>
  <si>
    <t>10.1109/ICMSS.2010.5575850</t>
  </si>
  <si>
    <t>A performance evaluation system for supply chain partners using fuzzy clustering</t>
  </si>
  <si>
    <t>10.1088/1755-1315/668/1/012086</t>
  </si>
  <si>
    <t>The Application of Probabilistic Hesitation Fuzzy Lingustic in Urban Livability</t>
  </si>
  <si>
    <t>10.1007/s10845-011-0530-8</t>
  </si>
  <si>
    <t>Extracting performance rules of suppliers in the manufacturing industry: An empirical study</t>
  </si>
  <si>
    <t>Clustering suppliers (quality, costs, delivery, communication); deriving decision rules for performance evaluation</t>
  </si>
  <si>
    <t>Original Design Manufacturer in Taiwan (computing, communication, consumer manufacturing, car electronics); 567 suppliers with 13 attributes</t>
  </si>
  <si>
    <t>Original Design Manufacturer in Taiwan (computing, communication, consumer manufacturing, car electronics)</t>
  </si>
  <si>
    <t>26</t>
  </si>
  <si>
    <t>Manufacture of computer, electronic and optical products</t>
  </si>
  <si>
    <t>The article's goal is to come up with (easy-to-interpret) rules to evaluate suppliers. The clustering step is only one of three steps (1. clustering, 2. feature selection, 3. decision trees). It is a vital one, as it determines the target classes, i.e. the training data for the feature selection and the decision tree models; however, it does not solve the central research question, as it does not produce easy-to-interpret performance rules itself. It is therefore considered collective. Further, the feature selection procedures are not considered unsupervised learning as they work in a supervised manner: variables are selected based on their importance for classifying the instances correctly into the classes obtained from the clustering step.</t>
  </si>
  <si>
    <t>10.1155/2021/6697755</t>
  </si>
  <si>
    <t>Design of a Support System for Complicated Logistics Location Integrating Big Data</t>
  </si>
  <si>
    <t>10.1016/j.eswa.2011.08.096</t>
  </si>
  <si>
    <t>A Knowledge-based Customization System for Supply Chain Integration</t>
  </si>
  <si>
    <t>10.1108/17410380710817255</t>
  </si>
  <si>
    <t>Domain-concept association rules mining for large-scale and complex cellular manufacturing tasks</t>
  </si>
  <si>
    <t>Grouping machines in a cell manufacturing system using association rules mining to minimize material movement and maximize machine utilization</t>
  </si>
  <si>
    <t>breadth-first search</t>
  </si>
  <si>
    <t>domain-concept association rule algorithm</t>
  </si>
  <si>
    <t>C</t>
  </si>
  <si>
    <t>wrong authors (I got Mahamaneerat, Shyu, Ho, Chang)</t>
  </si>
  <si>
    <t>10.1108/ECAM-06-2014-0087</t>
  </si>
  <si>
    <t>Drivers for adopting reverse logistics in the construction industry: A qualitative study</t>
  </si>
  <si>
    <t>10.1016/j.aei.2020.101053</t>
  </si>
  <si>
    <t>A global supply chain risk management framework: An application of text-mining to identify region-specific supply chain risks</t>
  </si>
  <si>
    <t>Identifying risk factors (political, environmental, financial, supply and demand, logistic, system, operational) for supply chain management by using sentiment analysis on journal articles; Identifying correlations between risk factors; correlation between stock price and sentiment from online news; clustering texts into topics</t>
  </si>
  <si>
    <t>Prevalence and performance assessment; Causal inference</t>
  </si>
  <si>
    <t>latent dirichlet allocation</t>
  </si>
  <si>
    <t>tf-idf</t>
  </si>
  <si>
    <t>Scopus, Google News API; Yageo Corporation used as an example; 911 journal articles; 59 news articles</t>
  </si>
  <si>
    <t>Public data; Primary data</t>
  </si>
  <si>
    <t>Web data; Literature inference</t>
  </si>
  <si>
    <t>Yageo Corporation</t>
  </si>
  <si>
    <t>The authors perform several sentiment analysis tasks; the unsupervised learning methods play a minor role. (The LDA clustering does not have a recognizable effect on their conclusions, the preprocessing steps are necessary but not primary.)</t>
  </si>
  <si>
    <t>10.1109/PDGC.2016.7913223</t>
  </si>
  <si>
    <t>Security aspects of a RFID-sensor integrated low-powered devices for Internet-of-Things</t>
  </si>
  <si>
    <t>technical paper, not really focused on supply chain management</t>
  </si>
  <si>
    <t>10.5505/pajes.2021.34979</t>
  </si>
  <si>
    <t>Data driven storage location assignment problem considering order picking frequencies: A heuristic approach</t>
  </si>
  <si>
    <t>excluded because publication is in Turkish</t>
  </si>
  <si>
    <t>10.1016/j.jclepro.2021.130287</t>
  </si>
  <si>
    <t>An integrated framework for sustainable supplier development through supplier evaluation based on sustainability indicators</t>
  </si>
  <si>
    <t>10.1007/s10844-013-0267-2</t>
  </si>
  <si>
    <t>Dealing with trajectory streams by clustering and mathematical transforms</t>
  </si>
  <si>
    <t>10.1007/978-3-642-37382-4_7</t>
  </si>
  <si>
    <t>Effectively grouping trajectory streams</t>
  </si>
  <si>
    <t>10.1016/B978-0-323-85159-6.50264-5</t>
  </si>
  <si>
    <t>Tensor-Based Autoencoder Models for Hyperspectral Produce Data</t>
  </si>
  <si>
    <t>10.1007/978-3-642-23863-5_58</t>
  </si>
  <si>
    <t>Non-separable transforms for clustering trajectories</t>
  </si>
  <si>
    <t>10.1080/1331677X.2019.1613250</t>
  </si>
  <si>
    <t>A new evaluation model for corporate financial performance using integrated CCSD and FCM-ARAS approach</t>
  </si>
  <si>
    <t>10.1080/00207543.2019.1570376</t>
  </si>
  <si>
    <t>Information systems for supply chain management: a systematic literature analysis</t>
  </si>
  <si>
    <t>An approach to supplier selectionin in the dynamic environment</t>
  </si>
  <si>
    <t>Clustering suppliers (quality, price) using k-means; selecting suppliers using linear programming (quality, location, costs)</t>
  </si>
  <si>
    <t>185 orchadists companies from Mazandarans province in Iran</t>
  </si>
  <si>
    <t>orchadist company</t>
  </si>
  <si>
    <t>0121</t>
  </si>
  <si>
    <t>Growing of perennial crops</t>
  </si>
  <si>
    <t>Growing of grapes</t>
  </si>
  <si>
    <t>Although the clustering does not immediately solve the considered problem but is followed by an LP, it  is a central aspect of the approach and contributes directly to the solution, so it can be consideredprimary.</t>
  </si>
  <si>
    <t>10.1109/HICSS.2006.49</t>
  </si>
  <si>
    <t>An efficient algorithm for real-time frequent pattern mining for real-time business intelligence analytics</t>
  </si>
  <si>
    <t>An efficient technique for frequent pattern mining in real-time business applications</t>
  </si>
  <si>
    <t>10.1109/UDM.2005.10</t>
  </si>
  <si>
    <t>Implementing BDFS(b) with diff-sets for real-time frequent pattern mining in dense datasets - First findings</t>
  </si>
  <si>
    <t>10.1109/WCCCT.2014.23</t>
  </si>
  <si>
    <t>Improving the retailers profit for CRM using data mining techniques</t>
  </si>
  <si>
    <t>Clustering customers (order rate, price, returns)</t>
  </si>
  <si>
    <t>garment retail company</t>
  </si>
  <si>
    <t>4771</t>
  </si>
  <si>
    <t>Retail sale of cultural and recreational goods inspecialized stores</t>
  </si>
  <si>
    <t>Retail sale of cloting, footwear, and leather articles in specialized stores</t>
  </si>
  <si>
    <t>It seems that the article suggests  a sequence of models (clustering, decision tree, hidden markov model) to improve a company's CRM; in this case, as clustering does not solve the problem single-handedly but is one of a number of steps, it would be collective. Unfortunately, the paper fails to discuss the other steps (decsion tree and markov model) and only performs clustering. This does not solve the considered problem, but makes the clustering step the exclusive component (as that is all that is actually performed), so it's hard to judge.</t>
  </si>
  <si>
    <t>10.1108/09600030910973733</t>
  </si>
  <si>
    <t>Segmenting consumers for food defense communication strategies</t>
  </si>
  <si>
    <t>Segmenting consumers into six clusters depending on their concerns regarding terrorist attacks on the food supply chain; Developing communication strategies for supply chain managers and government agents</t>
  </si>
  <si>
    <t>Questionnaire (demographically and geographically balanced sample of US adult consumers aged 18-65); conducted by TNS-NFO; 4260 participants</t>
  </si>
  <si>
    <t>10</t>
  </si>
  <si>
    <t>10.1007/978-3-030-89743-7_17</t>
  </si>
  <si>
    <t>The Effects of Individual and Organizational Factors on Creativity in Sustainable Supply Chains</t>
  </si>
  <si>
    <t>10.1155/2021/9969357</t>
  </si>
  <si>
    <t>A Deep Learning-Based Inventory Management and Demand Prediction Optimization Method for Anomaly Detection</t>
  </si>
  <si>
    <t>10.1109/LOGISTIQUA.2011.5939435</t>
  </si>
  <si>
    <t>Predictive performance model in collaborative supply chain using decision tree and clustering technique</t>
  </si>
  <si>
    <t>10.17660/actahortic.2008.794.11</t>
  </si>
  <si>
    <t>Small producer groups in restructuring philippine vegetable industry</t>
  </si>
  <si>
    <t>10.1109/ICETCI55101.2022.9832293</t>
  </si>
  <si>
    <t>Model Construction of Pharmaceutical Supply Chain based on Apriori Algorithm</t>
  </si>
  <si>
    <t>Building a data platform for knowledge about drugs; clustering the database; Forecasting drug demand</t>
  </si>
  <si>
    <t>Forecasting; Information system design</t>
  </si>
  <si>
    <t>apriori reduce algorithm</t>
  </si>
  <si>
    <t>drug supply chain</t>
  </si>
  <si>
    <t>2100</t>
  </si>
  <si>
    <t>Manufacture of basic pharmaceutical products and pharmaceutical preparations</t>
  </si>
  <si>
    <t xml:space="preserve">Manufacture of pharmaceuticals, medicinal chemical and botanical products </t>
  </si>
  <si>
    <t>10.1016/j.ribaf.2022.101690</t>
  </si>
  <si>
    <t>Supply chain management based on volatility clustering: The effect of CBDC volatility</t>
  </si>
  <si>
    <t>A knowledge directory for identifying experts and areas of expertise</t>
  </si>
  <si>
    <t>Potentials of automated event handling in supply chains using intelligent control methods</t>
  </si>
  <si>
    <t>not found</t>
  </si>
  <si>
    <t>10.1016/j.jclepro.2018.11.270</t>
  </si>
  <si>
    <t>The analytic hierarchy process supporting decision making for sustainable development: An overview of applications</t>
  </si>
  <si>
    <t>10.1016/j.ijpe.2020.107963</t>
  </si>
  <si>
    <t>Integrated self-driving travel scheme planning</t>
  </si>
  <si>
    <t>10.2112/SI93-151.1</t>
  </si>
  <si>
    <t>Coordinated Management Method of Information Contract in Port Logistics Service Supply Chain</t>
  </si>
  <si>
    <t>10.3390/en15020488</t>
  </si>
  <si>
    <t>Smart Sustainable Production and Distribution Network Model for City Multi-Floor Manufacturing Clusters</t>
  </si>
  <si>
    <t>10.1016/j.jclepro.2021.126241</t>
  </si>
  <si>
    <t>Fostering reverse logistics in India by prominent barrier identi fi cation and strategy implementation to promote circular economy</t>
  </si>
  <si>
    <t>10.1051/matecconf/201820000015</t>
  </si>
  <si>
    <t>Machine learning for supply chain's big data: State of the art and application to social networks' data</t>
  </si>
  <si>
    <t>10.3390/su10041066</t>
  </si>
  <si>
    <t>Supplier risk assessment based on best-worst method and k-means clustering: A case study</t>
  </si>
  <si>
    <t>Clustering suppliers under eight risk dimensions (Past business, financial, manufacturing, quality, logistics, relational, service and catastrophic); output: three clusters (low, medium, high risk)</t>
  </si>
  <si>
    <t>Company in the heavy machinery sector (machinery and equipment; complete turn-key facilities for industries including mining, cement, defense, work machines, energy, ship building); 72 suppliers</t>
  </si>
  <si>
    <t>Company in the heavy machinery sector (machinery and equipment; complete turn-key facilities for industries including mining, cement, defense, work machines, energy, ship building)</t>
  </si>
  <si>
    <t>2824</t>
  </si>
  <si>
    <t>Manufacture of machinery and equipment not elsewhere classified</t>
  </si>
  <si>
    <t>Manufacture of special-purpose machinery</t>
  </si>
  <si>
    <t>Manufacture of machinery for mining, quarrying, and construction</t>
  </si>
  <si>
    <t>There is a preliminary step to the unsupervised learning methods, which is the identification of the evaluation criteria (done by expert judgment), their assessment (assigning each supplier a value for each criteria) and their weights (which is done by the best-to-worst method). These steps are considered part of the decision model (instead of mere data gathering steps), and hence the unsupervised learning methods are used in a collection of approaches.</t>
  </si>
  <si>
    <t>Medical material management support using data mining and analytics</t>
  </si>
  <si>
    <t>10.1080/0951192X.2011.615342</t>
  </si>
  <si>
    <t>An integrated multi-criteria group decision-making approach to efficient supplier selection and clustering using fuzzy preference relations</t>
  </si>
  <si>
    <t>10.1108/JEIM-09-2019-0289</t>
  </si>
  <si>
    <t>Sustainable resource management in a supply chain: a methodological proposal combining zero-inflated fuzzy time series and clustering techniques</t>
  </si>
  <si>
    <t>10.5267/j.dsl.2014.5.003</t>
  </si>
  <si>
    <t>A supplier selection using a hybrid grey based hierarchical clustering and artificial bee colony</t>
  </si>
  <si>
    <t>10.1109/ICNDS.2010.5479241</t>
  </si>
  <si>
    <t>Gray-fuzzy comprehensive evaluation method apply in the China coal construction first group's risk of the logistics supply chain</t>
  </si>
  <si>
    <t>10.1109/LOGISTIQUA.2019.8907244</t>
  </si>
  <si>
    <t>Physical Internet Characterization</t>
  </si>
  <si>
    <t>10.1016/j.ejor.2019.07.053</t>
  </si>
  <si>
    <t>A stochastic planning framework for the discovery of complementary, agricultural systems</t>
  </si>
  <si>
    <t>Allocating farm locations and technologies to customer markets; dimensionality reduction; inventory problem with production quantities, transport quantities and inventory levels</t>
  </si>
  <si>
    <t>Transportation; Inventory</t>
  </si>
  <si>
    <t>Network design; Global cooperative inventory management</t>
  </si>
  <si>
    <t>US southwest (Arizona and New Mexico); National Centers for Environmental Information: National Oceanic and Atmospheric Administration (precipitation data, temperature data); US Department of Agriculture (weekly market prices of vegetables)</t>
  </si>
  <si>
    <t>Government</t>
  </si>
  <si>
    <t>production of bell pepper, romaine lettuce and tomato</t>
  </si>
  <si>
    <t>0113</t>
  </si>
  <si>
    <t>Crop and animal production, hunting, and related service activities</t>
  </si>
  <si>
    <t>Growing of vegetables and melons, roots, tubers, and bulbs</t>
  </si>
  <si>
    <t>As admitted by the authors in the conclusion, the machine learning part of the model, of which PCA is only one substep, "did not necessarily lead to faster optimal convergence" but only "sets the base for further exploration in this area". PCA serves mostly to "reduce the dimensionality (..) and increase the speed at which the machine learning models are trained". The main contributions of the paper focus on other contents (cf. also the conclusion). The use of UL is therefore considered supplementary.</t>
  </si>
  <si>
    <t>10.1061/9780784413753.144</t>
  </si>
  <si>
    <t>Growth evolving model of urban logistics network driven by cost and distance</t>
  </si>
  <si>
    <t>10.1007/s10586-016-0624-3</t>
  </si>
  <si>
    <t>Research trends in sustainable operation: a bibliographic coupling clustering analysis from 1988 to 2016</t>
  </si>
  <si>
    <t>10.1016/j.ejor.2020.08.045</t>
  </si>
  <si>
    <t>Optimization problems for machine learning: A survey</t>
  </si>
  <si>
    <t>10.25103/jestr.141.02</t>
  </si>
  <si>
    <t>A Machine Learning based Method for Managing Multiple Impulse Purchase Products: An Inventory Management Approach</t>
  </si>
  <si>
    <t>Clustering impulse purchase products according to demand, ordering and cost characteristics; developing inventory policies for each cluster (cycle length)</t>
  </si>
  <si>
    <t>Information; Inventory</t>
  </si>
  <si>
    <t>Segmentation; Policy configuration</t>
  </si>
  <si>
    <t>Retail company; 97 products</t>
  </si>
  <si>
    <t>retail company for impulse purchase products</t>
  </si>
  <si>
    <t>4799</t>
  </si>
  <si>
    <t>Other retail sale not in stores, stalls, or markets</t>
  </si>
  <si>
    <t>The clustering affects the solution considerably, and the authors consider their clustering step as their "key innovation" as they want to identify product clusters and design a small number of cluster-specific replenisment policies (instead of many product-specific ones), so the clustering is essential. However, the clustering alone does not solve the research problem, i.e. in itself it does not produce replenishment policies. Indeed, the inventory management decisions could be made by product (instead of cluster), too (in that regard, the clustering step can be considered as serving mostly to reduce problem complexity). Note that products inside each cluster are grouped once again after clustering based on their demand and cost structure to form group-based policies. Therefore, I consider the clustering collective.</t>
  </si>
  <si>
    <t>10.1021/acssuschemeng.2c01270</t>
  </si>
  <si>
    <t>Design of a Cooperative Sustainable Three-Echelon Supply Chain under Uncertainty in CO2 Allowance</t>
  </si>
  <si>
    <t>Determining production and delivery quantities in a network of petrochemical plants (three echelons) under predicting future CO2 allowance prices</t>
  </si>
  <si>
    <t>Global cooperative inventory management</t>
  </si>
  <si>
    <t>Petrochemical company (supply chain data); life cycle impact assessment data (Ecoinvent database); historical CO2 allowance prices</t>
  </si>
  <si>
    <t>Petrochemical company producing acetaldehyde, acetone, acrylonitrile, cumene, isopropanol, phenol</t>
  </si>
  <si>
    <t>2023</t>
  </si>
  <si>
    <t>Manufacture of chemicals and chemical products</t>
  </si>
  <si>
    <t>Manufacture of other chemical products</t>
  </si>
  <si>
    <t>Manufacture of plastics and synthetic rubber in primary forms</t>
  </si>
  <si>
    <t>Considered problem does not perfectly fit our unsupervised learning taxonomy. The authors use the UL algorithms (k-means and ScenRed) to reduce the number of scenarios of a stochastic linear program - the closest of our problem categories is dimensionality reduction. Two more notes:
- ScenRed is an algorithm especially designed for that, see Römisch et al., "Scenario reduction in stochastic programming". It is not considered UL.
- UL is required to incorporate stochasticity in the linear program without blowing up its complexity, which is the article's key contribution, as they claim the status quo is to naively assume a simplified, deterministic environment. The UL step is therefore essential, and not supplemenary, but collective.</t>
  </si>
  <si>
    <t>10.1016/j.promfg.2020.10.181</t>
  </si>
  <si>
    <t>Identification of critical nodes and edges in a network based on clustering</t>
  </si>
  <si>
    <t>Identifying critical nodes and edges in a water storage network</t>
  </si>
  <si>
    <t>Supply network science</t>
  </si>
  <si>
    <t>Water distribution plant in Karnataka, India</t>
  </si>
  <si>
    <t>3600</t>
  </si>
  <si>
    <t>Water supply; sewerage, waste management and remediation activities</t>
  </si>
  <si>
    <t>Water collection, treatment and supply</t>
  </si>
  <si>
    <t>Task is to identify the critical nodes in a network, to which aim the authors calculate their clustering coefficient (measures the connectedness of a vertex' neighborhood when the vertex is deleted) and vulnerability (network efficiency decrease if a vertex is deleted). Does not really fit our taxonomy and understanding of unsupervised learning.</t>
  </si>
  <si>
    <t>10.1016/j.matpr.2021.03.672</t>
  </si>
  <si>
    <t>Application of green supply chain management in the oil Industries: Modeling and performance analysis</t>
  </si>
  <si>
    <t>10.1145/1329125.1329253</t>
  </si>
  <si>
    <t>Winner determination for mixed multi-unit combinatorial auctions via petri nets</t>
  </si>
  <si>
    <t>10.1080/15567036.2020.1861133</t>
  </si>
  <si>
    <t>Linear programming with fuzzy parameters for inventory routing problem in effective management of personal protective equipment: a case study of corona virus disease 2019</t>
  </si>
  <si>
    <t>The consistency analysis of traffic state clustering identification on city expressyway</t>
  </si>
  <si>
    <t>Design and scenario assessment for collaborative logistics and freight transport systems</t>
  </si>
  <si>
    <t>Investigating the benefits of collaboration of transport operators in last-mile distribution using group decision-making; clustering alternatives of decision-makers; clustering customers to assign them to tours</t>
  </si>
  <si>
    <t>Information; Transportation</t>
  </si>
  <si>
    <t>Collaboration and negotiation; Vehicle routing</t>
  </si>
  <si>
    <t>agnes algorithm</t>
  </si>
  <si>
    <t>French Institute of Statistics (Censorial data, demand estimation); 5 scenarios from Lyon, France</t>
  </si>
  <si>
    <t>last-mile service providers</t>
  </si>
  <si>
    <t>4922</t>
  </si>
  <si>
    <t>Land transport and transport via pipelines</t>
  </si>
  <si>
    <t>Land transport of other non-freight passenger transport</t>
  </si>
  <si>
    <t>Courier activities other than national post activities</t>
  </si>
  <si>
    <t>10.1007/s00168-018-0881-6</t>
  </si>
  <si>
    <t>Agglomeration near and far, the case of Southern California: supply chains for goods and ideas</t>
  </si>
  <si>
    <t>10.1007/s11066-015-9098-3</t>
  </si>
  <si>
    <t>A framework for strategy formulation in sustainable supply chains: a case study in the electric industry</t>
  </si>
  <si>
    <t>Framework for formulating sustainable supply chain strategies; clustering people (similar to group decision-making); incorporating the requirements of market, shareholders, community, regulations and stakeholders; assessment of strategies with five indicators (cost, quality, gender equity, social responsibility, environmental impact)</t>
  </si>
  <si>
    <t>Collaboration and negotiation</t>
  </si>
  <si>
    <t>Mexican Federal Commission of Electricity Gulf-Center Distribution Division</t>
  </si>
  <si>
    <t>3510</t>
  </si>
  <si>
    <t>Electricity, gas, steam and air conditioning supply</t>
  </si>
  <si>
    <t>Electric power generation, transmission, and distribution</t>
  </si>
  <si>
    <t>Function of the clustering rather unclear, as it is only mentioned during the theoretical outline of the paper, but no concrete description is given when the case study is described.</t>
  </si>
  <si>
    <t>10.1016/j.seps.2020.100972</t>
  </si>
  <si>
    <t>Logistics optimization through a social approach for food distribution</t>
  </si>
  <si>
    <t>10.3390/pr10050852</t>
  </si>
  <si>
    <t>Managing Supply Chain Complexity and Sustainability: The Case of the Food Industry</t>
  </si>
  <si>
    <t>10.1007/978-3-030-30484-3_35</t>
  </si>
  <si>
    <t>Sparse Recurrent Mixture Density Networks for Forecasting High Variability Time Series with Confidence Estimates</t>
  </si>
  <si>
    <t>New approach for forecasting high variability time series and application on three datasets from energy markets</t>
  </si>
  <si>
    <t>Forecasting</t>
  </si>
  <si>
    <t>Sparse single-layer feed-forward NN</t>
  </si>
  <si>
    <t>Dimensionality reduction</t>
  </si>
  <si>
    <t>Primary</t>
  </si>
  <si>
    <t>Might want to check the primary / supplementary decisions for all articles preceding this one again., as the interpretation of this category has slightly changed later on.</t>
  </si>
  <si>
    <t>Public datasets from energy markets: AEMO dataset, UMass Smart HomeA dataset, PowerTAC dataset</t>
  </si>
  <si>
    <t>The authors present a time series prediction model which possesses multiple components. The first component is a single-layer feed-forward neural net which compresses the input from d dimensions to r&lt;=d/2. The subsequent layers (two LSTM / Encoder-Decoder layers and a finl feedforward layer) use the compressed input, and the entire model is trained end-to-end (instead of separating dimensionality reduction and prediction).</t>
  </si>
  <si>
    <t>10.1016/j.ces.2021.116889</t>
  </si>
  <si>
    <t>Data driven robust optimization for handling uncertainty in supply chain planning models</t>
  </si>
  <si>
    <t>Solving a classic inventory management problem of a three-echelon supply chainusing mixed-integer linear programming</t>
  </si>
  <si>
    <t>neuro fuzzy c-means</t>
  </si>
  <si>
    <t>10.13073/FPJ-D-17-00055</t>
  </si>
  <si>
    <t>A social network analysis of a regional automated wood pellet heating industry in pursuing homeowner satisfaction</t>
  </si>
  <si>
    <t>10.1007/978-981-15-8704-7_4</t>
  </si>
  <si>
    <t>Low-Carbon Supply Chain Management: A Fuzzy-DEMATEL Analysis of Some Practical Issues of Indian Manufacturing Industries</t>
  </si>
  <si>
    <t>10.1109/SPW50608.2020.00042</t>
  </si>
  <si>
    <t>Identifying ubiquitious third-party libraries in compiled executables using annotated and translated disassembled code with supervised machine learning</t>
  </si>
  <si>
    <t>Regional logistics industry development's level and strategies' selection</t>
  </si>
  <si>
    <t>10.1109/ICMSS.2009.5303128</t>
  </si>
  <si>
    <t>Knowledge management and data mining for supply chain risk management</t>
  </si>
  <si>
    <t>10.1109/ICMSS.2011.05998253</t>
  </si>
  <si>
    <t>Framework of operation management of emergency response supply chain based on fuzzy clustering</t>
  </si>
  <si>
    <t>10.1155/2022/7858396</t>
  </si>
  <si>
    <t>Bibliometric Review on Corporate Social Responsibility of the Food Industry</t>
  </si>
  <si>
    <t>10.1108/01443571311307343</t>
  </si>
  <si>
    <t>A complex network approach to supply chain network theory</t>
  </si>
  <si>
    <t>10.1108/FS-10-2021-0210</t>
  </si>
  <si>
    <t>Artificial intelligence in retail - a systematic literature review</t>
  </si>
  <si>
    <t>10.1109/CoDIT49905.2020.9263846</t>
  </si>
  <si>
    <t>Adaptation of the Rounding Search-Based Algorithm for the k-Clustering Minimum Completion Problem</t>
  </si>
  <si>
    <t>No direct relation to supply chain management; focus is on th technicalities of a proposed algorithm. The article probably showed up in the search because SCM is used as a keyword. I realize that the proposed algorithm may have applications in SCM, but none is given here. There might be use cases outlined in the source papers that are cited in this article, but if so, these source papers should be included.</t>
  </si>
  <si>
    <t>10.14569/IJACSA.2022.0130848</t>
  </si>
  <si>
    <t>Combining Multiple Classifiers using Ensemble Method for Anomaly Detection in Blockchain Networks: A Comprehensive Review</t>
  </si>
  <si>
    <t>Review, but not relevant as there is no direct SCM relevance</t>
  </si>
  <si>
    <t>Providing decision support functionality in warehouse management using the RFID-based fuzzy association rule mining approach</t>
  </si>
  <si>
    <t>Determining storage locations for stock-keeping units using association rules; Data collection using RFID</t>
  </si>
  <si>
    <t>Facilities; Information</t>
  </si>
  <si>
    <t>Layout planning; Tracking and identification</t>
  </si>
  <si>
    <t>Custom Products Manufacturing Limited, China (window fashions, indoor and outdoor furniture, industrial tooling, machinery, industrial components)</t>
  </si>
  <si>
    <t>Obviously, the AR approach requires product tracking, to which end an RFID system is suggested/implemented - this does not negate the AR approach being exclusive, as exclusive/collective/supplementary refers to the number and functions of (theoretical) algorithms, not physical systems.</t>
  </si>
  <si>
    <t>10.1108/02635570810898017</t>
  </si>
  <si>
    <t>Fuzzy rule sets for enhancing performance in a supply chain network</t>
  </si>
  <si>
    <t>Automating the selection of process parameters to achieve quality enhancement; deriving association rules</t>
  </si>
  <si>
    <t>lau algorithm</t>
  </si>
  <si>
    <t>SKET (Alias) Limited (Sliders for computer disk drives, recording heads for video tape recorders, head-gimbal assembly, head-stack assembly)</t>
  </si>
  <si>
    <t>261</t>
  </si>
  <si>
    <t>Focus of the article is on the GA, which is given a set of rules as initial population to which it applies mutation and crossover to generate new rules. The association rules used in the initial population are generate by an AR algorithm, but they could be produced differently (e.g. by experts), too. [Irritating detail in the text: They keep implicitly suggesting that the novelty of their approach is how that the initial rules are generated (cf. the beginnings of chapters 3 nd 4), which is by an AR mining algorithm instead of by humans [which would make its use "collective"], but this is not elaborated on throughout the entire article. Nonetheless, the AR initialization seems to only provide a speed up; running the humanly initialized variant requires twice as many generations, but arrives at the same solution quality eventually.]</t>
  </si>
  <si>
    <t>B2B supply chain performance enhancement road map using data mining techniques</t>
  </si>
  <si>
    <t>Identifying performance factors that impact the relationship between supplier and customer; deriving association rules</t>
  </si>
  <si>
    <t>apriori algorithm</t>
  </si>
  <si>
    <t>information gain ratio</t>
  </si>
  <si>
    <t>Literature dataset (Derrouiche et al. 2008)</t>
  </si>
  <si>
    <t>10.1016/j.ejtl.2022.100091</t>
  </si>
  <si>
    <t>Location, transshipment and routing: An adaptive transportation network integrating long-haul and local vehicle routing</t>
  </si>
  <si>
    <t>10.1016/j.eswa.2020.113649</t>
  </si>
  <si>
    <t>Bayesian networks for supply chain risk, resilience and ripple effect analysis: A literature review</t>
  </si>
  <si>
    <t>10.1007/978-3-319-07455-9_50</t>
  </si>
  <si>
    <t>Multi-objective dual-sale channel supply chain network design based on NSGA-II</t>
  </si>
  <si>
    <t>Facility location planning; allocating retailers to distribution centers for tours; vehicle routing problem with time windows; configuration of an (s,Q) policy for supplying the distribution centers in a MILP</t>
  </si>
  <si>
    <t>Facilities; Transportation; Inventory</t>
  </si>
  <si>
    <t>Location planning; Vehicle scheduling; Policy configuration</t>
  </si>
  <si>
    <t>The problem the article sovles is rather complex and therefore divided into multiple steps - e.g., 4 different GAs are applied to solve various subproblems. Similary, also the clustering only represents the solution to (or rather simplification of) one subproblem.</t>
  </si>
  <si>
    <t>10.1016/S0305-0548(03)00049-2</t>
  </si>
  <si>
    <t>Self-organizing feature maps for solving location-allocation problems with rectilinear distances</t>
  </si>
  <si>
    <t>Selecting locations of supply centers; allocating customers to suppliers</t>
  </si>
  <si>
    <t>Facilities; Transportation</t>
  </si>
  <si>
    <t>Location planning; Network design</t>
  </si>
  <si>
    <t>self-organizing map</t>
  </si>
  <si>
    <t>Literature datasets (Love and Morris 1975, Love and Juel 1982, Liu et al. 1994)</t>
  </si>
  <si>
    <t>The solution obtained by the clustering step is thereafter refined with a guided search method that is considere equally vital for the model ensemble, so the UL part is labelled "collective".</t>
  </si>
  <si>
    <t>10.1007/978-3-030-51556-0_56</t>
  </si>
  <si>
    <t>Information management mechanism of informationization under cluster analysis algorithm</t>
  </si>
  <si>
    <t>Clustering suppliers (product catalog, product qualification rate, regular organization, qualification evaluation results, order execution satisfaction rate, timely delivery rate)</t>
  </si>
  <si>
    <t>grey clustering analysis</t>
  </si>
  <si>
    <t>power grid company</t>
  </si>
  <si>
    <t>10.1016/j.foodpol.2017.07.009</t>
  </si>
  <si>
    <t>Value-chain clusters and aquaculture innovation in Bangladesh</t>
  </si>
  <si>
    <t>10.1109/ICMSS.2009.5301896</t>
  </si>
  <si>
    <t>Research of neural network based on fuzzy clustering in supply chain quality affecting elements data mining</t>
  </si>
  <si>
    <t>Investigating the effects of different factors on quality management; clustering factors</t>
  </si>
  <si>
    <t>Fuzzy clustering in connection with a neural network built on top of the clusters.</t>
  </si>
  <si>
    <t>10.3390/su11102724</t>
  </si>
  <si>
    <t>A scientometrics review on city logistics literature: Research trends, advanced theory and practice</t>
  </si>
  <si>
    <t>10.1108/17410381311327963</t>
  </si>
  <si>
    <t>A supply chain configuration model for reassessing global manufacturing in China</t>
  </si>
  <si>
    <t>10.1088/1742-6596/1802/3/032029</t>
  </si>
  <si>
    <t>A survey report on demand characteristics of wisdom supply chain management talents facing Yangtze River Delta and surrounding areas</t>
  </si>
  <si>
    <t>10.1016/j.jclepro.2021.127503</t>
  </si>
  <si>
    <t>Modelling in off-site construction supply chain management: A review and future directions for sustainable modular integrated construction</t>
  </si>
  <si>
    <t>Review, potentially relevant - would need to check full text to see if there is UL content, but full text not accessible</t>
  </si>
  <si>
    <t>10.1002/sres.2731</t>
  </si>
  <si>
    <t>Drilling down the viable system theories in business, management and accounting: A bibliometric review</t>
  </si>
  <si>
    <t>10.1016/j.cie.2018.03.011</t>
  </si>
  <si>
    <t>CLUS-MCDA: A novel framework based on cluster analysis and multiple criteria decision theory in a supplier selection problem</t>
  </si>
  <si>
    <t>Clustering suppliers (price, service cooperation, conforming service, flexibility, after sales service, compliance management, waiting time); selecting the best supplier for each material</t>
  </si>
  <si>
    <t>MAMUT corporation in Iran; largest industrial contracting company and manufacturer of trailers in the Middle East (available as Open Data); 489 suppliers from 20 industries</t>
  </si>
  <si>
    <t>MAMUT corporation in Iran; largest industrial contracting company and manufacturer of trailers in the Middle East</t>
  </si>
  <si>
    <t>2920</t>
  </si>
  <si>
    <t>Manufacture of bodies (coachwork) for motor vehicles; manufacture of trailers and semitrailers</t>
  </si>
  <si>
    <t>Clustering in connection with a multi-attribute decision making method.</t>
  </si>
  <si>
    <t>10.1108/BIJ-06-2015-0059</t>
  </si>
  <si>
    <t>Cluster strategy and supply chain management: The road to competitiveness for emerging economies</t>
  </si>
  <si>
    <t>10.1109/DMAMH.2007.4414591</t>
  </si>
  <si>
    <t>Clustering framework for Supply Chain Management (SCM) system</t>
  </si>
  <si>
    <t>?</t>
  </si>
  <si>
    <t>Aspects of information and analytical support for the supply chain management of healthcare customers' loyalty</t>
  </si>
  <si>
    <t>10.1108/JEIM-09-2019-0262</t>
  </si>
  <si>
    <t>How to use fuzzy screening system and data envelopment analysis for clustering sustainable suppliers? A case study in Iran</t>
  </si>
  <si>
    <t>Clustering suppliers based on sustainability factors: first stage (reputation, technological capability, price, financial status), second stage (experience, equipment and machinery, financial power, number of certificates, reputation, safety and environmental status); Supplier rating based on expert opinions; output: eight clusters</t>
  </si>
  <si>
    <t>Markazi province’s administration of schools renovation (MPASR) in Iran; 58 suppliers</t>
  </si>
  <si>
    <t>Markazi province’s administration of schools renovation (MPASR) in Iran (construction, renovation, development, and restoration of educational and cultural buildings)</t>
  </si>
  <si>
    <t>4120</t>
  </si>
  <si>
    <t>Construction</t>
  </si>
  <si>
    <t>Construction of buildings</t>
  </si>
  <si>
    <t>Construction of residential and non-residential buildings</t>
  </si>
  <si>
    <t>While clustering is an essential part of the article's suggested solution method, it is not the only step: the authors apply a fuzzy screening method fist to sort out unsuitable suppliers.</t>
  </si>
  <si>
    <t>An energy efficient and trusted data fusion by using cellular automata in wirelesssensor networks</t>
  </si>
  <si>
    <t>10.1016/j.engappai.2007.07.004</t>
  </si>
  <si>
    <t>A new approach for evaluating agility in supply chains using Fuzzy Association Rules Mining</t>
  </si>
  <si>
    <t>Deriving decision rules for measuring agility in supply chains based on factors (flexibility, profitability, quality, innovativeness, pro-activity, speed of response, cost and robustness)</t>
  </si>
  <si>
    <t>10.1080/00207540600665836</t>
  </si>
  <si>
    <t>Supplier selection using fuzzy association rules mining approach</t>
  </si>
  <si>
    <t>Clustering suppliers (cost, quantity, quality, dependability, delivery performance); output: three sets of suppliers</t>
  </si>
  <si>
    <t>Literature dataset (Jain 2004); 10 suppliers</t>
  </si>
  <si>
    <t>10.1007/s11192-021-04060-4</t>
  </si>
  <si>
    <t>The effect of web of science subject categories on clustering: the case of data-driven methods in business and economic sciences</t>
  </si>
  <si>
    <t>10.1108/BIJ-03-2018-0074</t>
  </si>
  <si>
    <t>Low carbon supplier development: A fuzzy c-means and fuzzy formal concept analysis based analytical model</t>
  </si>
  <si>
    <t>Clustering suppliers by their carbon performance to identify investment and collaboration opportunities; output: four clusters</t>
  </si>
  <si>
    <t>Major renewable solar energy installation and service provider located in northern India; 30 suppliers</t>
  </si>
  <si>
    <t>Major renewable solar energy installation and service provider located in northern India</t>
  </si>
  <si>
    <t>Electric power generation, transmission and distribution</t>
  </si>
  <si>
    <t>As mentioned in the abstract, the article's purpose is to develop a method for low carbon supplier development. This includes but is not limited to clustering the suppliers - the final investment and collaboration decisions are derived based on the clustering but in a separate second step, called fuzzy formal concept analysis. Therefore, the clustering alone does not solve the reseach question.</t>
  </si>
  <si>
    <t>10.1155/2019/8503252</t>
  </si>
  <si>
    <t>An application of a three-stage XGboost-based model to sales forecasting of a cross-border e-commerce enterprise</t>
  </si>
  <si>
    <t>Predicting sales of e-commerce commodities</t>
  </si>
  <si>
    <t>Jollychic cross-border e-commerce trading platform in the Saudi Arabian market</t>
  </si>
  <si>
    <t>Wholesale and retail trade</t>
  </si>
  <si>
    <t>Both clustering and dimensionality reduction are preprocessing steps before fitting prediction models (ARIMA, XGBoost) to the data. (The paper is not totally clear on how these methods are used, but it seems that the results of the clustering is that an ensemble of models is fit, one model per cluster, and the feature selection is done by, among other criteria, feature importance of a separate ensemble method [boosted decision trees; maybe that is the XGBoot model itself, though]). This is clearly a supplementary use of unsupervised learning. Also, on second thought, feature selection is at least semi-supervised (there are some unsupervised characteristica, e.g. feature selection is also based on standard deviation, coefficient of variation and correlation; but the main part seems to be supervised feature importance), so it should not be included in our review.</t>
  </si>
  <si>
    <t>10.4028/www.scientific.net/AMR.121-122.309</t>
  </si>
  <si>
    <t>Research on the application of improved association rule algorithm in Supply Chain Management</t>
  </si>
  <si>
    <t>Identifying computer components that are frequently sold together</t>
  </si>
  <si>
    <t>Assembly computer market in China</t>
  </si>
  <si>
    <t>Manufacture of computers and peripheral equipment</t>
  </si>
  <si>
    <t>really bad paper</t>
  </si>
  <si>
    <t>10.3390/su14052821</t>
  </si>
  <si>
    <t>Locating the Principal Sectors for Carbon Emission Reduction on the Global Supply Chains by the Methods of Complex Network and Susceptible–Infective Model</t>
  </si>
  <si>
    <t>10.1108/17410380710717616</t>
  </si>
  <si>
    <t>A hierarchical model for e-supply chain coordination and optimisation</t>
  </si>
  <si>
    <t>Routing jobs through a network of manufacturing plants, warehouses and distribution centers with limited capacities; Clustering algorithm to split the problem into smaller subproblems</t>
  </si>
  <si>
    <t>- On all publications I found only two of the four authors are listed.
- Clustering is one step of three which are solved in a hierarchical order. It is used to reduce problem complexity, i.e. as a preprocessing step to the solution methods (here a genetic algorithm or a tabu search).</t>
  </si>
  <si>
    <t>10.1145/1329125.1329359</t>
  </si>
  <si>
    <t>Empirical game-theoretic analysis of the TAC Supply Chain game</t>
  </si>
  <si>
    <t>10.1007/978-3-030-23816-2_70</t>
  </si>
  <si>
    <t>Prospects of Digital Transformation Technologies (DTT) for Sustainable Logistics and Supply Chain Processes in Manufacturing</t>
  </si>
  <si>
    <t>Review, but not relevant (no UL)</t>
  </si>
  <si>
    <t>10.1080/09535314.2018.1492369</t>
  </si>
  <si>
    <t>Industrial clusters with substantial carbon-reduction potential</t>
  </si>
  <si>
    <t>Food safety risk prediction method based on brain neural network</t>
  </si>
  <si>
    <t>Predicting food safety; clustering to select training datasets</t>
  </si>
  <si>
    <t>The clustering steps represent the article's central contribution / innovation, but they do not solve the considered problem on their own - there needs to be a subsequent prediction step.</t>
  </si>
  <si>
    <t>10.1061/40932(246)690</t>
  </si>
  <si>
    <t>Performance measurement for SCM based on balanced score card and self-adaptive RBF neural network</t>
  </si>
  <si>
    <t>10.1109/NILES.2019.8909300</t>
  </si>
  <si>
    <t>A hybrid bat algorithm to solve the capacitated vehicle routing problem</t>
  </si>
  <si>
    <t>Capacitated vehicle routing problem with clustering of customers</t>
  </si>
  <si>
    <t>Vehicle routing</t>
  </si>
  <si>
    <t>well known benchmark instances from www.branchandcut.org</t>
  </si>
  <si>
    <t>Web data</t>
  </si>
  <si>
    <t>Clustering serves as the first step of two in a cluster-first-route-second approach to solve the capacitated vehicle routing problem.</t>
  </si>
  <si>
    <t>10.1016/j.jmsy.2017.05.004</t>
  </si>
  <si>
    <t>Bi-objective intelligent water drops algorithm to a practical multi-echelon supply chain optimization problem</t>
  </si>
  <si>
    <t>10.1109/BigData.2018.8622271</t>
  </si>
  <si>
    <t>An Intelligent Water Drops Algorithm to Supply-Demand Hub in Industrial Cluster Considering Transportation Mode</t>
  </si>
  <si>
    <t>10.1016/j.carbpol.2012.08.110</t>
  </si>
  <si>
    <t>The cellulose resource matrix</t>
  </si>
  <si>
    <t>10.1007/11888727_9</t>
  </si>
  <si>
    <t>Identifying and forecasting economic regimes in TAC SCM</t>
  </si>
  <si>
    <t>Detecting oversupply or scarcity of products to improve supply chain decisions</t>
  </si>
  <si>
    <t>model-based methods</t>
  </si>
  <si>
    <t>gaussian mixture model</t>
  </si>
  <si>
    <t>2005 TAC SCM tournament</t>
  </si>
  <si>
    <t>SCM competitions</t>
  </si>
  <si>
    <t>The regime detection performed by the clustering answers one/multiple research question(s) - how many regimes are there and what are their conditional probabilities given the normalized price. However, the clustering step itself does not solve the problem entirely, as afterwards there is still the need for developing a regime prediction model. It is therefore considered "collective".</t>
  </si>
  <si>
    <t>10.1145/1329125.1329408</t>
  </si>
  <si>
    <t>Forecasting market prices in a supply chain game</t>
  </si>
  <si>
    <t>10.5194/hess-26-4823-2022</t>
  </si>
  <si>
    <t>Rainfall pattern analysis in 24 East Asian megacities using a complex network</t>
  </si>
  <si>
    <t>findings can be useful for SCM, but SCM is not the central subject</t>
  </si>
  <si>
    <t>10.1080/10429247.2020.1778978</t>
  </si>
  <si>
    <t>Strategic Effects of Supply Chain Inventories on Sales Performance</t>
  </si>
  <si>
    <t>10.3390/logistics6030061</t>
  </si>
  <si>
    <t>Distinguishing Organisational Profiles of Food Loss Management in Logistics</t>
  </si>
  <si>
    <t>Evaluating the engagement of actors in food loss management; result: five clusters</t>
  </si>
  <si>
    <t>Questionnaire (companies involved in the food industry); 40 participants</t>
  </si>
  <si>
    <t>Clustering is used as a means of evaluating a questionnaire. Based on the results, different recommendations are made, tailored to the groups.</t>
  </si>
  <si>
    <t>10.1016/j.cie.2020.107076</t>
  </si>
  <si>
    <t>A systematic literature review of supply chain decision making supported by the Internet of Things and Big Data Analytics</t>
  </si>
  <si>
    <t>10.1016/j.resconrec.2019.01.048</t>
  </si>
  <si>
    <t>Assessing regional and global environmental footprints and value added of the largest food producers in the world</t>
  </si>
  <si>
    <t>10.1108/JM2-02-2016-0013</t>
  </si>
  <si>
    <t>Analyzing enablers of sustainable supply chain: ISM and fuzzy AHP approach</t>
  </si>
  <si>
    <t>10.3390/pr9061078</t>
  </si>
  <si>
    <t>An integrated kano model, fuzzy analytical hierarchy process, and decision matrix for sustainable supplier selection in palm oil industries indonesia, a case study</t>
  </si>
  <si>
    <t>10.22266/ijies2021.1231.54</t>
  </si>
  <si>
    <t>Multi-Depot Capacitated Vehicle Routing Problem by Using Stable Marriage and K-Means Clustering to Minimize Number of Unserved Customers and Total Travel Distance</t>
  </si>
  <si>
    <t>Multi-depot capacitated vehicle routing problem considering the minimization of unserved customers</t>
  </si>
  <si>
    <t>gale-shapley algorithm</t>
  </si>
  <si>
    <t>Classical two-step cluster-first-route-second approach. The subsequent routing via a k-nearest-neighbor-inspired guided search is not considered unsupervised learning.</t>
  </si>
  <si>
    <t>Regional biomass energy supply chain management strategy: P-graph approach</t>
  </si>
  <si>
    <t>10.1016/j.resconrec.2009.03.009</t>
  </si>
  <si>
    <t>Minimising carbon footprint of regional biomass supply chains</t>
  </si>
  <si>
    <t>Configuring a regional biomass supply network; Determining annual flows to reduce the carbon footprint; Clustering suppliers and customers in zones</t>
  </si>
  <si>
    <t>Network design; Network flow routing</t>
  </si>
  <si>
    <t>Locations were collected from a Central European region, else artificial</t>
  </si>
  <si>
    <t>transferring energy from renewable sources (biomass) to customers</t>
  </si>
  <si>
    <t>Benjamin: not sure if unsupervised learning; just a simple clustering algorithm
Xander: I don't think the complexity of the algorithm should be a factor. What's rather an issue is the fact that they seem to use a MILP to establish the clusters, which hardly qualifies as unsupervised learning. In addition, said MILP is not even reported in the paper, which makes it impossible to analyze it further w.r.t. to its suitability for unsupervised learning, so I'd say we exclude that paper.</t>
  </si>
  <si>
    <t>10.1016/j.compchemeng.2009.11.020</t>
  </si>
  <si>
    <t>Optimisation of regional energy supply chains utilising renewables: P-graph approach</t>
  </si>
  <si>
    <t>Optimizing the flows in a regional biomass supply network to reduce the carbon footprint</t>
  </si>
  <si>
    <t>Transportation network design</t>
  </si>
  <si>
    <t>Benjamin: not sure if unsupervised learning; just a simple clustering algorithm; same topic as above
Xander: Content-wise a duplicate of ID 317; no need to inlcude twice</t>
  </si>
  <si>
    <t>10.1016/j.ijpe.2009.05.014</t>
  </si>
  <si>
    <t>Development of a process mining system for supporting knowledge discovery in a supply chain network</t>
  </si>
  <si>
    <t>Improving customer satisfaction by uncovering hidden relationships in operational data; most important factors are lead time, quantity ordered and fixture angle of the machine; deriving association rules</t>
  </si>
  <si>
    <t>other</t>
  </si>
  <si>
    <t>Real-world but not disclosed</t>
  </si>
  <si>
    <t>Association rule extraction is the paper's central contribution.</t>
  </si>
  <si>
    <t>10.1504/IJSTM.2010.032880</t>
  </si>
  <si>
    <t>Design and development of supply chain knowledge discovery system for customer relationship management</t>
  </si>
  <si>
    <t>10.1016/j.cie.2019.106129</t>
  </si>
  <si>
    <t>Two-stage storage assignment to minimize travel time and congestion for warehouse order picking operations</t>
  </si>
  <si>
    <t>10.1007/978-3-540-30104-2_16</t>
  </si>
  <si>
    <t>Supply chain management using multi-agent system</t>
  </si>
  <si>
    <t>Developing an agent-based matchmaking system to match the most suitable suppliers and customers; Network is reconfigured for each order</t>
  </si>
  <si>
    <t>Global order management with incomplete information</t>
  </si>
  <si>
    <t>Computer industry (products: CPU, RAM, Mainboard, LAN, sound, video card and HDD)</t>
  </si>
  <si>
    <t xml:space="preserve"> @Xander: please check if unsupervised learning
                                                                                                                                                                                                                                                                Xander: No unsupervised learning</t>
  </si>
  <si>
    <t>10.1061/9780784413753.080</t>
  </si>
  <si>
    <t>The analysis about factors affecting waste household appliances recycling behavior</t>
  </si>
  <si>
    <t>Supply chain management in prefabricated construction: An overview of a developed conceptual framework</t>
  </si>
  <si>
    <t>10.1201/b18471-185</t>
  </si>
  <si>
    <t>Reinforcement learning of fuzzy joint replenishment problem in supply chain</t>
  </si>
  <si>
    <t>10.1007/s10586-018-2544-x</t>
  </si>
  <si>
    <t>Optimal design of transportation distance in logistics supply chain model based on data mining algorithm</t>
  </si>
  <si>
    <t>no (retracted)</t>
  </si>
  <si>
    <t>10.1007/s11769-020-1124-1</t>
  </si>
  <si>
    <t>Spatial Pattern Evolution and Influencing Factors of Cold Storage in China</t>
  </si>
  <si>
    <t>10.1109/GRC.2009.5255098</t>
  </si>
  <si>
    <t>A new approach for supply chain material requirement planning</t>
  </si>
  <si>
    <t>Identifying the most important materials for material requirement planning through clustering</t>
  </si>
  <si>
    <t>10.1007/s10700-012-9117-x</t>
  </si>
  <si>
    <t>Supplier selection using axiomatic fuzzy set and TOPSIS methodology in supply chain management</t>
  </si>
  <si>
    <t>Ranking suppliers according to six criteria (flexibility, technology, profitability, sufficient delivery, quality and relationship)</t>
  </si>
  <si>
    <t>axiomatic fuzzy set clustering</t>
  </si>
  <si>
    <t>Focus is on the other steps of the solution approach, i.e. the multi-criteria decision-making methods FAHP and TOPSIS. Clustering plays a secondary role (when analysing the presented case study, the effect of clustering is unclear altogether; although the authors mention that the subsequent decision models are only applied to the best cluster, they continue to evaluate all suppliers...).</t>
  </si>
  <si>
    <t>Supplier evaluation and selection using axiomatic fuzzy set and DEA methodology in supply chain management</t>
  </si>
  <si>
    <t>10.1109/TEM.2022.3163298</t>
  </si>
  <si>
    <t>The Development of an Industry Environment for the Internet of Things: Evidence From China</t>
  </si>
  <si>
    <t>10.1108/10662241111158326</t>
  </si>
  <si>
    <t>The effect of channel quality inconsistency on the association between e-service quality and customer relationships</t>
  </si>
  <si>
    <t>Scope is not really supply chain management</t>
  </si>
  <si>
    <t>10.1016/j.eswa.2008.12.053</t>
  </si>
  <si>
    <t>Mining demand chain knowledge of life insurance market for new product development</t>
  </si>
  <si>
    <t>10.1016/j.ijpe.2017.06.001</t>
  </si>
  <si>
    <t>Assessing the influence of supply chain collaboration value innovation, supply chain capability and competitive advantage in Taiwan's networking communication industry</t>
  </si>
  <si>
    <t>10.1108/SCM-03-2018-0150</t>
  </si>
  <si>
    <t>Smart industry and the pathways to HRM 4.0: implications for SCM</t>
  </si>
  <si>
    <t>Review, but not relevant (limited SCM, no UL)</t>
  </si>
  <si>
    <t>10.1016/j.trd.2019.04.009</t>
  </si>
  <si>
    <t>Port sustainability and performance: A systematic literature review</t>
  </si>
  <si>
    <t>10.1016/j.eswa.2008.07.078</t>
  </si>
  <si>
    <t>An integrated method for finding key suppliers in SCM</t>
  </si>
  <si>
    <t>Identifying critical parts (high volume, high risk, high value-added); Identifying key suppliers and backup suppliers</t>
  </si>
  <si>
    <t>A selection of suppliers that are eligible for collaboration is created by association rule mining, this is the papers central contribution --&gt; exclusive.</t>
  </si>
  <si>
    <t>10.1109/DASC/PiCom/DataCom/CyberSciTec.2018.000-2</t>
  </si>
  <si>
    <t>Tracking supply chain process variability with unsupervised cluster traversal</t>
  </si>
  <si>
    <t>Predicting demand irregularities</t>
  </si>
  <si>
    <t>growing hierarchical self-organizing map</t>
  </si>
  <si>
    <t>One of the largest electronics component (semiconductors) distributor in the world based in Taipei, Taiwan; two years of historical data with more than 8000 transaction records for 3000 items</t>
  </si>
  <si>
    <t>One of the largest electronics component (semiconductors) distributor in the world based in Taipei, Taiwan</t>
  </si>
  <si>
    <t>Wholesale trade, except of motor vehicles and motorcycles</t>
  </si>
  <si>
    <t>Wholesale of machinery, equipment and supplies</t>
  </si>
  <si>
    <t>Wholesale of electronic and telecomunications equipment and parts</t>
  </si>
  <si>
    <t>An RNN predictor is built on top of the clustering, The two methods constitute a collection of models, in which the UL part plays a central, but not an exclusive role.</t>
  </si>
  <si>
    <t>10.3390/pr7090573</t>
  </si>
  <si>
    <t>Large-scale green supplier selection approach under a q-rung interval-valued orthopair fuzzy environment</t>
  </si>
  <si>
    <t>Clustering decision-makers (similar opinions) in a large-scale group decision-making problem; Ranking suppliers based on consensus</t>
  </si>
  <si>
    <t>Sourcing; Information</t>
  </si>
  <si>
    <t>Supplier selection; Collaboration and negotiation</t>
  </si>
  <si>
    <t>Literature (Wang et al. 2019)</t>
  </si>
  <si>
    <t>Decision-makers are clustered based on their importance, so their individual supplier assessments can be aggregated. This is one of many steps in the decision-making process, so it is a collective use of clustering. It is debatable, however, whether this is unsupervised learning.</t>
  </si>
  <si>
    <t>10.1109/ICDE.2011.5767839</t>
  </si>
  <si>
    <t>High-performance nested CEP query processing over event streams</t>
  </si>
  <si>
    <t>10.1007/978-3-642-17316-5_10</t>
  </si>
  <si>
    <t>A clustering algorithm FCM-ACO for supplier base management</t>
  </si>
  <si>
    <t>Classic supplier selection</t>
  </si>
  <si>
    <t>UCI Machine Learning repository; http://archive.ics.uci.edu/datasets (Iris dataset, Wine dataset, Glass identification dataset, breast cancer Wisconsin diagnostic dataset, Contraceptive method choice dataset) for benchmarking and supplier dataset of Parmar et al. (2010) for testing</t>
  </si>
  <si>
    <t>Web data; Academic literature</t>
  </si>
  <si>
    <t>Xander: To me, this is a technical paper proposing a new clustering algorithm ("FCM-AO"). Despite the title, and although the algorithm is a clustering algorithm and therefore obviously COULD be applied in an SCM environment, there is no direct SCM application presented in the article. The data sets the algorithm is evaluated on also do not have any relation to SCM.</t>
  </si>
  <si>
    <t>10.1109/ICIW.2008.31</t>
  </si>
  <si>
    <t>An agent-based architecture for supply chain finance cooperative context-aware distributed data mining systems</t>
  </si>
  <si>
    <t>10.3390/su12051878</t>
  </si>
  <si>
    <t>A conceptual development framework for prefabricated construction supply chain management: An integrated overview</t>
  </si>
  <si>
    <t>10.1007/978-3-642-24728-6_13</t>
  </si>
  <si>
    <t>Balanced-sampling-based heterogeneous SVR ensemble for business demand forecasting</t>
  </si>
  <si>
    <t>Classic demand forecasting; clustering for data preprocessing</t>
  </si>
  <si>
    <t>Tesco supermarket in Liaoning Province + beer sales data in 2004</t>
  </si>
  <si>
    <t>beer sales in Tesco supermarket in Liaoning Province</t>
  </si>
  <si>
    <t>A sales data set is clustered into high-selling and slow-moving instances (by k-means with k=2). Then, S/2 instances are sampled from both clusters at random and joined to form one balanced training data set of size S. Sampling is repeated N times to obtain N balanced training sets of size S each, on each the authors train an SVR (with the same hyperparameters) to create a model ensemble of N models. Model-individual predictions are averaged. Balanced Sampling, i.e. clustering, is a central contribution of the paper, but it is part of two-step model and therefore considered "collective".</t>
  </si>
  <si>
    <t>10.1287/ijoc.2021.1107</t>
  </si>
  <si>
    <t>Iterative Prediction-and-Optimization for E-Logistics Distribution Network Design</t>
  </si>
  <si>
    <t>Selecting which new warehouse locations to open for an online retailer (pre-specified); Allocating suppliers to warehouses and warehouses to cities; Predicting customer demands based on city demographics</t>
  </si>
  <si>
    <t>Facilities; Information; Transportation</t>
  </si>
  <si>
    <t>Location planning; Forecasting; Network design</t>
  </si>
  <si>
    <t>Xiaoye, leading online cosmetic product retailer at taobao.com in China; demographics data; 1367 potential locations</t>
  </si>
  <si>
    <t>Xiaoye, leading online cosmetic product retailer at taobao.com in China</t>
  </si>
  <si>
    <t>The article proposes a two-step method to optimize a 2-layered SC network. First step: customer demand is predicted using an ANN. Second step: facility locations (primary and secondary) are selected. The MILP for the second step is too complex for large use cases, so it is replaced by a two-step heuristic. The heuristic's first step is a hierarchical agglomerative clustering algorithm which groups customers together to decide upon the locations of the secondary facilities. The clustering algorihm uses a custom similarity function (two customers are close the higher their combined demand and the closer their physical location) and a custom update function (if two customers are clustered together, their new location is the demand-weighted average of their locations, their new demand is the aggregated demand).</t>
  </si>
  <si>
    <t>10.1002/widm.1268</t>
  </si>
  <si>
    <t>Knowledge discovery and semantic learning in the framework of axiomatic fuzzy set theory</t>
  </si>
  <si>
    <t>A Conceptual Development Framework for Prefabricated Construction Supply Chain Management: An Integrated Overview</t>
  </si>
  <si>
    <t>10.1007/978-3-642-15208-5_18</t>
  </si>
  <si>
    <t>Bilateral negotiation in a multi-agent supply chain system</t>
  </si>
  <si>
    <t>10.1007/s10462-009-9107-8</t>
  </si>
  <si>
    <t>Negotiation among autonomous computational agents: Principles, analysis and challenges</t>
  </si>
  <si>
    <t>10.1109/NGMAST.2014.20</t>
  </si>
  <si>
    <t>Video summarization for object tracking in the internet of things</t>
  </si>
  <si>
    <t>Object identification through video and RFID; clustering keyframes of the video</t>
  </si>
  <si>
    <t>10.3390/su13063390</t>
  </si>
  <si>
    <t>Design of evaluation scheme for social responsibility of china’s transportation enterprises from the perspective of green supply chain management</t>
  </si>
  <si>
    <t>Developing an evaluation system for measuring corporate social responsibility in the transportation industry; clustering variables/determinants (responsible governance, economic performance, environmental protection, basic huan rights, product liability, fair operation, community development)</t>
  </si>
  <si>
    <t>Corporate social responsibility reports of 74 listed companies in China</t>
  </si>
  <si>
    <t>transportation industry in China</t>
  </si>
  <si>
    <t>H</t>
  </si>
  <si>
    <t>Design of Evaluation Scheme for Social Responsibility of China's Transportation Enterprises from the Perspective of Green Supply Chain Management</t>
  </si>
  <si>
    <t>duplicate (see id 62)</t>
  </si>
  <si>
    <t>10.1016/j.tre.2021.102582</t>
  </si>
  <si>
    <t>Overcoming barriers to cross-sector collaboration in circular supply chain management: a multi-method approach</t>
  </si>
  <si>
    <t>10.1016/j.esr.2022.100867</t>
  </si>
  <si>
    <t>Review of green development of Chinese industrial parks</t>
  </si>
  <si>
    <t>Review paper</t>
  </si>
  <si>
    <t>10.3390/su12051991</t>
  </si>
  <si>
    <t>Assessing the vulnerability of logistics service supply chain based on complex network</t>
  </si>
  <si>
    <t>10.1109/INAES.2016.7821935</t>
  </si>
  <si>
    <t>A clustering technique for detecting communities in supply chain network</t>
  </si>
  <si>
    <t>Detecting communities in a supply network using clustering</t>
  </si>
  <si>
    <t>spectral clustering</t>
  </si>
  <si>
    <t>imported food distribution</t>
  </si>
  <si>
    <t>Wholesale of food, beverages and tobacco</t>
  </si>
  <si>
    <t>Group firms in a supply chain network together if they have a high commodoity flow between each other.
The article's contribution is a custom distance measure, which they claim (and show empirically) to be better suited to cluster firms than the standard DTW ("dynamic time warping") measure. The clustering algorithm they apply is spectral clustering, and to demonstrate the superiority of their introduced distance metric they use it once with the standard, once with their own measure and then compare the results. In conclusion: the use of UL is clearly exclusive, as clustering is the only and central component. Further, since we do not care about the exact distance measure used, the article's contribution is not really reflected in our classification.</t>
  </si>
  <si>
    <t>10.12694/SCPE.V21I1.1628</t>
  </si>
  <si>
    <t>Logistics optimization in supply chain management using clustering algorithms</t>
  </si>
  <si>
    <t>Clustering suppliers to reduce transportation costs</t>
  </si>
  <si>
    <t>complete linkage</t>
  </si>
  <si>
    <t>average linkage</t>
  </si>
  <si>
    <t>A data mining approach for bill of materials for motor revision</t>
  </si>
  <si>
    <t>Clustering parts according to their replacement frequency to improve material requirements planning</t>
  </si>
  <si>
    <t>single linkage</t>
  </si>
  <si>
    <t>weighted linkage</t>
  </si>
  <si>
    <t>Fiat Powertrain Technologies, a leading Italian automotive company involved in car competitions; dataset of car component replacement after each race</t>
  </si>
  <si>
    <t>Fiat Powertrain Technologies, a leading Italian automotive company involved in car competitions</t>
  </si>
  <si>
    <t>RFID data encoding scheme in supply chain management with aid of orthogonal transformation and Genetic Algorithm (GA)</t>
  </si>
  <si>
    <t>PCA</t>
  </si>
  <si>
    <t>Custom GA-based clustering</t>
  </si>
  <si>
    <t>Clustering</t>
  </si>
  <si>
    <t>10.1145/2442968.2442970</t>
  </si>
  <si>
    <t>Finding homogeneous groups in trajectory streams</t>
  </si>
  <si>
    <t>Custom algorithm</t>
  </si>
  <si>
    <t>maybe too technical, not enough focus on a specific SCM application? The experiments have been conducted on SCM-data sets, though. Too technical in my opinion</t>
  </si>
  <si>
    <t>10.1007/978-3-642-22351-8_50</t>
  </si>
  <si>
    <t>Fast and accurate trajectory streams clustering</t>
  </si>
  <si>
    <t>shortened conference paper, for full paper see id 265</t>
  </si>
  <si>
    <t>10.1109/ICTAI.2010.44</t>
  </si>
  <si>
    <t>Lifting trajectories for effective clustering</t>
  </si>
  <si>
    <t>almost a duplicate of 265 (papers do not coincide 100%, but with respect to the information we extract they do)</t>
  </si>
  <si>
    <t>10.1109/ICTAI.2009.31</t>
  </si>
  <si>
    <t>A complete framework for clustering trajectories</t>
  </si>
  <si>
    <t>10.1007/978-3-642-04957-6_31</t>
  </si>
  <si>
    <t>Trajectory clustering via effective partitioning</t>
  </si>
  <si>
    <t>duplicate of 326</t>
  </si>
  <si>
    <t>10.1007/978-3-642-02903-5_10</t>
  </si>
  <si>
    <t>A framework for trajectory clustering</t>
  </si>
  <si>
    <t>10.1016/j.procir.2022.05.119</t>
  </si>
  <si>
    <t>Review and analysis of artificial intelligence methods for demand forecasting in supply chain management</t>
  </si>
  <si>
    <t>review paper</t>
  </si>
  <si>
    <t>10.1108/09600030710742425</t>
  </si>
  <si>
    <t>Logistical network design with robustness and complexity considerations</t>
  </si>
  <si>
    <t>10.3390/info13050261</t>
  </si>
  <si>
    <t>Reviewing the Applications of Neural Networks in Supply Chain: Exploring Research Propositions for Future Directions</t>
  </si>
  <si>
    <t>10.1108/MEQ-03-2019-0067</t>
  </si>
  <si>
    <t>Identifying the effective taxonomies of airline green operations strategy</t>
  </si>
  <si>
    <t>unsupervised learning in a supplementary role; no supply chain management</t>
  </si>
  <si>
    <t>10.1007/978-981-16-5685-9_3</t>
  </si>
  <si>
    <t>Use of Big Data Analysis in Data Management Aspects</t>
  </si>
  <si>
    <t>Abstract is very vague, but it sounds like a review, which however has too little SCM content. Full text not accessible anyways.</t>
  </si>
  <si>
    <t>Application of big data analysis in supply chain management: Future challenges</t>
  </si>
  <si>
    <t>Abstract is very vague, but it sounds like a review.</t>
  </si>
  <si>
    <t>Proposal of a modular design method considering supply chain: Comprehensive evaluation by environmental load, cost, quality and lead time</t>
  </si>
  <si>
    <t>laptop manufacturing (CPU, motherboard and memory)</t>
  </si>
  <si>
    <t>No entirely sure if the clustering step mentioned in the abstract is unsupervised learning in the strict / in our sense - full paper has to be looked at to decide.
Xander: Ruled out after reading paper in full as it does not contain unsupervised learning.</t>
  </si>
  <si>
    <t>10.1016/j.asoc.2015.04.062</t>
  </si>
  <si>
    <t>A novel learning based approach for a new integrated location-routing and scheduling problem within cross-docking considering direct shipment</t>
  </si>
  <si>
    <t>Scheduling vehicles to minimize waiting times of vehicles in a cross-docking distribution system (vehicles have to wait until all vehicles have arrived in the cross-dock); clustering customers and manufacturers; selecting optimal locations of cross-docks</t>
  </si>
  <si>
    <t>Transportation; Facilities</t>
  </si>
  <si>
    <t>Vehicle scheduling; Location planning</t>
  </si>
  <si>
    <t>Clustering is crucial for complexity reduction, but only one tep among many.</t>
  </si>
  <si>
    <t>Solving the heterogeneous capacitated vehicle routing problem using K-means clustering and valid inequalities</t>
  </si>
  <si>
    <t>Capacitated vehicle routing with clustering of customers</t>
  </si>
  <si>
    <t>literature instances by Archetti et al. (2011)</t>
  </si>
  <si>
    <t>Clustering is crucial, as instances would otherwise be too large to be solved efficiently, but not exclusive.</t>
  </si>
  <si>
    <t>10.1109/LOGISTIQUA.2019.8907238</t>
  </si>
  <si>
    <t>Multi-split delivery for the vehicle routing problem with clustering: Mathematical formulation and algorithm</t>
  </si>
  <si>
    <t>10.3926/jiem.2035</t>
  </si>
  <si>
    <t>Optimization in supply chain management, the current state and future directions - A systematic review and bibliometric analysis</t>
  </si>
  <si>
    <t>10.1145/3134383.3134392</t>
  </si>
  <si>
    <t>A model measuring integrated performance of supply chain and empirical analysis</t>
  </si>
  <si>
    <t>no supply chain management, just correlation of stocks I guess</t>
  </si>
  <si>
    <t>10.1109/ACCESS.2022.3217500</t>
  </si>
  <si>
    <t>The Role of Collaborative Resource Sharing in Supply Chain Recovery During Disruptions: A Systematic Literature Review</t>
  </si>
  <si>
    <t>10.1299/jamdsm.2022jamdsm0037</t>
  </si>
  <si>
    <t>A bilevel production planning using machine learning-based customer modeling</t>
  </si>
  <si>
    <t>Inventory management with focus on mass customization and customer preferences; Stackelberg game (leader: manufacturer, followers: customers)</t>
  </si>
  <si>
    <t>Global competitive inventory management</t>
  </si>
  <si>
    <t xml:space="preserve">Online retail dataset II from UCI Machine Learning repository (https://archive.ics.uci.edu/dataset/502/online+retail+ii) </t>
  </si>
  <si>
    <t>UK-based non-store online retail selling all-occasion gift-ware</t>
  </si>
  <si>
    <t>Although clustering is only an auxiliary step, without which the model could be solved too, it constitutes the central element of the proposed approach and its beneift is analyzed in detail, by solving the model without clustering, too. Clustering is therefore considered collective (instead of supplementary).</t>
  </si>
  <si>
    <t>Anomaly Detection for Wireless Communication Links via Data Integrity Modeling</t>
  </si>
  <si>
    <t>too technical; no supply chain management</t>
  </si>
  <si>
    <t>10.1080/00207543.2021.1956695</t>
  </si>
  <si>
    <t>Data-driven operations and supply chain management: established research clusters from 2000 to early 2020</t>
  </si>
  <si>
    <t>Review, might be relevant; would need to check full text, but not accessible</t>
  </si>
  <si>
    <t>10.1080/01446193.2022.2110273</t>
  </si>
  <si>
    <t>Twenty-year application of logistics and supply chain management in the construction industry</t>
  </si>
  <si>
    <t>10.1016/j.ijinfomgt.2020.102282</t>
  </si>
  <si>
    <t>Forecasting and Anomaly Detection approaches using LSTM and LSTM Autoencoder techniques with the applications in supply chain management</t>
  </si>
  <si>
    <t>Forecasting sales by stock-keeping unit and store in fashion retail with a special focus on detecting anomalies</t>
  </si>
  <si>
    <t>one-class support vector machine</t>
  </si>
  <si>
    <t>C-MAPSS (Commercial Modular AeroPropulsion System Simulation) - turbofan degradation dataset by the NASA + simulated dataset; fashion retail data from a store in the center of a city in France</t>
  </si>
  <si>
    <t>Government; Industry</t>
  </si>
  <si>
    <t>fashion retail store in the center of a city in France</t>
  </si>
  <si>
    <t>Retail sale of other goods in specialized stores</t>
  </si>
  <si>
    <t>Retail sale of clothing, footwear and leather articles in specialized stores</t>
  </si>
  <si>
    <t>From the abstract alone, it is unclear if they use unsupervised learning: need to look at the full paper.
The proposed anomaly detection method has two components. First, an LSTM encoder-decoder model is trained in a supervised manner. The predictions on the "normal" (i.e. not anomalous) instances of the training / validation set results in a set of "normal" errors. The suuport of the error distribution is then estimated with a one-class SVM. When a new instance is presented to the model, the LSTM produces an estimate, the error is computed, and the SVM decides if the error and therefore the instance is anomalous. While the LSTM part is supervised learning, the SVM is considered unsupervised learning, and it is clearly a vital part of an ensemble, so it is classified as "collective".</t>
  </si>
  <si>
    <t>10.2112/SI97-028.1</t>
  </si>
  <si>
    <t>Comprehensive Assessment of Logistics Financial Risk in Port Regional Supply Chain</t>
  </si>
  <si>
    <t>10.3390/f9040186</t>
  </si>
  <si>
    <t>Challenges and opportunities for North American hardwood manufacturers to adopt customization strategies in an era of increased competition</t>
  </si>
  <si>
    <t>10.1109/ICEET56468.2022.10007286</t>
  </si>
  <si>
    <t>Hospital-Location Classification and Analysis in the Healthcare Cold Chain using K-means Algorithm</t>
  </si>
  <si>
    <t>Selecting the optimal location for distribution centers to supply hospitals in Thailand; allocating hospitals to distribution centers</t>
  </si>
  <si>
    <t>Digital Government Development Agency in Thailand; 99 hospitals in the Bangkok area</t>
  </si>
  <si>
    <t>hospitals in Thailand</t>
  </si>
  <si>
    <t>Human health and social work activities</t>
  </si>
  <si>
    <t>Human health activities</t>
  </si>
  <si>
    <t>Hospital activities</t>
  </si>
  <si>
    <t>The authors determine the optimal locations of distribution centers by first clustering hospitals via k-means (using Euclidean distance), and then find the optimal location centers for each cluster by minimizing the rectilinear distance from DC to each cluster member. As the clustering does not yield the final solution but requires a subsequent optimization step (trivial as it might be), the use of UL must be considered collective. (It might make more sense to do this in an integrated manner, by using the rectilinear metric in the clustering step. This would also qualify the clustering method to be "exclusive", but that is not how it's done in the article.)</t>
  </si>
  <si>
    <t>10.1109/FUZZY.2009.5277381</t>
  </si>
  <si>
    <t>Vendor selection using fuzzy C means algorithm and analytic hierarchy process</t>
  </si>
  <si>
    <t>Clustering suppliers; ranking suppliers using AHP</t>
  </si>
  <si>
    <t>Clustering is only done to reduce data complexity,  such that computational effort for the subsequent vendor selection process, performed by AHP, is reduced. Although it is an integral part of the article's proposition, it is therefore considered collective.</t>
  </si>
  <si>
    <t>10.1080/13675567.2021.2001446</t>
  </si>
  <si>
    <t>Mapping supply chain collaboration research: a machine learning-based literature review</t>
  </si>
  <si>
    <t>10.1109/SMC.2019.8913871</t>
  </si>
  <si>
    <t>Enhancing trust of supply chain using blockchain platform with robust data model and verification mechanisms</t>
  </si>
  <si>
    <t>No SCM</t>
  </si>
  <si>
    <t>10.1108/SCM-06-2012-0209</t>
  </si>
  <si>
    <t>An analysis of supply chain related graduate programmes in Europe</t>
  </si>
  <si>
    <t>10.22266/IJIES2021.0228.29</t>
  </si>
  <si>
    <t>An approach based on Clustering AH and VND for Supply Chain Management</t>
  </si>
  <si>
    <t>Determining depot locations, assigning customers to facilities and defining routes for each depot (Capacitated location problem; combination of the capacitated facility location problem and the vehicle routing problem); depots are opened for customers but not clear if permanent</t>
  </si>
  <si>
    <t>Location planning; Network design; Vehicle routing</t>
  </si>
  <si>
    <t>unspecified</t>
  </si>
  <si>
    <t>36 benchmark instances by Tuzun and Burke (1999); 13 benchmark instances by Barreto (2004)</t>
  </si>
  <si>
    <t>Clustering step plays the classic role in a cluster-first route-second approach.</t>
  </si>
  <si>
    <t>10.1109/LOGISTIQUA49782.2020.9353941</t>
  </si>
  <si>
    <t>Spatio-temporal hotspots analysis of pedestrian-vehicle collisions in tunisian coastal regions</t>
  </si>
  <si>
    <t>10.2112/SI93-152.1</t>
  </si>
  <si>
    <t>Construction of Integrated Management Model of Port Logistics Supply Chain Based on Big Data</t>
  </si>
  <si>
    <t>10.1016/j.eneco.2021.105798</t>
  </si>
  <si>
    <t>Network analysis of risk transmission among energy futures: An industrial chain perspective</t>
  </si>
  <si>
    <t>10.1109/TEM.2019.2924199</t>
  </si>
  <si>
    <t>A Scientometric Analysis of Remanufacturing by Mapping Scientific, Organizational, and National Concentration Zones</t>
  </si>
  <si>
    <t>10.1007/978-3-642-53939-8_4</t>
  </si>
  <si>
    <t>Supplier evaluation using fuzzy clustering</t>
  </si>
  <si>
    <t>10.1109/ICACITE53722.2022.9823427</t>
  </si>
  <si>
    <t>A Review of Using Artificial Intelligence and Machine Learning in Food and Agriculture Industry</t>
  </si>
  <si>
    <t>10.1108/17511870710764041</t>
  </si>
  <si>
    <t>Logistics in hospitals: A case study of some Singapore hospitals</t>
  </si>
  <si>
    <t>10.1109/ICMIT.2008.4654513</t>
  </si>
  <si>
    <t>Game study into regional logistics system programming by using fuzzy c-means clustering</t>
  </si>
  <si>
    <t>Selecting which logistics centers to open using a game theoretic model with the government, logistics centers and clients; Stackelberg game</t>
  </si>
  <si>
    <t>Locations from Langfang in Hebei, China</t>
  </si>
  <si>
    <t>Two-part model consisting of fuzzy c-means clustering and a genetc algorithm.</t>
  </si>
  <si>
    <t>10.1109/ICMIT.2006.262348</t>
  </si>
  <si>
    <t>Research into merchant logistics center scale determining by fuzzy clustering</t>
  </si>
  <si>
    <t>10.1108/MD-01-2018-0010</t>
  </si>
  <si>
    <t>Reverse logistics risk management: identification, clustering and risk mitigation strategies</t>
  </si>
  <si>
    <t>Identifying risk factors in reverse logistics; clustering risk factors</t>
  </si>
  <si>
    <t>Literature review; Questionnaire to a panel of logistics experts</t>
  </si>
  <si>
    <t>Literature inference; Questionnaires</t>
  </si>
  <si>
    <t>The article's contribution are the identification and clustering of risk factors in reverse logistics as well as the design of risk mitigation strategies. The clustering method does not consitute the article's single contribution, the use of UL must be considered exlusive nonetheless, as it is not part of an ensemble.</t>
  </si>
  <si>
    <t>10.1145/1329125.1329246</t>
  </si>
  <si>
    <t>Adapting in agent-based markets: A study from TAC SCM</t>
  </si>
  <si>
    <t>10.1002/sd.2272</t>
  </si>
  <si>
    <t>Evolution of supply chain finance: A comprehensive review and proposed research directions with network clustering analysis</t>
  </si>
  <si>
    <t>10.1016/j.matpr.2018.10.361</t>
  </si>
  <si>
    <t>Building Taxonomy for developing strategic partnerships with Original Equipment Manufacturers of a firm</t>
  </si>
  <si>
    <t>10.1007/978-981-16-5281-3_16</t>
  </si>
  <si>
    <t>A Bibliometric Analysis of Sustainable Supply Chain Management: Research Implications and Future Perspectives</t>
  </si>
  <si>
    <t>10.1016/j.techfore.2022.121493</t>
  </si>
  <si>
    <t>How will last-mile delivery be shaped in 2040? A Delphi-based scenario study</t>
  </si>
  <si>
    <t>10.1016/j.ifacol.2019.11.235</t>
  </si>
  <si>
    <t>Towards a Predictive Approach for Omni-channel Retailing Supply Chains</t>
  </si>
  <si>
    <t>Forecasting demands of different sales channels of a Brazilian retailer</t>
  </si>
  <si>
    <t>Brazilian retailer for interior design; daily sales between January 2016 and October 2018</t>
  </si>
  <si>
    <t>Brazilian retailer for interior design</t>
  </si>
  <si>
    <t>Retail sale of other household equipment in specialized stores</t>
  </si>
  <si>
    <t>Retail sale of electrical household appliances, furniture, lighting equipment andother household articles in specialized stores</t>
  </si>
  <si>
    <t>10.30892/gtg.27408-427</t>
  </si>
  <si>
    <t>Associated economy - Wide effects of transport and logistics clusters</t>
  </si>
  <si>
    <t>10.1016/j.ces.2011.10.018</t>
  </si>
  <si>
    <t>On the use of Principal Component Analysis for reducing the number of environmental objectives in multi-objective optimization: Application to the design of chemical supply chains</t>
  </si>
  <si>
    <t>10.1016/j.techfore.2014.02.003</t>
  </si>
  <si>
    <t>Detection of paradigm shifts and emerging fields using scientific network: A case study of Information Technology for Engineering</t>
  </si>
  <si>
    <t>10.1108/JM2-03-2021-0079</t>
  </si>
  <si>
    <t>Leadership and supply chain management: a systematic literature review</t>
  </si>
  <si>
    <t>10.12694/scpe.v21i1.1628</t>
  </si>
  <si>
    <t>LOGISTICS OPTIMIZATION IN SUPPLY CHAIN MANAGEMENT USING CLUSTERING ALGORITHMS</t>
  </si>
  <si>
    <t>10.1007/978-3-030-65691-1_15</t>
  </si>
  <si>
    <t>Smart Farming: Securing Farmers Using Block Chain Technology and IOT</t>
  </si>
  <si>
    <t>10.1109/WiCom.2008.1504</t>
  </si>
  <si>
    <t>Supply chain partners selection based on RVPK algorithm</t>
  </si>
  <si>
    <t>Clustering suppliers (quality, cost, time, technique, productivity, general state, information treatment)</t>
  </si>
  <si>
    <t>car manufacturer</t>
  </si>
  <si>
    <t>10.1109/ECBI.2009.82</t>
  </si>
  <si>
    <t>Study on the supplier evaluation in green supply chain based on rough sets theory and analytic hierarchy process</t>
  </si>
  <si>
    <t>10.4028/0-87849-421-9.1024</t>
  </si>
  <si>
    <t>Research and application in supply chain management based on correlation analyze of association rules algorithm</t>
  </si>
  <si>
    <t>Artificial intelligence: Advances in research and applications</t>
  </si>
  <si>
    <t>Potentially interesting, but this is a book</t>
  </si>
  <si>
    <t>10.1109/ITSIM.2010.5561501</t>
  </si>
  <si>
    <t>A non-linear model for the classification of stored items in supply chain management</t>
  </si>
  <si>
    <t>10.1109/CESYS.2018.8723889</t>
  </si>
  <si>
    <t>Big Data Analysis on Supply Chain Management</t>
  </si>
  <si>
    <t>Potentially relevant, but very poorly written to the point where it's hardly understandable</t>
  </si>
  <si>
    <t>10.1016/j.matpr.2017.02.074</t>
  </si>
  <si>
    <t>A Comparative Evaluation of GA and SA TSP in a Supply Chain Network</t>
  </si>
  <si>
    <t>10.1109/ICECAA55415.2022.9936359</t>
  </si>
  <si>
    <t>Smart Supply Chain Management using Big Data Analysis and Machine Learning</t>
  </si>
  <si>
    <t>no unsupervised learning I guess</t>
  </si>
  <si>
    <t>10.1108/JEIM-08-2020-0322</t>
  </si>
  <si>
    <t>A systematic literature review of RFID in supply chain management</t>
  </si>
  <si>
    <t>10.1057/s41272-020-00247-1</t>
  </si>
  <si>
    <t>A bibliometric analysis of revenue management in airline industry</t>
  </si>
  <si>
    <t>10.1108/BIJ-12-2021-0755</t>
  </si>
  <si>
    <t>Research themes in machine learning applications in supply chain management using bibliometric analysis tools</t>
  </si>
  <si>
    <t>10.23683/2073-6606-2018-16-4-50-65</t>
  </si>
  <si>
    <t>DETECTING THE LINKAGES BETWEEN CLUSTERS AND CIRCULAR ECONOMY</t>
  </si>
  <si>
    <t>Contemporary supply chain and inventory data management using data analytics</t>
  </si>
  <si>
    <t>10.1007/s10663-022-09560-x</t>
  </si>
  <si>
    <t>Assessing the importance of risky products in international trade and global value chains</t>
  </si>
  <si>
    <t>10.1016/j.iot.2020.100318</t>
  </si>
  <si>
    <t>Internet of Things research in supply chain management and logistics: A bibliometric analysis</t>
  </si>
  <si>
    <t>10.1016/j.iot.2022.100565</t>
  </si>
  <si>
    <t>The big picture on the internet of things and the smart city: a review of what we know and what we need to know</t>
  </si>
  <si>
    <t>Localization the revolution in consumer markets</t>
  </si>
  <si>
    <t>10.1002/bbb.187</t>
  </si>
  <si>
    <t>The use of multiple correspondence analysis and hierarchical clustering to identify incident typologies pertaining to the biofuel industry</t>
  </si>
  <si>
    <t>10.1155/2022/9679050</t>
  </si>
  <si>
    <t>An Internet of Things (IoT) Based Block Chain Technology to Enhance the Quality of Supply Chain Management (SCM)</t>
  </si>
  <si>
    <t>Developing a blockchain framework for monitoring goods in a sea food supply chain; clustering data to evaluate the priority</t>
  </si>
  <si>
    <t>sea food</t>
  </si>
  <si>
    <t>Processing and preserving of fish, crustaceans and molluscs</t>
  </si>
  <si>
    <t>Clustering of data into three priority levels is done so the subsequent monitoring process can concentrate on high priority data to run more efficiently. so the clustering is considered supplementary.</t>
  </si>
  <si>
    <t>10.1111/j.1745-493X.2012.03268.x</t>
  </si>
  <si>
    <t>The Geography of Global Supply Chains: Evidence from Third-Party Logistics</t>
  </si>
  <si>
    <t>10.1108/EUM0000000006813</t>
  </si>
  <si>
    <t>New sources of clustering in the digital economy</t>
  </si>
  <si>
    <t>10.1108/00251741211279666</t>
  </si>
  <si>
    <t>Sustainability and supply chain infrastructure development</t>
  </si>
  <si>
    <t>10.1016/j.techfore.2017.10.005</t>
  </si>
  <si>
    <t>The future and social impact of Big Data Analytics in Supply Chain Management: Results from a Delphi study</t>
  </si>
  <si>
    <t>Assessing the future impact of big data analytics; Clustering the results of a Delphi study</t>
  </si>
  <si>
    <t>Delphi survey with 73 experts</t>
  </si>
  <si>
    <t xml:space="preserve">Clustering is performed to evaluate the results of a delphi study. Since </t>
  </si>
  <si>
    <t>10.23940/ijpe.20.05.p9.757765</t>
  </si>
  <si>
    <t>Quality management of the food cold chain system based on big data analysis</t>
  </si>
  <si>
    <t>A novel clustering-based approach for the location of multi-logistics centers</t>
  </si>
  <si>
    <t>10.1108/13598540310463314</t>
  </si>
  <si>
    <t>Procurement best practice in the food industry: Supplier clustering as a source of strategic competitive advantage</t>
  </si>
  <si>
    <t>10.1007/s40314-017-0439-8</t>
  </si>
  <si>
    <t>Group purchasing organization design: a clustering approach</t>
  </si>
  <si>
    <t>Clustering pharmacies for group purchasing to reduce procurement costs</t>
  </si>
  <si>
    <t>Information, Inventory</t>
  </si>
  <si>
    <t>Customer segmentation, Customer-driven inventory management</t>
  </si>
  <si>
    <t>Pharmacies in Chalus, Iran</t>
  </si>
  <si>
    <t>We do not consider multi-criteria decision-making methods, including multi-objective optimization and search methods such as goal programming and genetic algorithms, the methods used in this article, unsupervised learning, even if the result of the search methods is some sort of grouping/clustering.</t>
  </si>
  <si>
    <t>10.1007/978-3-319-50127-7_60</t>
  </si>
  <si>
    <t>Ingenious product form co-design system for the industry 4.0</t>
  </si>
  <si>
    <t>no supply chain management; just a concept</t>
  </si>
  <si>
    <t>10.1007/978-3-030-05345-1_18</t>
  </si>
  <si>
    <t>Risk identification-based association rule mining for supply chain big data</t>
  </si>
  <si>
    <t>Predicting risk labels from information system data (price, quantity, delay, wrong products); association rules</t>
  </si>
  <si>
    <t>Aluminium company</t>
  </si>
  <si>
    <t>Manufacture of basic metals</t>
  </si>
  <si>
    <t>Manufacture of basic precious and other non-ferrous metals</t>
  </si>
  <si>
    <t>Apriori algorithm not explicitly mentioned and rule mining method not described in detail, but apriori source paper (Agrawal et al.) is referenced in the (superficial) method explanation.</t>
  </si>
  <si>
    <t>10.1007/s00500-020-05433-2</t>
  </si>
  <si>
    <t>Pythagorean fuzzy AHP-TOPSIS integrated approach for transportation management through a new distance measure</t>
  </si>
  <si>
    <t>10.1109/ICCCT2.2015.7292731</t>
  </si>
  <si>
    <t>A hybrid population seeding technique based Genetic Algorithm for stochastic Multiple Depot Vehicle Routing Problem</t>
  </si>
  <si>
    <t>Using natural language processing for supply chain mapping: A systematic review of current approaches</t>
  </si>
  <si>
    <t>10.1007/s10916-018-1141-0</t>
  </si>
  <si>
    <t>An Analysis of Re-configured Blood Transfusion Network of Urban India to Improve the Service Level: a Simulation Approach</t>
  </si>
  <si>
    <t>10.15837/ijccc.2015.2.1755</t>
  </si>
  <si>
    <t>Multicriteria supplier classification for DSS: Comparative analysis of two methods</t>
  </si>
  <si>
    <t>Clustering suppliers in three categories (transactional, collaborative and integrated)</t>
  </si>
  <si>
    <t>Supplier segmentation</t>
  </si>
  <si>
    <t>local softdrink bottling industry in Chile</t>
  </si>
  <si>
    <t>We do not consider multi-criteria decision-making aids (like ELECTRE and FlowSort, the ones used in this article) unsupervised learning. Given that the categories the suppliers are sorted into are predefined and the data the methods rely on are heavily subjective (as they are defined by the user), these methods rather belong to supervised learning or human-guided decision support methods.</t>
  </si>
  <si>
    <t>10.1186/s40537-020-00329-2</t>
  </si>
  <si>
    <t>Predictive big data analytics for supply chain demand forecasting: methods, applications, and research opportunities</t>
  </si>
  <si>
    <t>Review about demand forecasting</t>
  </si>
  <si>
    <t>Benjamin: Does not fit in our classification system but migth be relevant. Therefore, we need to assess review papers separately in the end in a separate chapter in our paper.
Xander: Consequently, no algorithm information contained in this article.</t>
  </si>
  <si>
    <t>10.1016/j.apenergy.2020.115538</t>
  </si>
  <si>
    <t>Integrated forward/reverse logistics thin-film photovoltaic power plant supply chain network design with uncertain data</t>
  </si>
  <si>
    <t>10.1108/JAMR-10-2019-0193</t>
  </si>
  <si>
    <t>Parametric review of food supply chain performance implications under different aspects</t>
  </si>
  <si>
    <t>10.1007/s11356-022-21471-9</t>
  </si>
  <si>
    <t>Recent trends of green human resource management: Text mining and network analysis</t>
  </si>
  <si>
    <t>10.4028/www.scientific.net/AMR.225-226.780</t>
  </si>
  <si>
    <t>Design on reputation mechanism for the medical consumables suppliers based on fuzzy clustering</t>
  </si>
  <si>
    <t>10.1504/IJMTM.2007.013759</t>
  </si>
  <si>
    <t>A three-stage field service management model for effective post-sales service supply chain management</t>
  </si>
  <si>
    <t>Scheduling field technicians for post-sales field service management to minimize total tardiness; clustering of customers and equipment sites to create tours</t>
  </si>
  <si>
    <t>Vehicle scheduling</t>
  </si>
  <si>
    <t>Not unsupervised learning.</t>
  </si>
  <si>
    <t>Dynamic field service automation: Managing generative aftermarket service supply chain</t>
  </si>
  <si>
    <t>10.1108/IJOPM-08-2017-0470</t>
  </si>
  <si>
    <t>Inter-organizational fit and environmental innovation in supply chains: A configuration approach</t>
  </si>
  <si>
    <t>Identifying the relationship between environmental innovation and inter-organizational fit to decide with whom to collaborate</t>
  </si>
  <si>
    <t>Questionnaire (171 US firms); Participants from Dun and Bradstreet database for supply chain professionals</t>
  </si>
  <si>
    <t>Primary data; Public data</t>
  </si>
  <si>
    <t>Questionnaires; Web data</t>
  </si>
  <si>
    <t>10.1109/ICDE.2011.5767835</t>
  </si>
  <si>
    <t>Efficient Spectral neighborhood blocking for entity resolution</t>
  </si>
  <si>
    <t>10.1016/j.ijpe.2012.03.026</t>
  </si>
  <si>
    <t>Rogue seasonality detection in supply chains</t>
  </si>
  <si>
    <t>Detecting rogue seasonality (unintended cyclic variability in order and other supply chain variables)</t>
  </si>
  <si>
    <t>Detecting rogue seasonality based on the dendrogram is considered suboptimal as it can be difficult to decide on the optimal number of clusters, i.e. the threshold up to which allow clusters to join and above which they are considered too dissimilar. To remedy this, the authors introduce a singular scalar index for rogue seasonality detection, replacing (and therefore rendering obsolete) the clustering analysis. (To be fair, it seems like the index approach has exactly the same issue, as again we need to define a threshold, but that's how it's done in the article ...)</t>
  </si>
  <si>
    <t>10.1108/02635571211264654</t>
  </si>
  <si>
    <t>Patterns of B2B e-commerce usage in SMEs</t>
  </si>
  <si>
    <t>Identifying the B2B e-commerce usage patterns of SMEs in North America (factors and effects on performance); result: three clusters (E-Limiteds, E-Leaders and E-Laggards)</t>
  </si>
  <si>
    <t>Questionnaire; Participants from the Council of Supply Chain Management Professionals and Industry Canada; 229 participants</t>
  </si>
  <si>
    <t>Primary data; Institutional data</t>
  </si>
  <si>
    <t>Questionnaires; International organizations and NGOs</t>
  </si>
  <si>
    <t>Clustering is done via SPSS, exact method is not detailed further, though.</t>
  </si>
  <si>
    <t>10.1016/j.tre.2017.05.008</t>
  </si>
  <si>
    <t>Social media data analytics to improve supply chain management in food industries</t>
  </si>
  <si>
    <t>Identifying issues affecting customer satisfaction in the supply chain using sentiment analysis on Twitter data; clustering words</t>
  </si>
  <si>
    <t>Twitter; 1338638 tweets from 2016</t>
  </si>
  <si>
    <t>beef and steak production</t>
  </si>
  <si>
    <t>0141</t>
  </si>
  <si>
    <t>Agriculture, forestry, and fishing</t>
  </si>
  <si>
    <t>Animal production</t>
  </si>
  <si>
    <t>Raising of cattle and buffaloes</t>
  </si>
  <si>
    <t>10.3390/su13073641</t>
  </si>
  <si>
    <t>City logistics as an imperative smart city mechanism: Scrutiny of clustered eu27 capitals</t>
  </si>
  <si>
    <t>Comparing the city logistics performance (traffic congestion, GHG emissions, urban consolidation centers, cargo bikes etc.) of 27 EU capitals: result: five clusters; variables/determinants: urban consolidation centers, number of intermodal terminals, time access restrictions, modes of intermodal terminals, weight restrictions, cargo bikes</t>
  </si>
  <si>
    <t>Eurostat database (population and areas), Websites (Urban consolidation centers), European Environment Agency (air quality), Statista (GDP per capita), Agora (Locations of intermodal terminals in Europe), Inrix scorecard (Traffic congestion), Websites (Information on cargo bikes)</t>
  </si>
  <si>
    <t>International organizations and NGOs; Web data</t>
  </si>
  <si>
    <t>10.1080/00207540701644235</t>
  </si>
  <si>
    <t>Optimising product configurations with a data-mining approach</t>
  </si>
  <si>
    <t>Deriving rules for configurations in an automotive company that are frequently selected together</t>
  </si>
  <si>
    <t>automotive company</t>
  </si>
  <si>
    <t>10.1108/BIJ-04-2016-0049</t>
  </si>
  <si>
    <t>A classification scheme for representing the variation in business and supply chain performance in Indian manufacturing industry</t>
  </si>
  <si>
    <t>Presenting a taxonomy of supply chains in the Indian manufacturing industry; result: four clusters (strategic, celebrity, capable, undeveloped)</t>
  </si>
  <si>
    <t>Questionnaires; CEOs listed in the Confederation of Indian Industries (753 companies)</t>
  </si>
  <si>
    <t>10.1080/17517575.2021.1995783</t>
  </si>
  <si>
    <t>Blockchain technology and its applications in agriculture and supply chain management: a retrospective overview and analysis</t>
  </si>
  <si>
    <t>10.3390/app11188254</t>
  </si>
  <si>
    <t>Knowledge development trajectories of the radio frequency identification domain: An academic study based on citation and main paths analysis</t>
  </si>
  <si>
    <t>10.5194/isprsannals-II-2-W2-9-2015</t>
  </si>
  <si>
    <t>3D PARTITION-BASED CLUSTERING for SUPPLY CHAIN DATA MANAGEMENT</t>
  </si>
  <si>
    <t>Constructing a database structure for a geospatial database of supply chain locations for efficient data retrieval based on clustering</t>
  </si>
  <si>
    <t>Information system design</t>
  </si>
  <si>
    <t>10.1080/23311916.2022.2034264</t>
  </si>
  <si>
    <t>Industry 4.0: Clustering of concepts and characteristics</t>
  </si>
  <si>
    <t>10.4304/jcp.7.11.2842-2849</t>
  </si>
  <si>
    <t>Intelligent system for customer oriented design and supply chain management</t>
  </si>
  <si>
    <t>Segmenting potential customers for LCD TVs</t>
  </si>
  <si>
    <t>Questionnaire asking for product preferences of LCD TVs; 68 participants</t>
  </si>
  <si>
    <t>LCD TV manufacturing</t>
  </si>
  <si>
    <t>Manufacture of communication equipment</t>
  </si>
  <si>
    <t>The second part of the article dealing with an intelligent agent negotiation system can be considered completely separate from the first. In the first part, clustering is the main objective and hence considered exclusive.</t>
  </si>
  <si>
    <t>10.3390/SU12010091</t>
  </si>
  <si>
    <t>A retrospective and foresight: Bibliometric review of international research on strategic management for sustainability, 1991-2019</t>
  </si>
  <si>
    <t>10.1080/09537287.2019.1707322</t>
  </si>
  <si>
    <t>An investigation into circular economy practices in the traditional wooden furniture industry</t>
  </si>
  <si>
    <t>Evaluating the prevalence of circular economy and collaboration in the Indonesian furniture industry; result: three clusters (leaders, followers, laggards) relationship between collaboration and circular economy performance</t>
  </si>
  <si>
    <t>Questionnaire; SMEs in the wooden furniture industry in Central Java, Indonesia; 190 respondents</t>
  </si>
  <si>
    <t>wooden furniture industry in Central Java, Indonesia</t>
  </si>
  <si>
    <t>Manufacture of furniture</t>
  </si>
  <si>
    <t>The gathered data is analyzed using many methods, among which some are UL, and some are not (ANOVA, regression analysis). Therefore, the UL methods are considered part of a collection of analytical tools.</t>
  </si>
  <si>
    <t>10.1108/IJLM-12-2013-0162</t>
  </si>
  <si>
    <t>The role and attributes of manufacturing companies in virtual supply chains</t>
  </si>
  <si>
    <t>Indentifying role and attributes of manufacturing companies in virtual supply chains; evaluating the prevalence of virtual supply chain capability in manufacturing companies</t>
  </si>
  <si>
    <t>Questionnaire; SMEs in the manufacturing sector; 230 respondents</t>
  </si>
  <si>
    <t>10.1504/ijlsm.2006.010382</t>
  </si>
  <si>
    <t>An information technology implementation framework for the logistics industry in Singapore</t>
  </si>
  <si>
    <t>10.4028/www.scientific.net/AMM.34-35.651</t>
  </si>
  <si>
    <t>Association rules mining in manufacturing</t>
  </si>
  <si>
    <t>The article does not apply association rule mining, but rather presents the algorithm and industrial areas in which it is applied in the literature. We can include it as a review-style paper, or otherwise discard it.</t>
  </si>
  <si>
    <t>10.3390/su11010259</t>
  </si>
  <si>
    <t>Data analysis of shipment for textiles and apparel from logistics warehouse to store considering disposal risk</t>
  </si>
  <si>
    <t>Managing deliveries from a warehouse to a stores in a textile and apparel supply chain</t>
  </si>
  <si>
    <t>Local supplier-centric inventory management</t>
  </si>
  <si>
    <t>data from a warehouse of a company in a textile and apparel supply chain</t>
  </si>
  <si>
    <t>Company in a textile and apparel supply chain that ships finished goods to stores</t>
  </si>
  <si>
    <t>Wholesale of household goods</t>
  </si>
  <si>
    <t>Wholesale of textiles, clothing and footwear</t>
  </si>
  <si>
    <t>10.1111/1541-4337.12540</t>
  </si>
  <si>
    <t>Utilization of text mining as a big data analysis tool for food science and nutrition</t>
  </si>
  <si>
    <t>Xander: Methods like topic modelling and maybe even tf-idf (as a dimensionality reduction technique) can be considered UL, so I would include this article</t>
  </si>
  <si>
    <t>10.3390/pr10050842</t>
  </si>
  <si>
    <t>A Review of Digital Transformation on Supply Chain Process Management Using Text Mining</t>
  </si>
  <si>
    <t>10.1016/j.scs.2020.102383</t>
  </si>
  <si>
    <t>Integrated frame work for identifying sustainable manufacturing layouts based on big data, machine learning, meta-heuristic and data envelopment analysis</t>
  </si>
  <si>
    <t>Solving a manufacturing layout problem considering sustainability factors (energy consumption, pollution, safety)</t>
  </si>
  <si>
    <t>10.1109/MIS.2004.49</t>
  </si>
  <si>
    <t>Survivability of multiagent-based supply networks: A topological perspective</t>
  </si>
  <si>
    <t>10.1016/j.omega.2005.10.005</t>
  </si>
  <si>
    <t>Manufacturing strategies and financial performance-The effect of advanced information technology: CAD/CAM systems</t>
  </si>
  <si>
    <t>Data mining aided proficient approach for optimal inventory control in supply chain management</t>
  </si>
  <si>
    <t>Determining rules for inventory costs in supply chains</t>
  </si>
  <si>
    <t>Policy configuration</t>
  </si>
  <si>
    <t>An empirical analysis of the effect of supply Chain risk management</t>
  </si>
  <si>
    <t>10.1016/j.ecolecon.2018.04.017</t>
  </si>
  <si>
    <t>Environmentally-Targeted Sectors and Linkages in the Global Supply-Chain Complexity of Transport Equipment</t>
  </si>
  <si>
    <t>Identifying key sectors in a supply chain for transport equipment using input-output tables; clustering entities in the network</t>
  </si>
  <si>
    <t>non-negative matrix factorization</t>
  </si>
  <si>
    <t>EORA Global Supply Chain Database (multi-region input-output table)</t>
  </si>
  <si>
    <t>transport equipment industry</t>
  </si>
  <si>
    <t>10.1016/j.ifacol.2019.11.567</t>
  </si>
  <si>
    <t>Anomaly detection using Long Short Term Memory Networks and its applications in Supply Chain Management</t>
  </si>
  <si>
    <t>Detecting anomalies in customer demand</t>
  </si>
  <si>
    <t>The demand model is a supervised learning method; however, the problem at hand is anomaly detection, and the anomolous instances are not pre-labelled but detected in an unsupervised manner by modelling the prediction error distribution, so I would say this qualifies as unsupervised learning.</t>
  </si>
  <si>
    <t>Cooperation-based clustering for profit-maximizing organizational design</t>
  </si>
  <si>
    <t>10.1108/02635571011044759</t>
  </si>
  <si>
    <t>Clustering analysis prioritization of automobile logistics services</t>
  </si>
  <si>
    <t>Segmenting customers based on their logistics service preferences</t>
  </si>
  <si>
    <t>Customers of a 3PL in Taiwan in the automotive industry; questionnaire with 98 respondents</t>
  </si>
  <si>
    <t>logistics service provider providing automobile distribution and other logistics services in Taiwan</t>
  </si>
  <si>
    <t>5210</t>
  </si>
  <si>
    <t>Warehousing and storage</t>
  </si>
  <si>
    <t>10.1007/978-3-319-22756-6_44</t>
  </si>
  <si>
    <t>Clustering human decision-making in production and logistic systems</t>
  </si>
  <si>
    <t>Assessment of the supply chain management as a comprehensive evaluation of the labour potential of the region</t>
  </si>
  <si>
    <t>no supply chain management</t>
  </si>
  <si>
    <t>10.1109/BigData.2017.8258310</t>
  </si>
  <si>
    <t>Association analysis of supply chain risk and company sales</t>
  </si>
  <si>
    <t>10.1016/j.watres.2007.06.003</t>
  </si>
  <si>
    <t>Probability of detecting and quantifying faecal contaminations of drinking water by periodically sampling for E. coli: A simulation model study</t>
  </si>
  <si>
    <t>10.1021/ie5020074</t>
  </si>
  <si>
    <t>Multiobjective Optimization of Utility Plants under Several Environmental Indicators Using an MILP-Based Dimensionality Reduction Approach</t>
  </si>
  <si>
    <t>10.1007/978-3-319-20910-4_1</t>
  </si>
  <si>
    <t>Improving the predictive power of business performance measurement systems by constructed data quality features? Five cases</t>
  </si>
  <si>
    <t>Improving machine learning performance by constructing additional data features using the example of business performance measurement; predicting business performance</t>
  </si>
  <si>
    <t>interquartile range</t>
  </si>
  <si>
    <t>Five case studies: Toyota Material Handling Finland, Innolink group, 3StepIt, Papua merchandising, Lempesti</t>
  </si>
  <si>
    <t>Toyota Material Handling Finland AND Innolink group AND 3StepIt AND Papua merchandising AND Lempesti</t>
  </si>
  <si>
    <t>10.1007/978-3-030-43192-1_6</t>
  </si>
  <si>
    <t>Comprehensive and Comparative Study of Efficient Location Tracking Based on Apriori and Dijkstra Algorithms</t>
  </si>
  <si>
    <t>Although the abstract says supervised learning, the apriori algorithm is the classical association rule mining algorithm which we consider unsupervised learning.</t>
  </si>
  <si>
    <t>10.1080/00207543.2010.535044</t>
  </si>
  <si>
    <t>Evaluation of agility in supply chains using fuzzy association rules mining</t>
  </si>
  <si>
    <t>Deriving association rules for measuring agility in the supply chain of an Indian manufacturing organisation (flexibility, profitability, quality, innovativeness, proactivity, speed of response, costs, robustness); based on Jain et al. (2008)</t>
  </si>
  <si>
    <t>Indian electronic switches manufacturing organisation (rotary switches, relays and transformers)</t>
  </si>
  <si>
    <t>Indsutry</t>
  </si>
  <si>
    <t>They use the approach of Jain et al. (2008)</t>
  </si>
  <si>
    <t>10.1504/IJSAMI.2017.082921</t>
  </si>
  <si>
    <t>Data mining and optimisation issues in the food industry</t>
  </si>
  <si>
    <t>Relevant in terms of a review paper?</t>
  </si>
  <si>
    <t>10.1007/s12159-016-0152-9</t>
  </si>
  <si>
    <t>Complexity drivers in manufacturing companies: a literature review</t>
  </si>
  <si>
    <t>10.1109/ACIT50332.2020.9300082</t>
  </si>
  <si>
    <t>Modified fuzzy c-means clustering approach to solve the capacitated vehicle routing problem</t>
  </si>
  <si>
    <t>Literature data from Korayem et al. (2015)</t>
  </si>
  <si>
    <t>Classic case of cluster-first route-second VRP. Altough the authors focus on the clustering step, clustering does not solve the considered problem, so its use ist considered "collective".</t>
  </si>
  <si>
    <t>10.17270/J.LOG.2022.676</t>
  </si>
  <si>
    <t>A BIBLIOMETRIC ANALYSIS OF THE APPLICATION OF SOCIAL NETWORK ANALYSIS IN SUPPLY CHAIN MANAGEMENT</t>
  </si>
  <si>
    <t>10.1109/SOLI.2008.4686485</t>
  </si>
  <si>
    <t>An unsupervised purchase-based customer clustering method for e-supply chain</t>
  </si>
  <si>
    <t>Standard customer segmentation</t>
  </si>
  <si>
    <t>isodata</t>
  </si>
  <si>
    <t>E-commerce transaction database of a bookshop (8944 transactions and 3419 customers)</t>
  </si>
  <si>
    <t>bookshop</t>
  </si>
  <si>
    <t>Retail sale of books, newspapers and stationary in specialized stores</t>
  </si>
  <si>
    <t>10.3923/jas.2013.5404.5409</t>
  </si>
  <si>
    <t>The research on business process reengineering of plant management based on design structure matrix</t>
  </si>
  <si>
    <t>10.1109/IMPACT50485.2020.9268554</t>
  </si>
  <si>
    <t>Study of Green Supply Chain Management Platform Performance for Intelligent Hightech Factory Based on Advanced CSR Governance</t>
  </si>
  <si>
    <t>Developing a SCM platform for integration of different data streams; clustering data (?)</t>
  </si>
  <si>
    <t>Printed circuit board factory in Taoyuan, Taiwan</t>
  </si>
  <si>
    <t>I fail to understand what exact purpose the clustering (and the entire article, for that matter) serves. It seems the focus lies much more on the design of a theoretica green supply chain management concept, the clustering is therefore considered supplementary.</t>
  </si>
  <si>
    <t>10.1109/SKG.2008.71</t>
  </si>
  <si>
    <t>Structure analysis of supply chain networks based on complex network theory</t>
  </si>
  <si>
    <t>10.1016/j.eswa.2010.11.008</t>
  </si>
  <si>
    <t>Location and allocation decisions in a two-echelon supply chain with stochastic demand - A genetic-algorithm based solution</t>
  </si>
  <si>
    <t>10.1108/IJOPM-07-2020-0484</t>
  </si>
  <si>
    <t>Do network capabilities improve corporate financial performance? Evidence from financial supply chains</t>
  </si>
  <si>
    <t>10.1108/CI-10-2018-0087</t>
  </si>
  <si>
    <t>Assessing supplier capabilities to exploit building information modelling</t>
  </si>
  <si>
    <t>Determining Building Information Modeling maturity of suppliers; result: three clusters (level 0,1,2); Evaluating the maturity of BIM</t>
  </si>
  <si>
    <t>main contractor specializing in large infrastructure projects</t>
  </si>
  <si>
    <t>Civil engineering</t>
  </si>
  <si>
    <t>Construction of other civil engineering projects</t>
  </si>
  <si>
    <t>10.1145/3482632.3484000</t>
  </si>
  <si>
    <t>Research on E-SCM based on fuzzy clustering algorithm</t>
  </si>
  <si>
    <t>I dont understand what they are doing</t>
  </si>
  <si>
    <t>10.3390/su12155966</t>
  </si>
  <si>
    <t>Collaboration and resource sharing in the multidepot multiperiod vehicle routing problem with pickups and deliveries</t>
  </si>
  <si>
    <t>Multi-depot multi-period vehicle routing problem with pickups and deliveries</t>
  </si>
  <si>
    <t>Logistics network in Chongqing, China</t>
  </si>
  <si>
    <t>10.1111/jbl.12259</t>
  </si>
  <si>
    <t>Digitalization and its Impact on the Future Role of SCM Executives in Talent Management – An International Cross-Industry Delphi Study</t>
  </si>
  <si>
    <t>Evaluating the future role of SCM executives for talent management; result: four fields of action (clusters)</t>
  </si>
  <si>
    <t>Delphi study with 103 SCM experts from industry, politics and academia</t>
  </si>
  <si>
    <t>10.1080/00343404.2017.1315395</t>
  </si>
  <si>
    <t>The local economic impact of shale gas extraction</t>
  </si>
  <si>
    <t>10.1002/sd.1687</t>
  </si>
  <si>
    <t>Trends and Future Directions in Sustainable Development</t>
  </si>
  <si>
    <t>10.1109/ICSSSM.2007.4280248</t>
  </si>
  <si>
    <t>Research on supply chain information classification based on information value and information sensitivity</t>
  </si>
  <si>
    <t>Research on energy supply chain risk prediction based on the fuzzy C-means clustering algorithm</t>
  </si>
  <si>
    <t>Predicting risks in energy supply chains</t>
  </si>
  <si>
    <t>35</t>
  </si>
  <si>
    <t>While the clustering constitutes the article's main contribution, the proposed model consists of two vital parts, regression and clustering.</t>
  </si>
  <si>
    <t>10.1016/j.jclepro.2015.08.006</t>
  </si>
  <si>
    <t>Assessing the environmental management efficiency of manufacturing sectors: evidence from emerging economies</t>
  </si>
  <si>
    <t>Evaluating the prevalence of environmental management in the manufacturing industry of China; clustering industries</t>
  </si>
  <si>
    <t>National Bureau of Statistics of China (China Statistical Yearbook), Ministry of Environmental Protection of China (China Environmental Statistical Yearbook); data from 2001-2010</t>
  </si>
  <si>
    <t>10.1061/9780784413753.067</t>
  </si>
  <si>
    <t>The emergency scheduling model of multi-objective-to-resource under uncertain requirements</t>
  </si>
  <si>
    <t>10.1109/ICLSIM.2010.5461044</t>
  </si>
  <si>
    <t>Applying grey relation clustering and PCA to performance evaluation of vendors in fresh milk supply chain</t>
  </si>
  <si>
    <t>Clustering suppliers (12 criteria); selecting the best supplier based on performance</t>
  </si>
  <si>
    <t>grey relation clustering</t>
  </si>
  <si>
    <t>Fresh milk company; 9 suppliers</t>
  </si>
  <si>
    <t>fresh milk company</t>
  </si>
  <si>
    <t>Manufacture of dairy products</t>
  </si>
  <si>
    <t>10.1109/LEITS.2010.5665022</t>
  </si>
  <si>
    <t>Recognition for causation factor characteristics of emergency in supply chain based on principal component and clustering analysis; clustering industries</t>
  </si>
  <si>
    <t>Evaluating causes for supply chain disruptions in different industries</t>
  </si>
  <si>
    <t>Unclear</t>
  </si>
  <si>
    <t>10.1109/ISME.2010.249</t>
  </si>
  <si>
    <t>Analysis and recognition for industry characteristics of emergency in supply chain based on fuzzy clustering</t>
  </si>
  <si>
    <t>Duplicate of 307</t>
  </si>
  <si>
    <t>10.1109/WiCom.2008.2394</t>
  </si>
  <si>
    <t>A study of clustering investment dynamic machenism across regions</t>
  </si>
  <si>
    <t>An integrated method to discovering key suppliers in supplier chain management</t>
  </si>
  <si>
    <t>Research on core enterprise identification method of cluster supply chain based on complex network theory</t>
  </si>
  <si>
    <t>10.1108/JM2-07-2020-0196</t>
  </si>
  <si>
    <t>Modeling resilient factors of the supply chain</t>
  </si>
  <si>
    <t>10.3390/SU12083150</t>
  </si>
  <si>
    <t>Risk assessment of new energy vehicle supply chain based on variable weight theory and cloud model: A case study in China</t>
  </si>
  <si>
    <t>10.1061/9780784413753.058</t>
  </si>
  <si>
    <t>Planning for Ro-Ro and drayange transportation corridor between shangdong and Liaoning based on fuzzy C-means clustering</t>
  </si>
  <si>
    <t>The orderly clustering division of highway considering the accident four indicators</t>
  </si>
  <si>
    <t>10.1007/978-1-4614-7010-6_139</t>
  </si>
  <si>
    <t>Sales forecast using a hybrid learning method based on stable seasonal pattern and support vector regression</t>
  </si>
  <si>
    <t>10.1016/j.apenergy.2022.119485</t>
  </si>
  <si>
    <t>Sequential optimization of process and supply chains considering re-refineries for oil and gas circularity</t>
  </si>
  <si>
    <t>Configuring a nation-wide circular supply chain for oil including facility location selection, technology selection and routing (vehicle routing problem); Allocating bulk supply terminals to refineries (afterwards disaggregating for vehicle routing)</t>
  </si>
  <si>
    <t>Location planning; Vehicle routing; Network design</t>
  </si>
  <si>
    <t>OpenStreetMap (geospatial data of Malaysia, distances, locations of existing facilities)</t>
  </si>
  <si>
    <t>oil refining</t>
  </si>
  <si>
    <t>Manufacture of coke and refined petroleum products</t>
  </si>
  <si>
    <t>Manufacture of refined petroleum products</t>
  </si>
  <si>
    <t>10.1109/ICIEEM.2009.5344363</t>
  </si>
  <si>
    <t>Green supply chain performance based on unascertained means cluster</t>
  </si>
  <si>
    <t>Proposing a system for measuring green supply chain performance based on 17 indicators (e.g. financial condition, customer service, operation flow, degree of green); purpose of clustering is unclear</t>
  </si>
  <si>
    <t>unascertained c-means</t>
  </si>
  <si>
    <t>Unclear (15 supply chains?)</t>
  </si>
  <si>
    <t>Application of SOM clustering algorithm to e-supply chain management of books</t>
  </si>
  <si>
    <t>10.1007/s10479-018-3058-x</t>
  </si>
  <si>
    <t>A data-driven optimization framework for routing mobile medical facilities</t>
  </si>
  <si>
    <t>10.1016/j.ijpe.2020.108023</t>
  </si>
  <si>
    <t>Exploring the relations between supply chain performance and organizational culture: A fuzzy grey group decision model</t>
  </si>
  <si>
    <t>10.1016/j.scient.2013.05.004</t>
  </si>
  <si>
    <t>A type-2 fuzzy system model for reducing bullwhip effects in supply chains and its application in steel manufacturing</t>
  </si>
  <si>
    <t>Demand forecasting in a steel supply chain</t>
  </si>
  <si>
    <t>interval type-2 fuzzy c-regression clustering</t>
  </si>
  <si>
    <t>Steel-making company in Canada</t>
  </si>
  <si>
    <t>Steel-making company in Canada (blast furnace, torpedo car, basic oxygen furnace)</t>
  </si>
  <si>
    <t>Manufacture of basic iron and steel</t>
  </si>
  <si>
    <t>10.1109/TEM.2021.3070069</t>
  </si>
  <si>
    <t>Shopping Hard or Hardly Shopping: Revealing Consumer Segments Using Clickstream Data</t>
  </si>
  <si>
    <t>10.3923/jas.2013.4428.4434</t>
  </si>
  <si>
    <t>Evolution modeling of degree preference supply chain network</t>
  </si>
  <si>
    <t>10.1109/ICESC51422.2021.9532667</t>
  </si>
  <si>
    <t>Application of Data Mining and Fuzzy Location Estimation in Supply Chain Management System</t>
  </si>
  <si>
    <t>Text is written so poorly that it is impossible to understand. Almost feels like an automatically generated dummy article.</t>
  </si>
  <si>
    <t>10.1007/978-3-642-02298-2_95</t>
  </si>
  <si>
    <t>Robust unsupervised lagrangian support vector machines for supply chain management</t>
  </si>
  <si>
    <t>10.1109/SMC.2018.00560</t>
  </si>
  <si>
    <t>A Self-Management Mechanism to Manage Non-cooperative Behaviors in LGDM-Based Supply Chain Risk Mitigation</t>
  </si>
  <si>
    <t>10.1057/s41274-016-0167-2</t>
  </si>
  <si>
    <t>Business strategy analysis for an advertising service supply chain: A study with the publication industry</t>
  </si>
  <si>
    <t>10.3390/su14042210</t>
  </si>
  <si>
    <t>Distribution Characteristics and Influencing Factors of Supply Chain Innovation Firms: A Case Study of Zhejiang Province</t>
  </si>
  <si>
    <t>10.1080/19427867.2020.1824311</t>
  </si>
  <si>
    <t>Adaptive multi-phase approach for solving the realistic vehicle routing problems in logistics with innovative comparison method for evaluation based on real GPS data</t>
  </si>
  <si>
    <t>Vehicle routing and anomaly detection in GPS data</t>
  </si>
  <si>
    <t>Transportation; Information</t>
  </si>
  <si>
    <t>Vehicle routing; Tracking and identification</t>
  </si>
  <si>
    <t>analytical methods</t>
  </si>
  <si>
    <t>AF1</t>
  </si>
  <si>
    <t>One of the largest distribution companies in Bosnia and Herzegovina (GPS data)</t>
  </si>
  <si>
    <t>One of the largest distribution companies in Bosnia and Herzegovina</t>
  </si>
  <si>
    <t>Focus lies on other parts of the solution method, anomaly detection is a necessary, but only supplementary step.</t>
  </si>
  <si>
    <t>10.1109/AI4G50087.2020.9311045</t>
  </si>
  <si>
    <t>Innovative Multi-Step Anomaly Detection Algorithm with Real-World Implementation: Case Study in Supply Chain Management</t>
  </si>
  <si>
    <t>Detecting anomalies in historical order data to identify errors</t>
  </si>
  <si>
    <t>greatest common divisor of majority</t>
  </si>
  <si>
    <t>median-based method</t>
  </si>
  <si>
    <t>10.1109/ICDMW.2016.0090</t>
  </si>
  <si>
    <t>Multiscale Analysis of Supply Network at Central Region in Japan</t>
  </si>
  <si>
    <t>sum</t>
  </si>
  <si>
    <t>Article title</t>
  </si>
  <si>
    <t>Role of algorithm</t>
  </si>
  <si>
    <t>Algo class 1</t>
  </si>
  <si>
    <t>Algo group 1</t>
  </si>
  <si>
    <t>Algo subgroup 1</t>
  </si>
  <si>
    <t>Algo name 1</t>
  </si>
  <si>
    <t>Algo class 2</t>
  </si>
  <si>
    <t>Algo group 2</t>
  </si>
  <si>
    <t>Algo subgroup 2</t>
  </si>
  <si>
    <t>Algo name 2</t>
  </si>
  <si>
    <t>Algo class 3</t>
  </si>
  <si>
    <t>Algo group 3</t>
  </si>
  <si>
    <t>Algo subgroup 3</t>
  </si>
  <si>
    <t>Algo name 3</t>
  </si>
  <si>
    <t>Algo class 4</t>
  </si>
  <si>
    <t>Algo group 4</t>
  </si>
  <si>
    <t>Algo subgroup 4</t>
  </si>
  <si>
    <t>Algo name 4</t>
  </si>
  <si>
    <t>Algo class 5</t>
  </si>
  <si>
    <t>Algo group 5</t>
  </si>
  <si>
    <t>Algo subgroup 5</t>
  </si>
  <si>
    <t>Algo name 5</t>
  </si>
  <si>
    <t>Algo class 6</t>
  </si>
  <si>
    <t>Algo group 6</t>
  </si>
  <si>
    <t>Algo subgroup 6</t>
  </si>
  <si>
    <t>Algo name 6</t>
  </si>
  <si>
    <t>Algo class 7</t>
  </si>
  <si>
    <t>Algo group 7</t>
  </si>
  <si>
    <t>Algo subgroup 7</t>
  </si>
  <si>
    <t>Accessible</t>
  </si>
  <si>
    <t>Spacer 1</t>
  </si>
  <si>
    <t>Spacer 2</t>
  </si>
  <si>
    <t>Spacer 3</t>
  </si>
  <si>
    <t>Spacer 4</t>
  </si>
  <si>
    <t>Spacer 5</t>
  </si>
  <si>
    <t>Spacer 6</t>
  </si>
  <si>
    <t>Spacer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</si>
</sst>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444444"/>
      <name val="Calibri"/>
      <family val="2"/>
      <charset val="1"/>
    </font>
    <font>
      <b/>
      <sz val="11"/>
      <color theme="1"/>
      <name val="Calibri"/>
      <family val="2"/>
      <scheme val="minor"/>
    </font>
    <font>
      <sz val="11"/>
      <color rgb="FF000000"/>
      <name val="Calibri"/>
      <family val="2"/>
    </font>
    <font>
      <b/>
      <sz val="11"/>
      <name val="Calibri"/>
      <family val="2"/>
    </font>
  </fonts>
  <fills count="18">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2" tint="-0.499984740745262"/>
        <bgColor indexed="64"/>
      </patternFill>
    </fill>
    <fill>
      <patternFill patternType="solid">
        <fgColor theme="0" tint="-0.249977111117893"/>
        <bgColor indexed="64"/>
      </patternFill>
    </fill>
    <fill>
      <patternFill patternType="solid">
        <fgColor theme="3"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9" tint="0.39997558519241921"/>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
    <xf numFmtId="0" fontId="0" fillId="0" borderId="0"/>
  </cellStyleXfs>
  <cellXfs count="51">
    <xf numFmtId="0" fontId="0" fillId="0" borderId="0" xfId="0"/>
    <xf numFmtId="0" fontId="1" fillId="0" borderId="0" xfId="0" quotePrefix="1" applyFont="1"/>
    <xf numFmtId="10" fontId="0" fillId="0" borderId="0" xfId="0" applyNumberFormat="1"/>
    <xf numFmtId="0" fontId="2" fillId="0" borderId="0" xfId="0" applyFont="1"/>
    <xf numFmtId="0" fontId="0" fillId="0" borderId="0" xfId="0" applyAlignment="1">
      <alignment wrapText="1"/>
    </xf>
    <xf numFmtId="0" fontId="2" fillId="0" borderId="0" xfId="0" applyFont="1" applyAlignment="1">
      <alignment horizontal="left" vertical="top" wrapText="1"/>
    </xf>
    <xf numFmtId="0" fontId="0" fillId="0" borderId="0" xfId="0" applyAlignment="1">
      <alignment horizontal="left" vertical="top"/>
    </xf>
    <xf numFmtId="0" fontId="0" fillId="4" borderId="1" xfId="0" applyFill="1" applyBorder="1"/>
    <xf numFmtId="0" fontId="0" fillId="5" borderId="1" xfId="0" applyFill="1" applyBorder="1"/>
    <xf numFmtId="0" fontId="0" fillId="7" borderId="1" xfId="0" applyFill="1" applyBorder="1"/>
    <xf numFmtId="0" fontId="0" fillId="8" borderId="1" xfId="0" applyFill="1" applyBorder="1"/>
    <xf numFmtId="0" fontId="0" fillId="2" borderId="1" xfId="0" applyFill="1" applyBorder="1"/>
    <xf numFmtId="0" fontId="0" fillId="2" borderId="1" xfId="0" applyFill="1" applyBorder="1" applyAlignment="1">
      <alignment wrapText="1"/>
    </xf>
    <xf numFmtId="0" fontId="0" fillId="4" borderId="1" xfId="0" applyFill="1" applyBorder="1" applyAlignment="1">
      <alignment horizontal="left" vertical="top"/>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3" fillId="8" borderId="1" xfId="0" applyFont="1" applyFill="1" applyBorder="1" applyAlignment="1">
      <alignment horizontal="left" vertical="top" wrapText="1"/>
    </xf>
    <xf numFmtId="0" fontId="1" fillId="8" borderId="1" xfId="0" applyFont="1" applyFill="1" applyBorder="1" applyAlignment="1">
      <alignment horizontal="left" vertical="top" wrapText="1"/>
    </xf>
    <xf numFmtId="0" fontId="0" fillId="3" borderId="1" xfId="0" applyFill="1" applyBorder="1" applyAlignment="1">
      <alignment horizontal="left" vertical="top" wrapText="1"/>
    </xf>
    <xf numFmtId="0" fontId="0" fillId="2" borderId="1" xfId="0" applyFill="1" applyBorder="1" applyAlignment="1">
      <alignment horizontal="left" vertical="top" wrapText="1"/>
    </xf>
    <xf numFmtId="0" fontId="0" fillId="9" borderId="1" xfId="0" applyFill="1" applyBorder="1" applyAlignment="1">
      <alignment horizontal="left" vertical="top" wrapText="1"/>
    </xf>
    <xf numFmtId="0" fontId="0" fillId="5" borderId="1" xfId="0" applyFill="1" applyBorder="1" applyAlignment="1">
      <alignment horizontal="left" vertical="top" wrapText="1"/>
    </xf>
    <xf numFmtId="49" fontId="0" fillId="9" borderId="1" xfId="0" applyNumberFormat="1" applyFill="1" applyBorder="1" applyAlignment="1">
      <alignment horizontal="left" vertical="top" wrapText="1"/>
    </xf>
    <xf numFmtId="0" fontId="0" fillId="0" borderId="1" xfId="0" applyBorder="1" applyAlignment="1">
      <alignment horizontal="left" vertical="top"/>
    </xf>
    <xf numFmtId="0" fontId="2" fillId="10" borderId="1" xfId="0" applyFont="1" applyFill="1" applyBorder="1" applyAlignment="1">
      <alignment horizontal="left" vertical="top" wrapText="1"/>
    </xf>
    <xf numFmtId="0" fontId="2" fillId="11" borderId="1" xfId="0" applyFont="1" applyFill="1" applyBorder="1" applyAlignment="1">
      <alignment horizontal="left" vertical="top" wrapText="1"/>
    </xf>
    <xf numFmtId="0" fontId="2" fillId="12" borderId="1" xfId="0" applyFont="1" applyFill="1" applyBorder="1" applyAlignment="1">
      <alignment horizontal="left" vertical="top" wrapText="1"/>
    </xf>
    <xf numFmtId="0" fontId="2" fillId="13" borderId="1" xfId="0" applyFont="1" applyFill="1" applyBorder="1" applyAlignment="1">
      <alignment horizontal="left" vertical="top" wrapText="1"/>
    </xf>
    <xf numFmtId="0" fontId="2" fillId="14" borderId="1" xfId="0" applyFont="1" applyFill="1" applyBorder="1" applyAlignment="1">
      <alignment horizontal="left" vertical="top" wrapText="1"/>
    </xf>
    <xf numFmtId="0" fontId="2" fillId="15" borderId="1" xfId="0" applyFont="1" applyFill="1" applyBorder="1" applyAlignment="1">
      <alignment horizontal="left" vertical="top" wrapText="1"/>
    </xf>
    <xf numFmtId="0" fontId="0" fillId="6" borderId="1" xfId="0" applyFill="1" applyBorder="1"/>
    <xf numFmtId="0" fontId="0" fillId="3" borderId="1" xfId="0" applyFill="1" applyBorder="1"/>
    <xf numFmtId="0" fontId="0" fillId="9" borderId="1" xfId="0" applyFill="1" applyBorder="1"/>
    <xf numFmtId="10" fontId="0" fillId="6" borderId="1" xfId="0" applyNumberFormat="1" applyFill="1" applyBorder="1"/>
    <xf numFmtId="10" fontId="0" fillId="7" borderId="1" xfId="0" applyNumberFormat="1" applyFill="1" applyBorder="1"/>
    <xf numFmtId="0" fontId="0" fillId="0" borderId="1" xfId="0" applyBorder="1" applyAlignment="1">
      <alignment horizontal="left" vertical="top" wrapText="1"/>
    </xf>
    <xf numFmtId="0" fontId="4" fillId="16" borderId="1" xfId="0" applyFont="1" applyFill="1" applyBorder="1" applyAlignment="1">
      <alignment horizontal="left" vertical="top" wrapText="1"/>
    </xf>
    <xf numFmtId="0" fontId="2" fillId="16" borderId="1" xfId="0" applyFont="1" applyFill="1" applyBorder="1" applyAlignment="1">
      <alignment horizontal="left" vertical="top" wrapText="1"/>
    </xf>
    <xf numFmtId="0" fontId="2" fillId="0" borderId="1" xfId="0" applyFont="1" applyBorder="1" applyAlignment="1">
      <alignment horizontal="left" vertical="top" wrapText="1"/>
    </xf>
    <xf numFmtId="0" fontId="0" fillId="0" borderId="1" xfId="0" applyBorder="1"/>
    <xf numFmtId="10" fontId="0" fillId="0" borderId="1" xfId="0" applyNumberFormat="1" applyBorder="1"/>
    <xf numFmtId="0" fontId="4" fillId="17" borderId="1" xfId="0" applyFont="1" applyFill="1" applyBorder="1" applyAlignment="1">
      <alignment horizontal="left" vertical="top" wrapText="1"/>
    </xf>
    <xf numFmtId="0" fontId="0" fillId="4" borderId="1" xfId="0" applyFill="1" applyBorder="1" applyAlignment="1">
      <alignment horizontal="left" vertical="top" wrapText="1"/>
    </xf>
    <xf numFmtId="0" fontId="0" fillId="4" borderId="1" xfId="0" applyFill="1" applyBorder="1" applyAlignment="1">
      <alignment wrapText="1"/>
    </xf>
    <xf numFmtId="49" fontId="2" fillId="10" borderId="1" xfId="0" applyNumberFormat="1" applyFont="1" applyFill="1" applyBorder="1" applyAlignment="1">
      <alignment horizontal="left" vertical="top" wrapText="1"/>
    </xf>
    <xf numFmtId="49" fontId="0" fillId="2" borderId="1" xfId="0" applyNumberFormat="1" applyFill="1" applyBorder="1" applyAlignment="1">
      <alignment horizontal="left" vertical="top" wrapText="1"/>
    </xf>
    <xf numFmtId="49" fontId="0" fillId="2" borderId="1" xfId="0" applyNumberFormat="1" applyFill="1" applyBorder="1"/>
    <xf numFmtId="0" fontId="3" fillId="0" borderId="0" xfId="0" applyFont="1" applyAlignment="1">
      <alignment wrapText="1"/>
    </xf>
    <xf numFmtId="0" fontId="4" fillId="0" borderId="1" xfId="0" applyFont="1" applyBorder="1" applyAlignment="1">
      <alignment horizontal="left" vertical="top" wrapText="1"/>
    </xf>
    <xf numFmtId="0" fontId="0" fillId="2" borderId="0" xfId="0" applyFill="1" applyBorder="1" applyAlignment="1">
      <alignment horizontal="left" vertical="top" wrapText="1"/>
    </xf>
  </cellXfs>
  <cellStyles count="1">
    <cellStyle name="Normal" xfId="0" builtinId="0"/>
  </cellStyles>
  <dxfs count="119">
    <dxf>
      <fill>
        <patternFill patternType="solid">
          <fgColor indexed="64"/>
          <bgColor theme="2" tint="-9.9978637043366805E-2"/>
        </patternFill>
      </fill>
      <alignment horizontal="left"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ill>
        <patternFill patternType="solid">
          <fgColor indexed="64"/>
          <bgColor theme="2" tint="-9.9978637043366805E-2"/>
        </patternFill>
      </fill>
      <alignment horizontal="left" vertical="top"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solid">
          <fgColor indexed="64"/>
          <bgColor theme="4" tint="0.79998168889431442"/>
        </patternFill>
      </fill>
      <alignment horizontal="left"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solid">
          <fgColor indexed="64"/>
          <bgColor theme="5" tint="0.79998168889431442"/>
        </patternFill>
      </fill>
      <alignment horizontal="left"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solid">
          <fgColor indexed="64"/>
          <bgColor theme="6" tint="0.79998168889431442"/>
        </patternFill>
      </fill>
      <alignment horizontal="left"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theme="0" tint="-4.9989318521683403E-2"/>
        </patternFill>
      </fill>
      <alignment horizontal="left" vertical="top" textRotation="0" wrapText="1" indent="0" justifyLastLine="0" shrinkToFit="0" readingOrder="0"/>
      <border diagonalUp="0" diagonalDown="0" outline="0">
        <left style="thin">
          <color theme="0" tint="-0.249977111117893"/>
        </left>
        <right/>
        <top style="thin">
          <color theme="0" tint="-0.249977111117893"/>
        </top>
        <bottom style="thin">
          <color theme="0" tint="-0.249977111117893"/>
        </bottom>
      </border>
    </dxf>
    <dxf>
      <fill>
        <patternFill patternType="solid">
          <fgColor indexed="64"/>
          <bgColor theme="2" tint="-9.9978637043366805E-2"/>
        </patternFill>
      </fill>
      <alignment horizontal="left" vertical="top"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solid">
          <fgColor indexed="64"/>
          <bgColor theme="2" tint="-9.9978637043366805E-2"/>
        </patternFill>
      </fill>
      <alignment horizontal="left" vertical="top"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solid">
          <fgColor indexed="64"/>
          <bgColor theme="2" tint="-9.9978637043366805E-2"/>
        </patternFill>
      </fill>
      <alignment horizontal="left" vertical="top"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solid">
          <fgColor indexed="64"/>
          <bgColor theme="2" tint="-9.9978637043366805E-2"/>
        </patternFill>
      </fill>
      <alignment horizontal="left" vertical="top"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solid">
          <fgColor indexed="64"/>
          <bgColor theme="2" tint="-9.9978637043366805E-2"/>
        </patternFill>
      </fill>
      <alignment horizontal="left" vertical="top"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solid">
          <fgColor indexed="64"/>
          <bgColor theme="2" tint="-9.9978637043366805E-2"/>
        </patternFill>
      </fill>
      <alignment horizontal="left" vertical="top"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solid">
          <fgColor indexed="64"/>
          <bgColor theme="2" tint="-9.9978637043366805E-2"/>
        </patternFill>
      </fill>
      <alignment horizontal="left" vertical="top"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solid">
          <fgColor indexed="64"/>
          <bgColor theme="2" tint="-9.9978637043366805E-2"/>
        </patternFill>
      </fill>
      <alignment horizontal="left" vertical="top"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solid">
          <fgColor indexed="64"/>
          <bgColor theme="2" tint="-9.9978637043366805E-2"/>
        </patternFill>
      </fill>
      <alignment horizontal="left" vertical="top"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numFmt numFmtId="30" formatCode="@"/>
      <fill>
        <patternFill patternType="solid">
          <fgColor indexed="64"/>
          <bgColor theme="2" tint="-9.9978637043366805E-2"/>
        </patternFill>
      </fill>
      <alignment horizontal="left" vertical="top"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solid">
          <fgColor indexed="64"/>
          <bgColor theme="2" tint="-9.9978637043366805E-2"/>
        </patternFill>
      </fill>
      <alignment horizontal="left" vertical="top"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solid">
          <fgColor indexed="64"/>
          <bgColor theme="2" tint="-9.9978637043366805E-2"/>
        </patternFill>
      </fill>
      <alignment horizontal="left" vertical="top"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auto="1"/>
        </patternFill>
      </fill>
      <alignment horizontal="left" vertical="top"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solid">
          <fgColor indexed="64"/>
          <bgColor theme="3" tint="0.79998168889431442"/>
        </patternFill>
      </fill>
      <alignment horizontal="left" vertical="top"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solid">
          <fgColor indexed="64"/>
          <bgColor theme="3" tint="0.79998168889431442"/>
        </patternFill>
      </fill>
      <alignment horizontal="left"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ill>
        <patternFill patternType="solid">
          <fgColor indexed="64"/>
          <bgColor theme="3" tint="0.79998168889431442"/>
        </patternFill>
      </fill>
      <alignment horizontal="left" vertical="top"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solid">
          <fgColor indexed="64"/>
          <bgColor theme="3" tint="0.79998168889431442"/>
        </patternFill>
      </fill>
      <alignment horizontal="left"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ill>
        <patternFill patternType="solid">
          <fgColor indexed="64"/>
          <bgColor theme="3" tint="0.79998168889431442"/>
        </patternFill>
      </fill>
      <alignment horizontal="left" vertical="top"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solid">
          <fgColor indexed="64"/>
          <bgColor theme="3" tint="0.79998168889431442"/>
        </patternFill>
      </fill>
      <alignment horizontal="left" vertical="top"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solid">
          <fgColor indexed="64"/>
          <bgColor theme="4" tint="0.79998168889431442"/>
        </patternFill>
      </fill>
      <alignment horizontal="left"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solid">
          <fgColor indexed="64"/>
          <bgColor theme="4" tint="0.79998168889431442"/>
        </patternFill>
      </fill>
      <alignment horizontal="left"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solid">
          <fgColor indexed="64"/>
          <bgColor theme="4" tint="0.79998168889431442"/>
        </patternFill>
      </fill>
      <alignment horizontal="left"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solid">
          <fgColor indexed="64"/>
          <bgColor theme="4" tint="0.79998168889431442"/>
        </patternFill>
      </fill>
      <alignment horizontal="left"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solid">
          <fgColor indexed="64"/>
          <bgColor theme="4" tint="0.79998168889431442"/>
        </patternFill>
      </fill>
      <alignment horizontal="left"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solid">
          <fgColor indexed="64"/>
          <bgColor theme="4" tint="0.79998168889431442"/>
        </patternFill>
      </fill>
      <alignment horizontal="left"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solid">
          <fgColor indexed="64"/>
          <bgColor theme="4" tint="0.79998168889431442"/>
        </patternFill>
      </fill>
      <alignment horizontal="left"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solid">
          <fgColor indexed="64"/>
          <bgColor theme="4" tint="0.79998168889431442"/>
        </patternFill>
      </fill>
      <alignment horizontal="left"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solid">
          <fgColor indexed="64"/>
          <bgColor theme="4" tint="0.79998168889431442"/>
        </patternFill>
      </fill>
      <alignment horizontal="left"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solid">
          <fgColor indexed="64"/>
          <bgColor theme="4" tint="0.79998168889431442"/>
        </patternFill>
      </fill>
      <alignment horizontal="left"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solid">
          <fgColor indexed="64"/>
          <bgColor theme="4" tint="0.79998168889431442"/>
        </patternFill>
      </fill>
      <alignment horizontal="left"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solid">
          <fgColor indexed="64"/>
          <bgColor theme="4" tint="0.79998168889431442"/>
        </patternFill>
      </fill>
      <alignment horizontal="left"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theme="4" tint="0.79998168889431442"/>
        </patternFill>
      </fill>
      <alignment horizontal="left" vertical="top"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theme="4" tint="0.79998168889431442"/>
        </patternFill>
      </fill>
      <alignment horizontal="left" vertical="top"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theme="4" tint="0.79998168889431442"/>
        </patternFill>
      </fill>
      <alignment horizontal="left" vertical="top"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theme="4" tint="0.79998168889431442"/>
        </patternFill>
      </fill>
      <alignment horizontal="left" vertical="top"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theme="4" tint="0.79998168889431442"/>
        </patternFill>
      </fill>
      <alignment horizontal="left" vertical="top"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theme="4" tint="0.79998168889431442"/>
        </patternFill>
      </fill>
      <alignment horizontal="left" vertical="top"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theme="4" tint="0.79998168889431442"/>
        </patternFill>
      </fill>
      <alignment horizontal="left" vertical="top"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theme="4" tint="0.79998168889431442"/>
        </patternFill>
      </fill>
      <alignment horizontal="left" vertical="top"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theme="4" tint="0.79998168889431442"/>
        </patternFill>
      </fill>
      <alignment horizontal="left" vertical="top"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theme="4" tint="0.79998168889431442"/>
        </patternFill>
      </fill>
      <alignment horizontal="left" vertical="top"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theme="4" tint="0.79998168889431442"/>
        </patternFill>
      </fill>
      <alignment horizontal="left" vertical="top"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theme="4" tint="0.79998168889431442"/>
        </patternFill>
      </fill>
      <alignment horizontal="left" vertical="top"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theme="4" tint="0.79998168889431442"/>
        </patternFill>
      </fill>
      <alignment horizontal="left" vertical="top"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theme="4" tint="0.79998168889431442"/>
        </patternFill>
      </fill>
      <alignment horizontal="left" vertical="top"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theme="4" tint="0.79998168889431442"/>
        </patternFill>
      </fill>
      <alignment horizontal="left" vertical="top"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theme="4" tint="0.79998168889431442"/>
        </patternFill>
      </fill>
      <alignment horizontal="left" vertical="top"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theme="4" tint="0.79998168889431442"/>
        </patternFill>
      </fill>
      <alignment horizontal="left" vertical="top"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theme="4" tint="0.79998168889431442"/>
        </patternFill>
      </fill>
      <alignment horizontal="left" vertical="top"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theme="4" tint="0.79998168889431442"/>
        </patternFill>
      </fill>
      <alignment horizontal="left" vertical="top"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theme="4" tint="0.79998168889431442"/>
        </patternFill>
      </fill>
      <alignment horizontal="left" vertical="top"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theme="4" tint="0.79998168889431442"/>
        </patternFill>
      </fill>
      <alignment horizontal="left" vertical="top"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auto="1"/>
        </patternFill>
      </fill>
      <alignment horizontal="left" vertical="top"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theme="5" tint="0.79998168889431442"/>
        </patternFill>
      </fill>
      <alignment horizontal="left" vertical="top"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theme="5" tint="0.79998168889431442"/>
        </patternFill>
      </fill>
      <alignment horizontal="left" vertical="top"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theme="6" tint="0.79998168889431442"/>
        </patternFill>
      </fill>
      <alignment horizontal="left" vertical="top"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auto="1"/>
        </patternFill>
      </fill>
      <alignment horizontal="left" vertical="top"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theme="8" tint="0.79998168889431442"/>
        </patternFill>
      </fill>
      <alignment horizontal="left" vertical="top"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theme="8" tint="0.79998168889431442"/>
        </patternFill>
      </fill>
      <alignment horizontal="left" vertical="top"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theme="8" tint="0.79998168889431442"/>
        </patternFill>
      </fill>
      <alignment horizontal="left" vertical="top"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auto="1"/>
        </patternFill>
      </fill>
      <alignment horizontal="left" vertical="top"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solid">
          <fgColor indexed="64"/>
          <bgColor theme="9" tint="0.79998168889431442"/>
        </patternFill>
      </fill>
      <alignment horizontal="left" vertical="top"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solid">
          <fgColor indexed="64"/>
          <bgColor theme="9" tint="0.79998168889431442"/>
        </patternFill>
      </fill>
      <alignment horizontal="left" vertical="top"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ill>
        <patternFill patternType="solid">
          <fgColor indexed="64"/>
          <bgColor theme="9" tint="0.79998168889431442"/>
        </patternFill>
      </fill>
      <alignment horizontal="left" vertical="top"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bottom/>
        <vertical style="thin">
          <color theme="0" tint="-0.249977111117893"/>
        </vertical>
        <horizontal style="thin">
          <color theme="0" tint="-0.249977111117893"/>
        </horizontal>
      </border>
    </dxf>
    <dxf>
      <fill>
        <patternFill patternType="none">
          <fgColor indexed="64"/>
          <bgColor auto="1"/>
        </patternFill>
      </fill>
      <alignment horizontal="left" vertical="top" textRotation="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theme="0" tint="-0.249977111117893"/>
        </left>
        <right style="thin">
          <color theme="0" tint="-0.249977111117893"/>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589A6E-D4EA-42B3-9D3F-57B35449E921}" name="Table1" displayName="Table1" ref="A1:BG401" totalsRowShown="0" headerRowDxfId="118" dataDxfId="117" totalsRowDxfId="116">
  <autoFilter ref="A1:BG401" xr:uid="{9D7592BB-024C-4E4E-BDEC-AF5A715C8A52}"/>
  <tableColumns count="59">
    <tableColumn id="2" xr3:uid="{32917922-7021-45EA-BD56-E4D279B24BB5}" name="DOI" dataDxfId="115"/>
    <tableColumn id="5" xr3:uid="{A87081FF-4F6A-4478-AF4C-F72E768814E5}" name="Article title" dataDxfId="114" totalsRowDxfId="113"/>
    <tableColumn id="63" xr3:uid="{2D1BCD65-2F56-456B-8840-EEC39EBF79AF}" name="Spacer 1" dataDxfId="112"/>
    <tableColumn id="20" xr3:uid="{52BD3EBB-590C-4079-AF8C-05D46DC8C43B}" name="Relevant" dataDxfId="111" totalsRowDxfId="110"/>
    <tableColumn id="21" xr3:uid="{6180848E-B19A-44B4-87F0-F56AC3C9D1BF}" name="Accessible" dataDxfId="109" totalsRowDxfId="108"/>
    <tableColumn id="22" xr3:uid="{F2400D58-98B9-411A-9E05-09E41534395F}" name="Full text relevant" dataDxfId="107" totalsRowDxfId="106"/>
    <tableColumn id="62" xr3:uid="{9DFD7FCA-70B5-4C6F-9FE8-50A69E4AEA36}" name="Spacer 2" dataDxfId="105" totalsRowDxfId="104"/>
    <tableColumn id="30" xr3:uid="{A3466420-38B9-4C7D-8B28-41EC2C0EF1CE}" name="Description" dataDxfId="103" totalsRowDxfId="102"/>
    <tableColumn id="1" xr3:uid="{1E861840-3DC8-453C-B340-C29D90BABE13}" name="Spacer 3" dataDxfId="6" totalsRowDxfId="7"/>
    <tableColumn id="27" xr3:uid="{F999BFA0-065C-4E41-B64E-4A954AA9CB0F}" name="Supply chain driver" dataDxfId="101" totalsRowDxfId="100"/>
    <tableColumn id="29" xr3:uid="{5A62060F-44D1-4058-B316-F795A1FAF102}" name="Subdriver" dataDxfId="99" totalsRowDxfId="98"/>
    <tableColumn id="28" xr3:uid="{83B20BEA-1BEF-46FE-BEBB-AC5BB74DEB36}" name="Aim" dataDxfId="4" totalsRowDxfId="5"/>
    <tableColumn id="60" xr3:uid="{D818EDD0-CC68-4334-BAD0-277848BB8859}" name="Spacer 4" dataDxfId="97" totalsRowDxfId="96"/>
    <tableColumn id="31" xr3:uid="{FEE802D0-7523-4D7A-9C42-E72D0C702E43}" name="Algorithm 1" dataDxfId="95" totalsRowDxfId="94"/>
    <tableColumn id="32" xr3:uid="{CD537BC9-FD10-45F0-AA4D-4E83EAFEB99E}" name="Type of problem 1" dataDxfId="93" totalsRowDxfId="92"/>
    <tableColumn id="33" xr3:uid="{B0640268-CF5E-4C67-B861-2BAF6EEC8A78}" name="Algorithm 2" dataDxfId="91" totalsRowDxfId="90"/>
    <tableColumn id="34" xr3:uid="{1EA00611-53C9-427E-A8C5-D3CAB42B28E1}" name="Type of problem 2" dataDxfId="89" totalsRowDxfId="88"/>
    <tableColumn id="35" xr3:uid="{4F158075-F4E8-4B92-A2B4-BD5B2647D82A}" name="Role of algorithm" dataDxfId="87" totalsRowDxfId="86"/>
    <tableColumn id="43" xr3:uid="{9AC1E056-F7CD-4B19-9627-DC25BC5C5163}" name="Algo class 1" dataDxfId="85" totalsRowDxfId="84"/>
    <tableColumn id="44" xr3:uid="{209DFF5D-87EA-4C17-B7C9-26C54D6F4AE0}" name="Algo group 1" dataDxfId="83" totalsRowDxfId="82"/>
    <tableColumn id="45" xr3:uid="{8ADCE09C-53A8-4B5B-A859-7B09A3EDEC6B}" name="Algo subgroup 1" dataDxfId="81" totalsRowDxfId="80"/>
    <tableColumn id="46" xr3:uid="{66FD023B-F7D3-4599-9D2D-F602061EEDE4}" name="Algo name 1" dataDxfId="79" totalsRowDxfId="78"/>
    <tableColumn id="47" xr3:uid="{64B0EF62-A438-4DDD-9244-71C727F75826}" name="Algo class 2" dataDxfId="77" totalsRowDxfId="76"/>
    <tableColumn id="48" xr3:uid="{15EAA4CE-7E66-425B-961B-3CBB96E3CF7A}" name="Algo group 2" dataDxfId="75" totalsRowDxfId="74"/>
    <tableColumn id="49" xr3:uid="{0072F5EB-FCE7-40F8-9F6F-45BC796BF7A4}" name="Algo subgroup 2" dataDxfId="73" totalsRowDxfId="72"/>
    <tableColumn id="50" xr3:uid="{036542AB-EB6E-4948-AC12-3B89A38104D6}" name="Algo name 2" dataDxfId="71" totalsRowDxfId="70"/>
    <tableColumn id="51" xr3:uid="{9BC6EE0F-EDEB-435C-A4B7-DA15FEE30122}" name="Algo class 3" dataDxfId="69" totalsRowDxfId="68"/>
    <tableColumn id="52" xr3:uid="{8E4A6BBD-538D-47DB-9B6A-17DF22869DE0}" name="Algo group 3" dataDxfId="67" totalsRowDxfId="66"/>
    <tableColumn id="53" xr3:uid="{B6B81E69-F179-43D6-9DD8-28EA4CA200B5}" name="Algo subgroup 3" dataDxfId="65" totalsRowDxfId="64"/>
    <tableColumn id="54" xr3:uid="{684FB331-31E1-4B10-8F7F-05FE82B9C917}" name="Algo name 3" dataDxfId="63" totalsRowDxfId="62"/>
    <tableColumn id="55" xr3:uid="{2768893A-C15B-479C-BE81-FDFC215F1974}" name="Algo class 4" dataDxfId="61" totalsRowDxfId="60"/>
    <tableColumn id="56" xr3:uid="{D0667B14-047E-4E45-9137-113D0A959E8E}" name="Algo group 4" dataDxfId="59" totalsRowDxfId="58"/>
    <tableColumn id="57" xr3:uid="{3200D9A5-2C3E-47EC-B1EC-150DEDD60D0B}" name="Algo subgroup 4" dataDxfId="57" totalsRowDxfId="56"/>
    <tableColumn id="58" xr3:uid="{7FC2CF26-AFAB-4447-81DB-7BAB570D569C}" name="Algo name 4" dataDxfId="55" totalsRowDxfId="54"/>
    <tableColumn id="69" xr3:uid="{6801AAD0-3C3B-407C-AA02-90179DCE3D8D}" name="Algo class 5" dataDxfId="53" totalsRowDxfId="52"/>
    <tableColumn id="61" xr3:uid="{F69B47AD-6645-4611-8DFD-E1B72FF82FD1}" name="Algo group 5" dataDxfId="51" totalsRowDxfId="50"/>
    <tableColumn id="59" xr3:uid="{71F49B88-578B-431B-9BE5-A097093B1CD3}" name="Algo subgroup 5" dataDxfId="49" totalsRowDxfId="48"/>
    <tableColumn id="39" xr3:uid="{98E9F312-9C15-4F59-8678-AE1E233E5B9E}" name="Algo name 5" dataDxfId="47" totalsRowDxfId="46"/>
    <tableColumn id="26" xr3:uid="{61C8EBAD-B678-4ADF-8960-A52D635E0A53}" name="Algo class 6" dataDxfId="45" totalsRowDxfId="44"/>
    <tableColumn id="76" xr3:uid="{961BD566-26D3-4183-B495-34FC9BFD9E25}" name="Algo group 6" dataDxfId="43" totalsRowDxfId="42"/>
    <tableColumn id="75" xr3:uid="{435FAAE5-8401-4A26-986E-252AA644C51A}" name="Algo subgroup 6" dataDxfId="41" totalsRowDxfId="40"/>
    <tableColumn id="74" xr3:uid="{19250A38-A79D-4001-B8D3-79E5B5B3818E}" name="Algo name 6" dataDxfId="39" totalsRowDxfId="38"/>
    <tableColumn id="73" xr3:uid="{1EF440F4-36AF-4ADD-AC03-7A2156105B91}" name="Algo class 7" dataDxfId="37" totalsRowDxfId="36"/>
    <tableColumn id="72" xr3:uid="{3F088770-3398-4644-AF26-4581B56FF2C6}" name="Algo group 7" dataDxfId="35" totalsRowDxfId="34"/>
    <tableColumn id="71" xr3:uid="{3698088B-D8E8-4BFA-9A2D-25056DB3F99B}" name="Algo subgroup 7" dataDxfId="33" totalsRowDxfId="32"/>
    <tableColumn id="70" xr3:uid="{FE71B94A-1401-4B8F-A3EB-0042522CA0B2}" name="Algo Name 7" dataDxfId="31" totalsRowDxfId="30"/>
    <tableColumn id="3" xr3:uid="{930CAA98-5A35-44E0-8A29-FC8D19B70D7F}" name="Spacer 5" dataDxfId="2" totalsRowDxfId="3"/>
    <tableColumn id="36" xr3:uid="{837DE5DD-0FFD-4D14-83D2-C851C970E61F}" name="Data source" dataDxfId="29" totalsRowDxfId="28"/>
    <tableColumn id="64" xr3:uid="{7C766594-4A61-4BFA-9AE8-FACE61ACB432}" name="Data class" dataDxfId="27" totalsRowDxfId="26"/>
    <tableColumn id="77" xr3:uid="{D679AAF0-629A-4DFD-8847-B62A9C7CFDBC}" name="Data subclass" dataDxfId="25" totalsRowDxfId="24"/>
    <tableColumn id="68" xr3:uid="{DCF13EDF-AD26-4D3C-9CB0-EBF98FC9DEA4}" name="Spacer 6" dataDxfId="23" totalsRowDxfId="22"/>
    <tableColumn id="38" xr3:uid="{AD915028-D3B7-475D-ADEF-0E44BF0CB635}" name="ChatGPT input" dataDxfId="21" totalsRowDxfId="20"/>
    <tableColumn id="37" xr3:uid="{78FF928D-91BA-429B-ABE0-F1F965E6A04B}" name="ISIC" dataDxfId="19" totalsRowDxfId="18"/>
    <tableColumn id="40" xr3:uid="{82F408C5-13B0-4779-8164-6268365C3AF0}" name="Section" dataDxfId="17" totalsRowDxfId="16"/>
    <tableColumn id="41" xr3:uid="{83215CC3-BFD3-4CF1-9495-8EF1D17762F6}" name="Division" dataDxfId="15" totalsRowDxfId="14"/>
    <tableColumn id="65" xr3:uid="{61A64EB1-38E4-4DA1-BDF2-A00ADCADB12D}" name="Group" dataDxfId="13" totalsRowDxfId="12"/>
    <tableColumn id="66" xr3:uid="{43F0BB5C-0C73-44F5-972B-93E775380892}" name="Class" dataDxfId="11" totalsRowDxfId="10"/>
    <tableColumn id="4" xr3:uid="{50973BBE-CB45-46F9-964F-30A2346E045D}" name="Spacer 7" dataDxfId="0" totalsRowDxfId="1"/>
    <tableColumn id="42" xr3:uid="{ECD58C9E-39D2-456A-A049-DDA9239A7D6B}" name="Comments" dataDxfId="9" totalsRowDxfId="8"/>
  </tableColumns>
  <tableStyleInfo name="TableStyleLight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404"/>
  <sheetViews>
    <sheetView tabSelected="1" zoomScaleNormal="100" workbookViewId="0">
      <pane xSplit="1" topLeftCell="B1" activePane="topRight" state="frozen"/>
      <selection pane="topRight" activeCell="E2" sqref="E2"/>
    </sheetView>
  </sheetViews>
  <sheetFormatPr defaultRowHeight="15" outlineLevelCol="1" x14ac:dyDescent="0.25"/>
  <cols>
    <col min="1" max="1" width="21.42578125" style="7" customWidth="1"/>
    <col min="2" max="2" width="24.85546875" style="44" customWidth="1"/>
    <col min="3" max="3" width="4.7109375" style="40" customWidth="1"/>
    <col min="4" max="4" width="9.7109375" style="8" customWidth="1" outlineLevel="1"/>
    <col min="5" max="5" width="11" style="8" customWidth="1" outlineLevel="1"/>
    <col min="6" max="6" width="14.140625" style="8" customWidth="1" outlineLevel="1"/>
    <col min="7" max="7" width="4.7109375" style="40" customWidth="1"/>
    <col min="8" max="9" width="41.5703125" style="31" customWidth="1"/>
    <col min="10" max="10" width="18.7109375" style="9" customWidth="1" outlineLevel="1"/>
    <col min="12" max="12" width="27.28515625" style="9" customWidth="1" outlineLevel="1"/>
    <col min="13" max="13" width="13" style="9" customWidth="1" outlineLevel="1"/>
    <col min="14" max="14" width="4.7109375" style="40" customWidth="1"/>
    <col min="15" max="15" width="46" style="10" customWidth="1" outlineLevel="1"/>
    <col min="16" max="16" width="20.5703125" style="10" customWidth="1" outlineLevel="1"/>
    <col min="17" max="17" width="19.28515625" style="10" customWidth="1" outlineLevel="1"/>
    <col min="18" max="18" width="19.7109375" style="10" customWidth="1" outlineLevel="1"/>
    <col min="19" max="19" width="19.28515625" style="10" customWidth="1" outlineLevel="1"/>
    <col min="20" max="20" width="28" style="10" customWidth="1" outlineLevel="1"/>
    <col min="21" max="21" width="16" style="10" customWidth="1" outlineLevel="1"/>
    <col min="22" max="22" width="14.7109375" style="10" customWidth="1" outlineLevel="1"/>
    <col min="23" max="23" width="17.5703125" style="10" customWidth="1" outlineLevel="1"/>
    <col min="24" max="24" width="14.7109375" style="10" customWidth="1" outlineLevel="1"/>
    <col min="25" max="25" width="13.7109375" style="10" customWidth="1" outlineLevel="1"/>
    <col min="26" max="26" width="14.7109375" style="10" customWidth="1" outlineLevel="1"/>
    <col min="27" max="27" width="17.5703125" style="10" customWidth="1" outlineLevel="1"/>
    <col min="28" max="28" width="21.5703125" style="10" customWidth="1" outlineLevel="1"/>
    <col min="29" max="29" width="13.7109375" style="10" customWidth="1" outlineLevel="1"/>
    <col min="30" max="30" width="14.7109375" style="10" customWidth="1" outlineLevel="1"/>
    <col min="31" max="31" width="17.5703125" style="10" customWidth="1" outlineLevel="1"/>
    <col min="32" max="32" width="14.7109375" style="10" customWidth="1" outlineLevel="1"/>
    <col min="33" max="33" width="13.7109375" style="10" customWidth="1" outlineLevel="1"/>
    <col min="34" max="34" width="14.7109375" style="10" customWidth="1" outlineLevel="1"/>
    <col min="35" max="48" width="17.5703125" style="10" customWidth="1" outlineLevel="1"/>
    <col min="49" max="49" width="39.140625" style="32" customWidth="1" outlineLevel="1"/>
    <col min="50" max="50" width="18.140625" style="32" customWidth="1" outlineLevel="1"/>
    <col min="51" max="51" width="26.28515625" style="32" customWidth="1" outlineLevel="1"/>
    <col min="52" max="52" width="4.7109375" style="40" customWidth="1"/>
    <col min="53" max="53" width="29.42578125" style="11" customWidth="1" outlineLevel="1"/>
    <col min="54" max="54" width="7.7109375" style="12" customWidth="1" outlineLevel="1"/>
    <col min="55" max="55" width="26.42578125" style="47" customWidth="1" outlineLevel="1"/>
    <col min="56" max="56" width="25.85546875" style="11" customWidth="1" outlineLevel="1"/>
    <col min="57" max="58" width="30.28515625" style="11" customWidth="1" outlineLevel="1"/>
    <col min="59" max="59" width="28.140625" style="11" customWidth="1" outlineLevel="1"/>
    <col min="60" max="60" width="53.85546875" style="11" customWidth="1"/>
    <col min="61" max="61" width="80.5703125" style="33" customWidth="1"/>
    <col min="62" max="62" width="15.140625" style="4" customWidth="1"/>
    <col min="79" max="79" width="14.7109375" customWidth="1"/>
  </cols>
  <sheetData>
    <row r="1" spans="1:59" s="5" customFormat="1" ht="75" x14ac:dyDescent="0.25">
      <c r="A1" s="42" t="s">
        <v>0</v>
      </c>
      <c r="B1" s="42" t="s">
        <v>1447</v>
      </c>
      <c r="C1" s="49" t="s">
        <v>1477</v>
      </c>
      <c r="D1" s="37" t="s">
        <v>1</v>
      </c>
      <c r="E1" s="37" t="s">
        <v>1476</v>
      </c>
      <c r="F1" s="38" t="s">
        <v>2</v>
      </c>
      <c r="G1" s="39" t="s">
        <v>1478</v>
      </c>
      <c r="H1" s="30" t="s">
        <v>3</v>
      </c>
      <c r="I1" s="30" t="s">
        <v>1479</v>
      </c>
      <c r="J1" s="29" t="s">
        <v>4</v>
      </c>
      <c r="K1" s="29" t="s">
        <v>6</v>
      </c>
      <c r="L1" s="29" t="s">
        <v>5</v>
      </c>
      <c r="M1" s="39" t="s">
        <v>1480</v>
      </c>
      <c r="N1" s="28" t="s">
        <v>7</v>
      </c>
      <c r="O1" s="28" t="s">
        <v>8</v>
      </c>
      <c r="P1" s="28" t="s">
        <v>9</v>
      </c>
      <c r="Q1" s="28" t="s">
        <v>10</v>
      </c>
      <c r="R1" s="28" t="s">
        <v>1448</v>
      </c>
      <c r="S1" s="28" t="s">
        <v>1449</v>
      </c>
      <c r="T1" s="28" t="s">
        <v>1450</v>
      </c>
      <c r="U1" s="28" t="s">
        <v>1451</v>
      </c>
      <c r="V1" s="28" t="s">
        <v>1452</v>
      </c>
      <c r="W1" s="28" t="s">
        <v>1453</v>
      </c>
      <c r="X1" s="28" t="s">
        <v>1454</v>
      </c>
      <c r="Y1" s="28" t="s">
        <v>1455</v>
      </c>
      <c r="Z1" s="28" t="s">
        <v>1456</v>
      </c>
      <c r="AA1" s="28" t="s">
        <v>1457</v>
      </c>
      <c r="AB1" s="28" t="s">
        <v>1458</v>
      </c>
      <c r="AC1" s="28" t="s">
        <v>1459</v>
      </c>
      <c r="AD1" s="28" t="s">
        <v>1460</v>
      </c>
      <c r="AE1" s="28" t="s">
        <v>1461</v>
      </c>
      <c r="AF1" s="28" t="s">
        <v>1462</v>
      </c>
      <c r="AG1" s="28" t="s">
        <v>1463</v>
      </c>
      <c r="AH1" s="28" t="s">
        <v>1464</v>
      </c>
      <c r="AI1" s="28" t="s">
        <v>1465</v>
      </c>
      <c r="AJ1" s="28" t="s">
        <v>1466</v>
      </c>
      <c r="AK1" s="28" t="s">
        <v>1467</v>
      </c>
      <c r="AL1" s="28" t="s">
        <v>1468</v>
      </c>
      <c r="AM1" s="28" t="s">
        <v>1469</v>
      </c>
      <c r="AN1" s="28" t="s">
        <v>1470</v>
      </c>
      <c r="AO1" s="28" t="s">
        <v>1471</v>
      </c>
      <c r="AP1" s="28" t="s">
        <v>1472</v>
      </c>
      <c r="AQ1" s="28" t="s">
        <v>1473</v>
      </c>
      <c r="AR1" s="28" t="s">
        <v>1474</v>
      </c>
      <c r="AS1" s="28" t="s">
        <v>1475</v>
      </c>
      <c r="AT1" s="28" t="s">
        <v>11</v>
      </c>
      <c r="AU1" s="28" t="s">
        <v>1481</v>
      </c>
      <c r="AV1" s="27" t="s">
        <v>12</v>
      </c>
      <c r="AW1" s="27" t="s">
        <v>13</v>
      </c>
      <c r="AX1" s="27" t="s">
        <v>14</v>
      </c>
      <c r="AY1" s="39" t="s">
        <v>1482</v>
      </c>
      <c r="AZ1" s="25" t="s">
        <v>15</v>
      </c>
      <c r="BA1" s="45" t="s">
        <v>16</v>
      </c>
      <c r="BB1" s="25" t="s">
        <v>17</v>
      </c>
      <c r="BC1" s="25" t="s">
        <v>18</v>
      </c>
      <c r="BD1" s="25" t="s">
        <v>19</v>
      </c>
      <c r="BE1" s="25" t="s">
        <v>20</v>
      </c>
      <c r="BF1" s="25" t="s">
        <v>1483</v>
      </c>
      <c r="BG1" s="26" t="s">
        <v>21</v>
      </c>
    </row>
    <row r="2" spans="1:59" s="6" customFormat="1" ht="120" x14ac:dyDescent="0.25">
      <c r="A2" s="13" t="s">
        <v>22</v>
      </c>
      <c r="B2" s="43" t="s">
        <v>23</v>
      </c>
      <c r="C2" s="24"/>
      <c r="D2" s="22" t="s">
        <v>24</v>
      </c>
      <c r="E2" s="22" t="s">
        <v>24</v>
      </c>
      <c r="F2" s="22" t="s">
        <v>24</v>
      </c>
      <c r="G2" s="36"/>
      <c r="H2" s="14" t="s">
        <v>25</v>
      </c>
      <c r="I2" s="14"/>
      <c r="J2" s="15" t="s">
        <v>26</v>
      </c>
      <c r="K2" s="15" t="s">
        <v>28</v>
      </c>
      <c r="L2" s="15" t="s">
        <v>27</v>
      </c>
      <c r="M2" s="36"/>
      <c r="N2" s="17"/>
      <c r="O2" s="17"/>
      <c r="P2" s="17"/>
      <c r="Q2" s="16"/>
      <c r="R2" s="17" t="s">
        <v>29</v>
      </c>
      <c r="S2" s="16" t="s">
        <v>30</v>
      </c>
      <c r="T2" s="16" t="s">
        <v>31</v>
      </c>
      <c r="U2" s="16"/>
      <c r="V2" s="16" t="s">
        <v>32</v>
      </c>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9" t="s">
        <v>33</v>
      </c>
      <c r="AW2" s="19" t="s">
        <v>34</v>
      </c>
      <c r="AX2" s="19" t="s">
        <v>35</v>
      </c>
      <c r="AY2" s="36"/>
      <c r="AZ2" s="20" t="s">
        <v>36</v>
      </c>
      <c r="BA2" s="46">
        <v>1040</v>
      </c>
      <c r="BB2" s="20" t="s">
        <v>37</v>
      </c>
      <c r="BC2" s="20" t="s">
        <v>38</v>
      </c>
      <c r="BD2" s="20" t="s">
        <v>39</v>
      </c>
      <c r="BE2" s="20" t="s">
        <v>39</v>
      </c>
      <c r="BF2" s="20"/>
      <c r="BG2" s="21"/>
    </row>
    <row r="3" spans="1:59" s="6" customFormat="1" ht="90" x14ac:dyDescent="0.25">
      <c r="A3" s="13" t="s">
        <v>40</v>
      </c>
      <c r="B3" s="43" t="s">
        <v>41</v>
      </c>
      <c r="C3" s="24"/>
      <c r="D3" s="22" t="s">
        <v>24</v>
      </c>
      <c r="E3" s="22" t="s">
        <v>24</v>
      </c>
      <c r="F3" s="22" t="s">
        <v>42</v>
      </c>
      <c r="G3" s="36"/>
      <c r="H3" s="14"/>
      <c r="I3" s="14"/>
      <c r="J3" s="15"/>
      <c r="K3" s="15"/>
      <c r="L3" s="15"/>
      <c r="M3" s="3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9"/>
      <c r="AW3" s="19"/>
      <c r="AX3" s="19"/>
      <c r="AY3" s="36"/>
      <c r="AZ3" s="20"/>
      <c r="BA3" s="46"/>
      <c r="BB3" s="20"/>
      <c r="BC3" s="20"/>
      <c r="BD3" s="20"/>
      <c r="BE3" s="20"/>
      <c r="BF3" s="20"/>
      <c r="BG3" s="21" t="s">
        <v>43</v>
      </c>
    </row>
    <row r="4" spans="1:59" s="6" customFormat="1" ht="60" x14ac:dyDescent="0.25">
      <c r="A4" s="13" t="s">
        <v>44</v>
      </c>
      <c r="B4" s="43" t="s">
        <v>45</v>
      </c>
      <c r="C4" s="24"/>
      <c r="D4" s="22" t="s">
        <v>42</v>
      </c>
      <c r="E4" s="22"/>
      <c r="F4" s="22"/>
      <c r="G4" s="36"/>
      <c r="H4" s="14"/>
      <c r="I4" s="14"/>
      <c r="J4" s="15"/>
      <c r="K4" s="15"/>
      <c r="L4" s="15"/>
      <c r="M4" s="3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9"/>
      <c r="AW4" s="19"/>
      <c r="AX4" s="19"/>
      <c r="AY4" s="36"/>
      <c r="AZ4" s="20"/>
      <c r="BA4" s="46"/>
      <c r="BB4" s="20"/>
      <c r="BC4" s="20"/>
      <c r="BD4" s="20"/>
      <c r="BE4" s="20"/>
      <c r="BF4" s="20"/>
      <c r="BG4" s="21"/>
    </row>
    <row r="5" spans="1:59" s="6" customFormat="1" ht="150" x14ac:dyDescent="0.25">
      <c r="A5" s="13" t="s">
        <v>46</v>
      </c>
      <c r="B5" s="43" t="s">
        <v>47</v>
      </c>
      <c r="C5" s="24"/>
      <c r="D5" s="22" t="s">
        <v>24</v>
      </c>
      <c r="E5" s="22" t="s">
        <v>24</v>
      </c>
      <c r="F5" s="22" t="s">
        <v>24</v>
      </c>
      <c r="G5" s="36"/>
      <c r="H5" s="14" t="s">
        <v>48</v>
      </c>
      <c r="I5" s="14"/>
      <c r="J5" s="15" t="s">
        <v>26</v>
      </c>
      <c r="K5" s="15" t="s">
        <v>49</v>
      </c>
      <c r="L5" s="15" t="s">
        <v>27</v>
      </c>
      <c r="M5" s="36"/>
      <c r="N5" s="16"/>
      <c r="O5" s="17"/>
      <c r="P5" s="18"/>
      <c r="Q5" s="17"/>
      <c r="R5" s="17" t="s">
        <v>29</v>
      </c>
      <c r="S5" s="16" t="s">
        <v>50</v>
      </c>
      <c r="T5" s="16" t="s">
        <v>51</v>
      </c>
      <c r="U5" s="16" t="s">
        <v>52</v>
      </c>
      <c r="V5" s="17" t="s">
        <v>53</v>
      </c>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9" t="s">
        <v>54</v>
      </c>
      <c r="AW5" s="19" t="s">
        <v>34</v>
      </c>
      <c r="AX5" s="19" t="s">
        <v>55</v>
      </c>
      <c r="AY5" s="36"/>
      <c r="AZ5" s="20" t="s">
        <v>56</v>
      </c>
      <c r="BA5" s="46">
        <v>13</v>
      </c>
      <c r="BB5" s="20" t="s">
        <v>37</v>
      </c>
      <c r="BC5" s="20" t="s">
        <v>57</v>
      </c>
      <c r="BD5" s="20"/>
      <c r="BE5" s="20"/>
      <c r="BF5" s="20"/>
      <c r="BG5" s="21"/>
    </row>
    <row r="6" spans="1:59" s="6" customFormat="1" ht="45" x14ac:dyDescent="0.25">
      <c r="A6" s="13" t="s">
        <v>58</v>
      </c>
      <c r="B6" s="43" t="s">
        <v>59</v>
      </c>
      <c r="C6" s="24"/>
      <c r="D6" s="22" t="s">
        <v>42</v>
      </c>
      <c r="E6" s="22"/>
      <c r="F6" s="22"/>
      <c r="G6" s="36"/>
      <c r="H6" s="14"/>
      <c r="I6" s="14"/>
      <c r="J6" s="15"/>
      <c r="K6" s="15"/>
      <c r="L6" s="15"/>
      <c r="M6" s="3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9"/>
      <c r="AW6" s="19"/>
      <c r="AX6" s="19"/>
      <c r="AY6" s="36"/>
      <c r="AZ6" s="20"/>
      <c r="BA6" s="46"/>
      <c r="BB6" s="20"/>
      <c r="BC6" s="20"/>
      <c r="BD6" s="20"/>
      <c r="BE6" s="20"/>
      <c r="BF6" s="20"/>
      <c r="BG6" s="21" t="s">
        <v>60</v>
      </c>
    </row>
    <row r="7" spans="1:59" s="6" customFormat="1" ht="45" x14ac:dyDescent="0.25">
      <c r="A7" s="13" t="s">
        <v>61</v>
      </c>
      <c r="B7" s="43" t="s">
        <v>62</v>
      </c>
      <c r="C7" s="24"/>
      <c r="D7" s="22" t="s">
        <v>42</v>
      </c>
      <c r="E7" s="22"/>
      <c r="F7" s="22"/>
      <c r="G7" s="36"/>
      <c r="H7" s="14"/>
      <c r="I7" s="14"/>
      <c r="J7" s="15"/>
      <c r="K7" s="15"/>
      <c r="L7" s="15"/>
      <c r="M7" s="3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9"/>
      <c r="AW7" s="19"/>
      <c r="AX7" s="19"/>
      <c r="AY7" s="36"/>
      <c r="AZ7" s="20"/>
      <c r="BA7" s="46"/>
      <c r="BB7" s="20"/>
      <c r="BC7" s="20"/>
      <c r="BD7" s="20"/>
      <c r="BE7" s="20"/>
      <c r="BF7" s="20"/>
      <c r="BG7" s="21"/>
    </row>
    <row r="8" spans="1:59" s="6" customFormat="1" ht="60" x14ac:dyDescent="0.25">
      <c r="A8" s="13" t="s">
        <v>63</v>
      </c>
      <c r="B8" s="43" t="s">
        <v>64</v>
      </c>
      <c r="C8" s="24"/>
      <c r="D8" s="22" t="s">
        <v>24</v>
      </c>
      <c r="E8" s="22" t="s">
        <v>24</v>
      </c>
      <c r="F8" s="22" t="s">
        <v>24</v>
      </c>
      <c r="G8" s="36"/>
      <c r="H8" s="14"/>
      <c r="I8" s="14"/>
      <c r="J8" s="15" t="s">
        <v>65</v>
      </c>
      <c r="K8" s="15"/>
      <c r="L8" s="15"/>
      <c r="M8" s="3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9"/>
      <c r="AW8" s="19"/>
      <c r="AX8" s="19"/>
      <c r="AY8" s="36"/>
      <c r="AZ8" s="20"/>
      <c r="BA8" s="46"/>
      <c r="BB8" s="20"/>
      <c r="BC8" s="20"/>
      <c r="BD8" s="20"/>
      <c r="BE8" s="20"/>
      <c r="BF8" s="20"/>
      <c r="BG8" s="21"/>
    </row>
    <row r="9" spans="1:59" s="6" customFormat="1" ht="45" x14ac:dyDescent="0.25">
      <c r="A9" s="13" t="s">
        <v>66</v>
      </c>
      <c r="B9" s="43" t="s">
        <v>67</v>
      </c>
      <c r="C9" s="24"/>
      <c r="D9" s="22" t="s">
        <v>24</v>
      </c>
      <c r="E9" s="22" t="s">
        <v>24</v>
      </c>
      <c r="F9" s="22" t="s">
        <v>24</v>
      </c>
      <c r="G9" s="36"/>
      <c r="H9" s="14"/>
      <c r="I9" s="14"/>
      <c r="J9" s="15"/>
      <c r="K9" s="15"/>
      <c r="L9" s="15"/>
      <c r="M9" s="36"/>
      <c r="N9" s="17"/>
      <c r="O9" s="17"/>
      <c r="P9" s="17"/>
      <c r="Q9" s="16"/>
      <c r="R9" s="17" t="s">
        <v>29</v>
      </c>
      <c r="S9" s="16" t="s">
        <v>50</v>
      </c>
      <c r="T9" s="16" t="s">
        <v>51</v>
      </c>
      <c r="U9" s="16" t="s">
        <v>68</v>
      </c>
      <c r="V9" s="16" t="s">
        <v>69</v>
      </c>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9"/>
      <c r="AW9" s="19"/>
      <c r="AX9" s="19"/>
      <c r="AY9" s="36"/>
      <c r="AZ9" s="20"/>
      <c r="BA9" s="46"/>
      <c r="BB9" s="20"/>
      <c r="BC9" s="20"/>
      <c r="BD9" s="20"/>
      <c r="BE9" s="20"/>
      <c r="BF9" s="20"/>
      <c r="BG9" s="21" t="s">
        <v>70</v>
      </c>
    </row>
    <row r="10" spans="1:59" s="6" customFormat="1" ht="180" x14ac:dyDescent="0.25">
      <c r="A10" s="13" t="s">
        <v>71</v>
      </c>
      <c r="B10" s="43" t="s">
        <v>72</v>
      </c>
      <c r="C10" s="24"/>
      <c r="D10" s="22" t="s">
        <v>24</v>
      </c>
      <c r="E10" s="22" t="s">
        <v>24</v>
      </c>
      <c r="F10" s="22" t="s">
        <v>24</v>
      </c>
      <c r="G10" s="36"/>
      <c r="H10" s="14" t="s">
        <v>73</v>
      </c>
      <c r="I10" s="14"/>
      <c r="J10" s="15" t="s">
        <v>26</v>
      </c>
      <c r="K10" s="15" t="s">
        <v>75</v>
      </c>
      <c r="L10" s="15" t="s">
        <v>74</v>
      </c>
      <c r="M10" s="36"/>
      <c r="N10" s="17"/>
      <c r="O10" s="17"/>
      <c r="P10" s="18"/>
      <c r="Q10" s="17"/>
      <c r="R10" s="17" t="s">
        <v>76</v>
      </c>
      <c r="S10" s="16" t="s">
        <v>77</v>
      </c>
      <c r="T10" s="16" t="s">
        <v>78</v>
      </c>
      <c r="U10" s="16"/>
      <c r="V10" s="16" t="s">
        <v>79</v>
      </c>
      <c r="W10" s="16" t="s">
        <v>77</v>
      </c>
      <c r="X10" s="16" t="s">
        <v>80</v>
      </c>
      <c r="Y10" s="16"/>
      <c r="Z10" s="16" t="s">
        <v>81</v>
      </c>
      <c r="AA10" s="16"/>
      <c r="AB10" s="16"/>
      <c r="AC10" s="16"/>
      <c r="AD10" s="16"/>
      <c r="AE10" s="16"/>
      <c r="AF10" s="16"/>
      <c r="AG10" s="16"/>
      <c r="AH10" s="16"/>
      <c r="AI10" s="16"/>
      <c r="AJ10" s="16"/>
      <c r="AK10" s="16"/>
      <c r="AL10" s="16"/>
      <c r="AM10" s="16"/>
      <c r="AN10" s="16"/>
      <c r="AO10" s="16"/>
      <c r="AP10" s="16"/>
      <c r="AQ10" s="16"/>
      <c r="AR10" s="16"/>
      <c r="AS10" s="16"/>
      <c r="AT10" s="16"/>
      <c r="AU10" s="16"/>
      <c r="AV10" s="19" t="s">
        <v>82</v>
      </c>
      <c r="AW10" s="19" t="s">
        <v>34</v>
      </c>
      <c r="AX10" s="19" t="s">
        <v>83</v>
      </c>
      <c r="AY10" s="36"/>
      <c r="AZ10" s="20" t="s">
        <v>84</v>
      </c>
      <c r="BA10" s="46">
        <v>1030</v>
      </c>
      <c r="BB10" s="20" t="s">
        <v>37</v>
      </c>
      <c r="BC10" s="20" t="s">
        <v>38</v>
      </c>
      <c r="BD10" s="20" t="s">
        <v>85</v>
      </c>
      <c r="BE10" s="20" t="s">
        <v>85</v>
      </c>
      <c r="BF10" s="20"/>
      <c r="BG10" s="21" t="s">
        <v>86</v>
      </c>
    </row>
    <row r="11" spans="1:59" s="6" customFormat="1" ht="120" x14ac:dyDescent="0.25">
      <c r="A11" s="13" t="s">
        <v>87</v>
      </c>
      <c r="B11" s="43" t="s">
        <v>88</v>
      </c>
      <c r="C11" s="24"/>
      <c r="D11" s="22" t="s">
        <v>24</v>
      </c>
      <c r="E11" s="22" t="s">
        <v>24</v>
      </c>
      <c r="F11" s="22" t="s">
        <v>42</v>
      </c>
      <c r="G11" s="36"/>
      <c r="H11" s="14"/>
      <c r="I11" s="14"/>
      <c r="J11" s="15"/>
      <c r="K11" s="15"/>
      <c r="L11" s="15"/>
      <c r="M11" s="3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9"/>
      <c r="AW11" s="19"/>
      <c r="AX11" s="19"/>
      <c r="AY11" s="36"/>
      <c r="AZ11" s="20"/>
      <c r="BA11" s="46"/>
      <c r="BB11" s="20"/>
      <c r="BC11" s="20"/>
      <c r="BD11" s="20"/>
      <c r="BE11" s="20"/>
      <c r="BF11" s="20"/>
      <c r="BG11" s="21" t="s">
        <v>89</v>
      </c>
    </row>
    <row r="12" spans="1:59" s="6" customFormat="1" ht="75" x14ac:dyDescent="0.25">
      <c r="A12" s="13" t="s">
        <v>90</v>
      </c>
      <c r="B12" s="43" t="s">
        <v>91</v>
      </c>
      <c r="C12" s="24"/>
      <c r="D12" s="22" t="s">
        <v>42</v>
      </c>
      <c r="E12" s="22"/>
      <c r="F12" s="22"/>
      <c r="G12" s="36"/>
      <c r="H12" s="14"/>
      <c r="I12" s="14"/>
      <c r="J12" s="15"/>
      <c r="K12" s="15"/>
      <c r="L12" s="15"/>
      <c r="M12" s="3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9"/>
      <c r="AW12" s="19"/>
      <c r="AX12" s="19"/>
      <c r="AY12" s="36"/>
      <c r="AZ12" s="20"/>
      <c r="BA12" s="46"/>
      <c r="BB12" s="20"/>
      <c r="BC12" s="20"/>
      <c r="BD12" s="20"/>
      <c r="BE12" s="20"/>
      <c r="BF12" s="20"/>
      <c r="BG12" s="21" t="s">
        <v>60</v>
      </c>
    </row>
    <row r="13" spans="1:59" s="6" customFormat="1" ht="75" x14ac:dyDescent="0.25">
      <c r="A13" s="13" t="s">
        <v>92</v>
      </c>
      <c r="B13" s="43" t="s">
        <v>93</v>
      </c>
      <c r="C13" s="24"/>
      <c r="D13" s="22" t="s">
        <v>42</v>
      </c>
      <c r="E13" s="22"/>
      <c r="F13" s="22"/>
      <c r="G13" s="36"/>
      <c r="H13" s="14"/>
      <c r="I13" s="14"/>
      <c r="J13" s="15"/>
      <c r="K13" s="15"/>
      <c r="L13" s="15"/>
      <c r="M13" s="3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9"/>
      <c r="AW13" s="19"/>
      <c r="AX13" s="19"/>
      <c r="AY13" s="36"/>
      <c r="AZ13" s="20"/>
      <c r="BA13" s="46"/>
      <c r="BB13" s="20"/>
      <c r="BC13" s="20"/>
      <c r="BD13" s="20"/>
      <c r="BE13" s="20"/>
      <c r="BF13" s="20"/>
      <c r="BG13" s="21" t="s">
        <v>60</v>
      </c>
    </row>
    <row r="14" spans="1:59" s="6" customFormat="1" ht="150" x14ac:dyDescent="0.25">
      <c r="A14" s="13" t="s">
        <v>94</v>
      </c>
      <c r="B14" s="43" t="s">
        <v>95</v>
      </c>
      <c r="C14" s="24"/>
      <c r="D14" s="22" t="s">
        <v>24</v>
      </c>
      <c r="E14" s="22" t="s">
        <v>24</v>
      </c>
      <c r="F14" s="22" t="s">
        <v>24</v>
      </c>
      <c r="G14" s="36"/>
      <c r="H14" s="14" t="s">
        <v>96</v>
      </c>
      <c r="I14" s="14"/>
      <c r="J14" s="15" t="s">
        <v>97</v>
      </c>
      <c r="K14" s="15" t="s">
        <v>98</v>
      </c>
      <c r="L14" s="15" t="s">
        <v>74</v>
      </c>
      <c r="M14" s="36"/>
      <c r="N14" s="17"/>
      <c r="O14" s="17"/>
      <c r="P14" s="17"/>
      <c r="Q14" s="16"/>
      <c r="R14" s="17" t="s">
        <v>29</v>
      </c>
      <c r="S14" s="16" t="s">
        <v>50</v>
      </c>
      <c r="T14" s="16" t="s">
        <v>99</v>
      </c>
      <c r="U14" s="16" t="s">
        <v>100</v>
      </c>
      <c r="V14" s="16" t="s">
        <v>101</v>
      </c>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9" t="s">
        <v>102</v>
      </c>
      <c r="AW14" s="19" t="s">
        <v>34</v>
      </c>
      <c r="AX14" s="19" t="s">
        <v>83</v>
      </c>
      <c r="AY14" s="36"/>
      <c r="AZ14" s="20" t="s">
        <v>103</v>
      </c>
      <c r="BA14" s="46" t="s">
        <v>104</v>
      </c>
      <c r="BB14" s="20" t="s">
        <v>105</v>
      </c>
      <c r="BC14" s="20" t="s">
        <v>106</v>
      </c>
      <c r="BD14" s="20" t="s">
        <v>107</v>
      </c>
      <c r="BE14" s="20" t="s">
        <v>108</v>
      </c>
      <c r="BF14" s="20"/>
      <c r="BG14" s="21"/>
    </row>
    <row r="15" spans="1:59" s="6" customFormat="1" ht="270" x14ac:dyDescent="0.25">
      <c r="A15" s="13" t="s">
        <v>109</v>
      </c>
      <c r="B15" s="43" t="s">
        <v>110</v>
      </c>
      <c r="C15" s="24"/>
      <c r="D15" s="22" t="s">
        <v>24</v>
      </c>
      <c r="E15" s="22" t="s">
        <v>24</v>
      </c>
      <c r="F15" s="22" t="s">
        <v>24</v>
      </c>
      <c r="G15" s="36"/>
      <c r="H15" s="14" t="s">
        <v>111</v>
      </c>
      <c r="I15" s="14"/>
      <c r="J15" s="15" t="s">
        <v>112</v>
      </c>
      <c r="K15" s="15" t="s">
        <v>113</v>
      </c>
      <c r="L15" s="15" t="s">
        <v>74</v>
      </c>
      <c r="M15" s="36"/>
      <c r="N15" s="16"/>
      <c r="O15" s="16"/>
      <c r="P15" s="16"/>
      <c r="Q15" s="16"/>
      <c r="R15" s="16" t="s">
        <v>114</v>
      </c>
      <c r="S15" s="16" t="s">
        <v>115</v>
      </c>
      <c r="T15" s="16" t="s">
        <v>116</v>
      </c>
      <c r="U15" s="16"/>
      <c r="V15" s="16" t="s">
        <v>117</v>
      </c>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9" t="s">
        <v>118</v>
      </c>
      <c r="AW15" s="19" t="s">
        <v>119</v>
      </c>
      <c r="AX15" s="19" t="s">
        <v>120</v>
      </c>
      <c r="AY15" s="36"/>
      <c r="AZ15" s="20" t="s">
        <v>121</v>
      </c>
      <c r="BA15" s="46" t="s">
        <v>122</v>
      </c>
      <c r="BB15" s="20" t="s">
        <v>37</v>
      </c>
      <c r="BC15" s="20" t="s">
        <v>123</v>
      </c>
      <c r="BD15" s="20" t="s">
        <v>124</v>
      </c>
      <c r="BE15" s="20" t="s">
        <v>124</v>
      </c>
      <c r="BF15" s="20"/>
      <c r="BG15" s="21"/>
    </row>
    <row r="16" spans="1:59" s="6" customFormat="1" ht="195" x14ac:dyDescent="0.25">
      <c r="A16" s="13" t="s">
        <v>125</v>
      </c>
      <c r="B16" s="43" t="s">
        <v>126</v>
      </c>
      <c r="C16" s="24"/>
      <c r="D16" s="22" t="s">
        <v>42</v>
      </c>
      <c r="E16" s="22"/>
      <c r="F16" s="22"/>
      <c r="G16" s="36"/>
      <c r="H16" s="14"/>
      <c r="I16" s="14"/>
      <c r="J16" s="15"/>
      <c r="K16" s="15"/>
      <c r="L16" s="15"/>
      <c r="M16" s="3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9"/>
      <c r="AW16" s="19"/>
      <c r="AX16" s="19"/>
      <c r="AY16" s="36"/>
      <c r="AZ16" s="20"/>
      <c r="BA16" s="46"/>
      <c r="BB16" s="20"/>
      <c r="BC16" s="20"/>
      <c r="BD16" s="20"/>
      <c r="BE16" s="20"/>
      <c r="BF16" s="20"/>
      <c r="BG16" s="21" t="s">
        <v>127</v>
      </c>
    </row>
    <row r="17" spans="1:59" s="6" customFormat="1" ht="75" x14ac:dyDescent="0.25">
      <c r="A17" s="13" t="s">
        <v>128</v>
      </c>
      <c r="B17" s="43" t="s">
        <v>129</v>
      </c>
      <c r="C17" s="24"/>
      <c r="D17" s="22" t="s">
        <v>24</v>
      </c>
      <c r="E17" s="22" t="s">
        <v>42</v>
      </c>
      <c r="F17" s="22"/>
      <c r="G17" s="36"/>
      <c r="H17" s="14"/>
      <c r="I17" s="14"/>
      <c r="J17" s="15"/>
      <c r="K17" s="15"/>
      <c r="L17" s="15"/>
      <c r="M17" s="3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9"/>
      <c r="AW17" s="19"/>
      <c r="AX17" s="19"/>
      <c r="AY17" s="36"/>
      <c r="AZ17" s="20"/>
      <c r="BA17" s="46"/>
      <c r="BB17" s="20"/>
      <c r="BC17" s="20"/>
      <c r="BD17" s="20"/>
      <c r="BE17" s="20"/>
      <c r="BF17" s="20"/>
      <c r="BG17" s="21"/>
    </row>
    <row r="18" spans="1:59" s="6" customFormat="1" ht="60" x14ac:dyDescent="0.25">
      <c r="A18" s="13" t="s">
        <v>130</v>
      </c>
      <c r="B18" s="43" t="s">
        <v>131</v>
      </c>
      <c r="C18" s="24"/>
      <c r="D18" s="22" t="s">
        <v>42</v>
      </c>
      <c r="E18" s="22"/>
      <c r="F18" s="22"/>
      <c r="G18" s="36"/>
      <c r="H18" s="14"/>
      <c r="I18" s="14"/>
      <c r="J18" s="15"/>
      <c r="K18" s="15"/>
      <c r="L18" s="15"/>
      <c r="M18" s="3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9"/>
      <c r="AW18" s="19"/>
      <c r="AX18" s="19"/>
      <c r="AY18" s="36"/>
      <c r="AZ18" s="20"/>
      <c r="BA18" s="46"/>
      <c r="BB18" s="20"/>
      <c r="BC18" s="20"/>
      <c r="BD18" s="20"/>
      <c r="BE18" s="20"/>
      <c r="BF18" s="20"/>
      <c r="BG18" s="21" t="s">
        <v>60</v>
      </c>
    </row>
    <row r="19" spans="1:59" s="6" customFormat="1" ht="210" x14ac:dyDescent="0.25">
      <c r="A19" s="13" t="s">
        <v>132</v>
      </c>
      <c r="B19" s="43" t="s">
        <v>133</v>
      </c>
      <c r="C19" s="24"/>
      <c r="D19" s="22" t="s">
        <v>24</v>
      </c>
      <c r="E19" s="22" t="s">
        <v>24</v>
      </c>
      <c r="F19" s="22" t="s">
        <v>24</v>
      </c>
      <c r="G19" s="36"/>
      <c r="H19" s="14" t="s">
        <v>134</v>
      </c>
      <c r="I19" s="14"/>
      <c r="J19" s="15" t="s">
        <v>135</v>
      </c>
      <c r="K19" s="15" t="s">
        <v>136</v>
      </c>
      <c r="L19" s="15" t="s">
        <v>74</v>
      </c>
      <c r="M19" s="36"/>
      <c r="N19" s="16"/>
      <c r="O19" s="16"/>
      <c r="P19" s="16"/>
      <c r="Q19" s="16"/>
      <c r="R19" s="16" t="s">
        <v>29</v>
      </c>
      <c r="S19" s="16" t="s">
        <v>50</v>
      </c>
      <c r="T19" s="16" t="s">
        <v>99</v>
      </c>
      <c r="U19" s="16" t="s">
        <v>137</v>
      </c>
      <c r="V19" s="16" t="s">
        <v>138</v>
      </c>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9" t="s">
        <v>139</v>
      </c>
      <c r="AW19" s="19" t="s">
        <v>119</v>
      </c>
      <c r="AX19" s="19" t="s">
        <v>120</v>
      </c>
      <c r="AY19" s="36"/>
      <c r="AZ19" s="20" t="s">
        <v>139</v>
      </c>
      <c r="BA19" s="46" t="s">
        <v>140</v>
      </c>
      <c r="BB19" s="20" t="s">
        <v>37</v>
      </c>
      <c r="BC19" s="20" t="s">
        <v>141</v>
      </c>
      <c r="BD19" s="20" t="s">
        <v>142</v>
      </c>
      <c r="BE19" s="20" t="s">
        <v>142</v>
      </c>
      <c r="BF19" s="20"/>
      <c r="BG19" s="21"/>
    </row>
    <row r="20" spans="1:59" s="6" customFormat="1" ht="60" x14ac:dyDescent="0.25">
      <c r="A20" s="13" t="s">
        <v>143</v>
      </c>
      <c r="B20" s="43" t="s">
        <v>144</v>
      </c>
      <c r="C20" s="24"/>
      <c r="D20" s="22" t="s">
        <v>24</v>
      </c>
      <c r="E20" s="22" t="s">
        <v>24</v>
      </c>
      <c r="F20" s="22" t="s">
        <v>24</v>
      </c>
      <c r="G20" s="36"/>
      <c r="H20" s="14" t="s">
        <v>145</v>
      </c>
      <c r="I20" s="14"/>
      <c r="J20" s="15" t="s">
        <v>26</v>
      </c>
      <c r="K20" s="15" t="s">
        <v>75</v>
      </c>
      <c r="L20" s="15" t="s">
        <v>74</v>
      </c>
      <c r="M20" s="36"/>
      <c r="N20" s="16"/>
      <c r="O20" s="16"/>
      <c r="P20" s="16"/>
      <c r="Q20" s="16"/>
      <c r="R20" s="16" t="s">
        <v>114</v>
      </c>
      <c r="S20" s="16" t="s">
        <v>77</v>
      </c>
      <c r="T20" s="16" t="s">
        <v>78</v>
      </c>
      <c r="U20" s="16"/>
      <c r="V20" s="16" t="s">
        <v>101</v>
      </c>
      <c r="W20" s="16" t="s">
        <v>77</v>
      </c>
      <c r="X20" s="16" t="s">
        <v>78</v>
      </c>
      <c r="Y20" s="16"/>
      <c r="Z20" s="16" t="s">
        <v>51</v>
      </c>
      <c r="AA20" s="16" t="s">
        <v>77</v>
      </c>
      <c r="AB20" s="16" t="s">
        <v>78</v>
      </c>
      <c r="AC20" s="16"/>
      <c r="AD20" s="16" t="s">
        <v>146</v>
      </c>
      <c r="AE20" s="16" t="s">
        <v>77</v>
      </c>
      <c r="AF20" s="16" t="s">
        <v>78</v>
      </c>
      <c r="AG20" s="16"/>
      <c r="AH20" s="16" t="s">
        <v>79</v>
      </c>
      <c r="AI20" s="16" t="s">
        <v>77</v>
      </c>
      <c r="AJ20" s="16" t="s">
        <v>78</v>
      </c>
      <c r="AK20" s="16"/>
      <c r="AL20" s="16" t="s">
        <v>147</v>
      </c>
      <c r="AM20" s="16" t="s">
        <v>77</v>
      </c>
      <c r="AN20" s="16" t="s">
        <v>78</v>
      </c>
      <c r="AO20" s="16"/>
      <c r="AP20" s="16" t="s">
        <v>148</v>
      </c>
      <c r="AQ20" s="16" t="s">
        <v>77</v>
      </c>
      <c r="AR20" s="16" t="s">
        <v>78</v>
      </c>
      <c r="AS20" s="16"/>
      <c r="AT20" s="16" t="s">
        <v>149</v>
      </c>
      <c r="AU20" s="16"/>
      <c r="AV20" s="19" t="s">
        <v>150</v>
      </c>
      <c r="AW20" s="19" t="s">
        <v>151</v>
      </c>
      <c r="AX20" s="19" t="s">
        <v>152</v>
      </c>
      <c r="AY20" s="36"/>
      <c r="AZ20" s="20"/>
      <c r="BA20" s="46" t="s">
        <v>153</v>
      </c>
      <c r="BB20" s="20" t="s">
        <v>154</v>
      </c>
      <c r="BC20" s="20" t="s">
        <v>154</v>
      </c>
      <c r="BD20" s="20" t="s">
        <v>154</v>
      </c>
      <c r="BE20" s="20" t="s">
        <v>154</v>
      </c>
      <c r="BF20" s="20"/>
      <c r="BG20" s="21" t="s">
        <v>155</v>
      </c>
    </row>
    <row r="21" spans="1:59" s="6" customFormat="1" ht="180" x14ac:dyDescent="0.25">
      <c r="A21" s="13" t="s">
        <v>156</v>
      </c>
      <c r="B21" s="43" t="s">
        <v>157</v>
      </c>
      <c r="C21" s="24"/>
      <c r="D21" s="22" t="s">
        <v>24</v>
      </c>
      <c r="E21" s="22" t="s">
        <v>24</v>
      </c>
      <c r="F21" s="22" t="s">
        <v>24</v>
      </c>
      <c r="G21" s="36"/>
      <c r="H21" s="14" t="s">
        <v>158</v>
      </c>
      <c r="I21" s="14"/>
      <c r="J21" s="15" t="s">
        <v>26</v>
      </c>
      <c r="K21" s="15" t="s">
        <v>159</v>
      </c>
      <c r="L21" s="15" t="s">
        <v>27</v>
      </c>
      <c r="M21" s="36"/>
      <c r="N21" s="16"/>
      <c r="O21" s="16"/>
      <c r="P21" s="16"/>
      <c r="Q21" s="16"/>
      <c r="R21" s="16" t="s">
        <v>114</v>
      </c>
      <c r="S21" s="16" t="s">
        <v>50</v>
      </c>
      <c r="T21" s="16" t="s">
        <v>99</v>
      </c>
      <c r="U21" s="16" t="s">
        <v>100</v>
      </c>
      <c r="V21" s="16" t="s">
        <v>101</v>
      </c>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9" t="s">
        <v>160</v>
      </c>
      <c r="AW21" s="19" t="s">
        <v>161</v>
      </c>
      <c r="AX21" s="19" t="s">
        <v>162</v>
      </c>
      <c r="AY21" s="36"/>
      <c r="AZ21" s="20" t="s">
        <v>163</v>
      </c>
      <c r="BA21" s="46" t="s">
        <v>164</v>
      </c>
      <c r="BB21" s="20" t="s">
        <v>165</v>
      </c>
      <c r="BC21" s="20" t="s">
        <v>166</v>
      </c>
      <c r="BD21" s="20" t="s">
        <v>167</v>
      </c>
      <c r="BE21" s="20" t="s">
        <v>167</v>
      </c>
      <c r="BF21" s="20"/>
      <c r="BG21" s="21"/>
    </row>
    <row r="22" spans="1:59" s="6" customFormat="1" ht="90" x14ac:dyDescent="0.25">
      <c r="A22" s="13" t="s">
        <v>168</v>
      </c>
      <c r="B22" s="43" t="s">
        <v>169</v>
      </c>
      <c r="C22" s="24"/>
      <c r="D22" s="22" t="s">
        <v>42</v>
      </c>
      <c r="E22" s="22"/>
      <c r="F22" s="22"/>
      <c r="G22" s="36"/>
      <c r="H22" s="14"/>
      <c r="I22" s="14"/>
      <c r="J22" s="15"/>
      <c r="K22" s="15"/>
      <c r="L22" s="15"/>
      <c r="M22" s="3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9"/>
      <c r="AW22" s="19"/>
      <c r="AX22" s="19"/>
      <c r="AY22" s="36"/>
      <c r="AZ22" s="20"/>
      <c r="BA22" s="46"/>
      <c r="BB22" s="20"/>
      <c r="BC22" s="20"/>
      <c r="BD22" s="20"/>
      <c r="BE22" s="20"/>
      <c r="BF22" s="20"/>
      <c r="BG22" s="21"/>
    </row>
    <row r="23" spans="1:59" s="6" customFormat="1" ht="45" x14ac:dyDescent="0.25">
      <c r="A23" s="13"/>
      <c r="B23" s="43" t="s">
        <v>170</v>
      </c>
      <c r="C23" s="24"/>
      <c r="D23" s="22" t="s">
        <v>42</v>
      </c>
      <c r="E23" s="22"/>
      <c r="F23" s="22"/>
      <c r="G23" s="36"/>
      <c r="H23" s="14"/>
      <c r="I23" s="14"/>
      <c r="J23" s="15"/>
      <c r="K23" s="15"/>
      <c r="L23" s="15"/>
      <c r="M23" s="3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9"/>
      <c r="AW23" s="19"/>
      <c r="AX23" s="19"/>
      <c r="AY23" s="36"/>
      <c r="AZ23" s="20"/>
      <c r="BA23" s="46"/>
      <c r="BB23" s="20"/>
      <c r="BC23" s="20"/>
      <c r="BD23" s="20"/>
      <c r="BE23" s="20"/>
      <c r="BF23" s="20"/>
      <c r="BG23" s="21"/>
    </row>
    <row r="24" spans="1:59" s="6" customFormat="1" ht="75" x14ac:dyDescent="0.25">
      <c r="A24" s="13" t="s">
        <v>171</v>
      </c>
      <c r="B24" s="43" t="s">
        <v>172</v>
      </c>
      <c r="C24" s="24"/>
      <c r="D24" s="22" t="s">
        <v>24</v>
      </c>
      <c r="E24" s="22" t="s">
        <v>24</v>
      </c>
      <c r="F24" s="22" t="s">
        <v>24</v>
      </c>
      <c r="G24" s="36"/>
      <c r="H24" s="14" t="s">
        <v>173</v>
      </c>
      <c r="I24" s="14"/>
      <c r="J24" s="15" t="s">
        <v>26</v>
      </c>
      <c r="K24" s="15" t="s">
        <v>159</v>
      </c>
      <c r="L24" s="15" t="s">
        <v>174</v>
      </c>
      <c r="M24" s="36"/>
      <c r="N24" s="16"/>
      <c r="O24" s="16"/>
      <c r="P24" s="16"/>
      <c r="Q24" s="16"/>
      <c r="R24" s="16" t="s">
        <v>29</v>
      </c>
      <c r="S24" s="16" t="s">
        <v>50</v>
      </c>
      <c r="T24" s="16" t="s">
        <v>99</v>
      </c>
      <c r="U24" s="16" t="s">
        <v>137</v>
      </c>
      <c r="V24" s="16" t="s">
        <v>138</v>
      </c>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9" t="s">
        <v>175</v>
      </c>
      <c r="AW24" s="19" t="s">
        <v>175</v>
      </c>
      <c r="AX24" s="19" t="s">
        <v>175</v>
      </c>
      <c r="AY24" s="36"/>
      <c r="AZ24" s="20"/>
      <c r="BA24" s="46" t="s">
        <v>153</v>
      </c>
      <c r="BB24" s="20" t="s">
        <v>154</v>
      </c>
      <c r="BC24" s="20" t="s">
        <v>154</v>
      </c>
      <c r="BD24" s="20" t="s">
        <v>154</v>
      </c>
      <c r="BE24" s="20" t="s">
        <v>154</v>
      </c>
      <c r="BF24" s="50"/>
      <c r="BG24" s="48" t="s">
        <v>176</v>
      </c>
    </row>
    <row r="25" spans="1:59" s="6" customFormat="1" ht="135" x14ac:dyDescent="0.25">
      <c r="A25" s="13" t="s">
        <v>177</v>
      </c>
      <c r="B25" s="43" t="s">
        <v>178</v>
      </c>
      <c r="C25" s="24"/>
      <c r="D25" s="22" t="s">
        <v>24</v>
      </c>
      <c r="E25" s="22" t="s">
        <v>24</v>
      </c>
      <c r="F25" s="22" t="s">
        <v>42</v>
      </c>
      <c r="G25" s="36"/>
      <c r="H25" s="14" t="s">
        <v>179</v>
      </c>
      <c r="I25" s="14"/>
      <c r="J25" s="15" t="s">
        <v>180</v>
      </c>
      <c r="K25" s="15" t="s">
        <v>181</v>
      </c>
      <c r="L25" s="15" t="s">
        <v>174</v>
      </c>
      <c r="M25" s="3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9" t="s">
        <v>175</v>
      </c>
      <c r="AW25" s="19"/>
      <c r="AX25" s="19"/>
      <c r="AY25" s="36"/>
      <c r="AZ25" s="20"/>
      <c r="BA25" s="46" t="s">
        <v>153</v>
      </c>
      <c r="BB25" s="20" t="s">
        <v>154</v>
      </c>
      <c r="BC25" s="20" t="s">
        <v>154</v>
      </c>
      <c r="BD25" s="20" t="s">
        <v>154</v>
      </c>
      <c r="BE25" s="20" t="s">
        <v>154</v>
      </c>
      <c r="BF25" s="20"/>
      <c r="BG25" s="21" t="s">
        <v>182</v>
      </c>
    </row>
    <row r="26" spans="1:59" s="6" customFormat="1" ht="60" x14ac:dyDescent="0.25">
      <c r="A26" s="13" t="s">
        <v>183</v>
      </c>
      <c r="B26" s="43" t="s">
        <v>184</v>
      </c>
      <c r="C26" s="24"/>
      <c r="D26" s="22" t="s">
        <v>24</v>
      </c>
      <c r="E26" s="22" t="s">
        <v>42</v>
      </c>
      <c r="F26" s="22"/>
      <c r="G26" s="36"/>
      <c r="H26" s="14"/>
      <c r="I26" s="14"/>
      <c r="J26" s="15"/>
      <c r="K26" s="15"/>
      <c r="L26" s="15"/>
      <c r="M26" s="3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9"/>
      <c r="AW26" s="19"/>
      <c r="AX26" s="19"/>
      <c r="AY26" s="36"/>
      <c r="AZ26" s="20"/>
      <c r="BA26" s="46"/>
      <c r="BB26" s="20"/>
      <c r="BC26" s="20"/>
      <c r="BD26" s="20"/>
      <c r="BE26" s="20"/>
      <c r="BF26" s="20"/>
      <c r="BG26" s="21"/>
    </row>
    <row r="27" spans="1:59" s="6" customFormat="1" ht="390" x14ac:dyDescent="0.25">
      <c r="A27" s="13" t="s">
        <v>185</v>
      </c>
      <c r="B27" s="43" t="s">
        <v>186</v>
      </c>
      <c r="C27" s="24"/>
      <c r="D27" s="22" t="s">
        <v>24</v>
      </c>
      <c r="E27" s="22" t="s">
        <v>24</v>
      </c>
      <c r="F27" s="22" t="s">
        <v>24</v>
      </c>
      <c r="G27" s="36"/>
      <c r="H27" s="14" t="s">
        <v>187</v>
      </c>
      <c r="I27" s="14"/>
      <c r="J27" s="15" t="s">
        <v>26</v>
      </c>
      <c r="K27" s="15" t="s">
        <v>188</v>
      </c>
      <c r="L27" s="15" t="s">
        <v>74</v>
      </c>
      <c r="M27" s="36"/>
      <c r="N27" s="16"/>
      <c r="O27" s="16"/>
      <c r="P27" s="16"/>
      <c r="Q27" s="16"/>
      <c r="R27" s="16" t="s">
        <v>29</v>
      </c>
      <c r="S27" s="16" t="s">
        <v>30</v>
      </c>
      <c r="T27" s="16" t="s">
        <v>31</v>
      </c>
      <c r="U27" s="16"/>
      <c r="V27" s="16" t="s">
        <v>189</v>
      </c>
      <c r="W27" s="16" t="s">
        <v>50</v>
      </c>
      <c r="X27" s="16" t="s">
        <v>51</v>
      </c>
      <c r="Y27" s="16" t="s">
        <v>52</v>
      </c>
      <c r="Z27" s="16" t="s">
        <v>190</v>
      </c>
      <c r="AA27" s="16"/>
      <c r="AB27" s="16"/>
      <c r="AC27" s="16"/>
      <c r="AD27" s="16"/>
      <c r="AE27" s="16"/>
      <c r="AF27" s="16"/>
      <c r="AG27" s="16"/>
      <c r="AH27" s="16"/>
      <c r="AI27" s="16"/>
      <c r="AJ27" s="16"/>
      <c r="AK27" s="16"/>
      <c r="AL27" s="16"/>
      <c r="AM27" s="16"/>
      <c r="AN27" s="16"/>
      <c r="AO27" s="16"/>
      <c r="AP27" s="16"/>
      <c r="AQ27" s="16"/>
      <c r="AR27" s="16"/>
      <c r="AS27" s="16"/>
      <c r="AT27" s="16"/>
      <c r="AU27" s="16"/>
      <c r="AV27" s="19" t="s">
        <v>191</v>
      </c>
      <c r="AW27" s="19" t="s">
        <v>119</v>
      </c>
      <c r="AX27" s="19" t="s">
        <v>120</v>
      </c>
      <c r="AY27" s="36"/>
      <c r="AZ27" s="20" t="s">
        <v>191</v>
      </c>
      <c r="BA27" s="46" t="s">
        <v>192</v>
      </c>
      <c r="BB27" s="20" t="s">
        <v>193</v>
      </c>
      <c r="BC27" s="20" t="s">
        <v>194</v>
      </c>
      <c r="BD27" s="20" t="s">
        <v>195</v>
      </c>
      <c r="BE27" s="20" t="s">
        <v>196</v>
      </c>
      <c r="BF27" s="20"/>
      <c r="BG27" s="21" t="s">
        <v>197</v>
      </c>
    </row>
    <row r="28" spans="1:59" s="6" customFormat="1" ht="60" x14ac:dyDescent="0.25">
      <c r="A28" s="13" t="s">
        <v>198</v>
      </c>
      <c r="B28" s="43" t="s">
        <v>199</v>
      </c>
      <c r="C28" s="24"/>
      <c r="D28" s="22" t="s">
        <v>42</v>
      </c>
      <c r="E28" s="22"/>
      <c r="F28" s="22"/>
      <c r="G28" s="36"/>
      <c r="H28" s="14"/>
      <c r="I28" s="14"/>
      <c r="J28" s="15"/>
      <c r="K28" s="15"/>
      <c r="L28" s="15"/>
      <c r="M28" s="3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9"/>
      <c r="AW28" s="19"/>
      <c r="AX28" s="19"/>
      <c r="AY28" s="36"/>
      <c r="AZ28" s="20"/>
      <c r="BA28" s="46"/>
      <c r="BB28" s="20"/>
      <c r="BC28" s="20"/>
      <c r="BD28" s="20"/>
      <c r="BE28" s="20"/>
      <c r="BF28" s="20"/>
      <c r="BG28" s="21"/>
    </row>
    <row r="29" spans="1:59" s="6" customFormat="1" ht="330" x14ac:dyDescent="0.25">
      <c r="A29" s="13" t="s">
        <v>200</v>
      </c>
      <c r="B29" s="43" t="s">
        <v>201</v>
      </c>
      <c r="C29" s="24"/>
      <c r="D29" s="22" t="s">
        <v>24</v>
      </c>
      <c r="E29" s="22" t="s">
        <v>24</v>
      </c>
      <c r="F29" s="22" t="s">
        <v>24</v>
      </c>
      <c r="G29" s="36"/>
      <c r="H29" s="14" t="s">
        <v>202</v>
      </c>
      <c r="I29" s="14"/>
      <c r="J29" s="15" t="s">
        <v>26</v>
      </c>
      <c r="K29" s="15" t="s">
        <v>159</v>
      </c>
      <c r="L29" s="15" t="s">
        <v>174</v>
      </c>
      <c r="M29" s="36"/>
      <c r="N29" s="16"/>
      <c r="O29" s="16"/>
      <c r="P29" s="16"/>
      <c r="Q29" s="16"/>
      <c r="R29" s="16" t="s">
        <v>114</v>
      </c>
      <c r="S29" s="16" t="s">
        <v>30</v>
      </c>
      <c r="T29" s="16" t="s">
        <v>31</v>
      </c>
      <c r="U29" s="16"/>
      <c r="V29" s="16" t="s">
        <v>203</v>
      </c>
      <c r="W29" s="16" t="s">
        <v>50</v>
      </c>
      <c r="X29" s="16" t="s">
        <v>99</v>
      </c>
      <c r="Y29" s="16" t="s">
        <v>100</v>
      </c>
      <c r="Z29" s="16" t="s">
        <v>101</v>
      </c>
      <c r="AA29" s="16"/>
      <c r="AB29" s="16"/>
      <c r="AC29" s="16"/>
      <c r="AD29" s="16"/>
      <c r="AE29" s="16"/>
      <c r="AF29" s="16"/>
      <c r="AG29" s="16"/>
      <c r="AH29" s="16"/>
      <c r="AI29" s="16"/>
      <c r="AJ29" s="16"/>
      <c r="AK29" s="16"/>
      <c r="AL29" s="16"/>
      <c r="AM29" s="16"/>
      <c r="AN29" s="16"/>
      <c r="AO29" s="16"/>
      <c r="AP29" s="16"/>
      <c r="AQ29" s="16"/>
      <c r="AR29" s="16"/>
      <c r="AS29" s="16"/>
      <c r="AT29" s="16"/>
      <c r="AU29" s="16"/>
      <c r="AV29" s="19" t="s">
        <v>204</v>
      </c>
      <c r="AW29" s="19" t="s">
        <v>34</v>
      </c>
      <c r="AX29" s="19" t="s">
        <v>35</v>
      </c>
      <c r="AY29" s="36"/>
      <c r="AZ29" s="20" t="s">
        <v>205</v>
      </c>
      <c r="BA29" s="46" t="s">
        <v>206</v>
      </c>
      <c r="BB29" s="20" t="s">
        <v>193</v>
      </c>
      <c r="BC29" s="20" t="s">
        <v>194</v>
      </c>
      <c r="BD29" s="20" t="s">
        <v>207</v>
      </c>
      <c r="BE29" s="20" t="s">
        <v>208</v>
      </c>
      <c r="BF29" s="20"/>
      <c r="BG29" s="21"/>
    </row>
    <row r="30" spans="1:59" s="6" customFormat="1" ht="120" x14ac:dyDescent="0.25">
      <c r="A30" s="13" t="s">
        <v>209</v>
      </c>
      <c r="B30" s="43" t="s">
        <v>210</v>
      </c>
      <c r="C30" s="24"/>
      <c r="D30" s="22" t="s">
        <v>24</v>
      </c>
      <c r="E30" s="22" t="s">
        <v>24</v>
      </c>
      <c r="F30" s="22" t="s">
        <v>24</v>
      </c>
      <c r="G30" s="36"/>
      <c r="H30" s="14" t="s">
        <v>211</v>
      </c>
      <c r="I30" s="14"/>
      <c r="J30" s="15" t="s">
        <v>26</v>
      </c>
      <c r="K30" s="15" t="s">
        <v>159</v>
      </c>
      <c r="L30" s="15" t="s">
        <v>27</v>
      </c>
      <c r="M30" s="36"/>
      <c r="N30" s="16"/>
      <c r="O30" s="16"/>
      <c r="P30" s="16"/>
      <c r="Q30" s="16"/>
      <c r="R30" s="16" t="s">
        <v>29</v>
      </c>
      <c r="S30" s="16" t="s">
        <v>50</v>
      </c>
      <c r="T30" s="16" t="s">
        <v>99</v>
      </c>
      <c r="U30" s="16" t="s">
        <v>137</v>
      </c>
      <c r="V30" s="16" t="s">
        <v>212</v>
      </c>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9" t="s">
        <v>213</v>
      </c>
      <c r="AW30" s="19" t="s">
        <v>34</v>
      </c>
      <c r="AX30" s="19" t="s">
        <v>35</v>
      </c>
      <c r="AY30" s="36"/>
      <c r="AZ30" s="20" t="s">
        <v>214</v>
      </c>
      <c r="BA30" s="46" t="s">
        <v>215</v>
      </c>
      <c r="BB30" s="20" t="s">
        <v>37</v>
      </c>
      <c r="BC30" s="20" t="s">
        <v>216</v>
      </c>
      <c r="BD30" s="20" t="s">
        <v>217</v>
      </c>
      <c r="BE30" s="20" t="s">
        <v>217</v>
      </c>
      <c r="BF30" s="20"/>
      <c r="BG30" s="21" t="s">
        <v>218</v>
      </c>
    </row>
    <row r="31" spans="1:59" s="6" customFormat="1" ht="45" x14ac:dyDescent="0.25">
      <c r="A31" s="13"/>
      <c r="B31" s="43" t="s">
        <v>219</v>
      </c>
      <c r="C31" s="24"/>
      <c r="D31" s="22" t="s">
        <v>24</v>
      </c>
      <c r="E31" s="22" t="s">
        <v>24</v>
      </c>
      <c r="F31" s="22" t="s">
        <v>42</v>
      </c>
      <c r="G31" s="36"/>
      <c r="H31" s="14"/>
      <c r="I31" s="14"/>
      <c r="J31" s="15"/>
      <c r="K31" s="15"/>
      <c r="L31" s="15"/>
      <c r="M31" s="3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9"/>
      <c r="AW31" s="19"/>
      <c r="AX31" s="19"/>
      <c r="AY31" s="36"/>
      <c r="AZ31" s="20"/>
      <c r="BA31" s="46"/>
      <c r="BB31" s="20"/>
      <c r="BC31" s="20"/>
      <c r="BD31" s="20"/>
      <c r="BE31" s="20"/>
      <c r="BF31" s="20"/>
      <c r="BG31" s="21" t="s">
        <v>220</v>
      </c>
    </row>
    <row r="32" spans="1:59" s="6" customFormat="1" ht="30" x14ac:dyDescent="0.25">
      <c r="A32" s="13"/>
      <c r="B32" s="43" t="s">
        <v>221</v>
      </c>
      <c r="C32" s="24"/>
      <c r="D32" s="22" t="s">
        <v>42</v>
      </c>
      <c r="E32" s="22"/>
      <c r="F32" s="22"/>
      <c r="G32" s="36"/>
      <c r="H32" s="14"/>
      <c r="I32" s="14"/>
      <c r="J32" s="15"/>
      <c r="K32" s="15"/>
      <c r="L32" s="15"/>
      <c r="M32" s="3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9"/>
      <c r="AW32" s="19"/>
      <c r="AX32" s="19"/>
      <c r="AY32" s="36"/>
      <c r="AZ32" s="20"/>
      <c r="BA32" s="46"/>
      <c r="BB32" s="20"/>
      <c r="BC32" s="20"/>
      <c r="BD32" s="20"/>
      <c r="BE32" s="20"/>
      <c r="BF32" s="20"/>
      <c r="BG32" s="21"/>
    </row>
    <row r="33" spans="1:59" s="6" customFormat="1" ht="75" x14ac:dyDescent="0.25">
      <c r="A33" s="13" t="s">
        <v>222</v>
      </c>
      <c r="B33" s="43" t="s">
        <v>223</v>
      </c>
      <c r="C33" s="24"/>
      <c r="D33" s="22" t="s">
        <v>42</v>
      </c>
      <c r="E33" s="22"/>
      <c r="F33" s="22"/>
      <c r="G33" s="36"/>
      <c r="H33" s="14"/>
      <c r="I33" s="14"/>
      <c r="J33" s="15"/>
      <c r="K33" s="15"/>
      <c r="L33" s="15"/>
      <c r="M33" s="3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9"/>
      <c r="AW33" s="19"/>
      <c r="AX33" s="19"/>
      <c r="AY33" s="36"/>
      <c r="AZ33" s="20"/>
      <c r="BA33" s="46"/>
      <c r="BB33" s="20"/>
      <c r="BC33" s="20"/>
      <c r="BD33" s="20"/>
      <c r="BE33" s="20"/>
      <c r="BF33" s="20"/>
      <c r="BG33" s="21"/>
    </row>
    <row r="34" spans="1:59" s="6" customFormat="1" ht="75" x14ac:dyDescent="0.25">
      <c r="A34" s="13" t="s">
        <v>224</v>
      </c>
      <c r="B34" s="43" t="s">
        <v>225</v>
      </c>
      <c r="C34" s="24"/>
      <c r="D34" s="22" t="s">
        <v>42</v>
      </c>
      <c r="E34" s="22"/>
      <c r="F34" s="22"/>
      <c r="G34" s="36"/>
      <c r="H34" s="14"/>
      <c r="I34" s="14"/>
      <c r="J34" s="15"/>
      <c r="K34" s="15"/>
      <c r="L34" s="15"/>
      <c r="M34" s="3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9"/>
      <c r="AW34" s="19"/>
      <c r="AX34" s="19"/>
      <c r="AY34" s="36"/>
      <c r="AZ34" s="20"/>
      <c r="BA34" s="46"/>
      <c r="BB34" s="20"/>
      <c r="BC34" s="20"/>
      <c r="BD34" s="20"/>
      <c r="BE34" s="20"/>
      <c r="BF34" s="20"/>
      <c r="BG34" s="21"/>
    </row>
    <row r="35" spans="1:59" s="6" customFormat="1" ht="105" x14ac:dyDescent="0.25">
      <c r="A35" s="13" t="s">
        <v>226</v>
      </c>
      <c r="B35" s="43" t="s">
        <v>227</v>
      </c>
      <c r="C35" s="24"/>
      <c r="D35" s="22" t="s">
        <v>24</v>
      </c>
      <c r="E35" s="22" t="s">
        <v>24</v>
      </c>
      <c r="F35" s="22" t="s">
        <v>24</v>
      </c>
      <c r="G35" s="36"/>
      <c r="H35" s="14" t="s">
        <v>228</v>
      </c>
      <c r="I35" s="14"/>
      <c r="J35" s="15" t="s">
        <v>26</v>
      </c>
      <c r="K35" s="15" t="s">
        <v>28</v>
      </c>
      <c r="L35" s="15" t="s">
        <v>27</v>
      </c>
      <c r="M35" s="36"/>
      <c r="N35" s="16"/>
      <c r="O35" s="16"/>
      <c r="P35" s="16"/>
      <c r="Q35" s="16"/>
      <c r="R35" s="16" t="s">
        <v>114</v>
      </c>
      <c r="S35" s="16" t="s">
        <v>30</v>
      </c>
      <c r="T35" s="16" t="s">
        <v>31</v>
      </c>
      <c r="U35" s="16"/>
      <c r="V35" s="16" t="s">
        <v>203</v>
      </c>
      <c r="W35" s="16" t="s">
        <v>50</v>
      </c>
      <c r="X35" s="16" t="s">
        <v>51</v>
      </c>
      <c r="Y35" s="16" t="s">
        <v>52</v>
      </c>
      <c r="Z35" s="16" t="s">
        <v>53</v>
      </c>
      <c r="AA35" s="16"/>
      <c r="AB35" s="16"/>
      <c r="AC35" s="16"/>
      <c r="AD35" s="16"/>
      <c r="AE35" s="16"/>
      <c r="AF35" s="16"/>
      <c r="AG35" s="16"/>
      <c r="AH35" s="16"/>
      <c r="AI35" s="16"/>
      <c r="AJ35" s="16"/>
      <c r="AK35" s="16"/>
      <c r="AL35" s="16"/>
      <c r="AM35" s="16"/>
      <c r="AN35" s="16"/>
      <c r="AO35" s="16"/>
      <c r="AP35" s="16"/>
      <c r="AQ35" s="16"/>
      <c r="AR35" s="16"/>
      <c r="AS35" s="16"/>
      <c r="AT35" s="16"/>
      <c r="AU35" s="16"/>
      <c r="AV35" s="19" t="s">
        <v>229</v>
      </c>
      <c r="AW35" s="19" t="s">
        <v>119</v>
      </c>
      <c r="AX35" s="19" t="s">
        <v>230</v>
      </c>
      <c r="AY35" s="36"/>
      <c r="AZ35" s="20" t="s">
        <v>163</v>
      </c>
      <c r="BA35" s="46" t="s">
        <v>164</v>
      </c>
      <c r="BB35" s="20" t="s">
        <v>165</v>
      </c>
      <c r="BC35" s="20" t="s">
        <v>166</v>
      </c>
      <c r="BD35" s="20" t="s">
        <v>167</v>
      </c>
      <c r="BE35" s="20" t="s">
        <v>167</v>
      </c>
      <c r="BF35" s="20"/>
      <c r="BG35" s="21"/>
    </row>
    <row r="36" spans="1:59" s="6" customFormat="1" ht="60" x14ac:dyDescent="0.25">
      <c r="A36" s="13" t="s">
        <v>231</v>
      </c>
      <c r="B36" s="43" t="s">
        <v>232</v>
      </c>
      <c r="C36" s="24"/>
      <c r="D36" s="22" t="s">
        <v>24</v>
      </c>
      <c r="E36" s="22" t="s">
        <v>24</v>
      </c>
      <c r="F36" s="22" t="s">
        <v>42</v>
      </c>
      <c r="G36" s="36"/>
      <c r="H36" s="14" t="s">
        <v>233</v>
      </c>
      <c r="I36" s="14"/>
      <c r="J36" s="15" t="s">
        <v>180</v>
      </c>
      <c r="K36" s="15" t="s">
        <v>234</v>
      </c>
      <c r="L36" s="15" t="s">
        <v>174</v>
      </c>
      <c r="M36" s="3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9" t="s">
        <v>175</v>
      </c>
      <c r="AW36" s="19"/>
      <c r="AX36" s="19"/>
      <c r="AY36" s="36"/>
      <c r="AZ36" s="20" t="s">
        <v>235</v>
      </c>
      <c r="BA36" s="46" t="s">
        <v>140</v>
      </c>
      <c r="BB36" s="20" t="s">
        <v>37</v>
      </c>
      <c r="BC36" s="20" t="s">
        <v>236</v>
      </c>
      <c r="BD36" s="20" t="s">
        <v>142</v>
      </c>
      <c r="BE36" s="20" t="s">
        <v>142</v>
      </c>
      <c r="BF36" s="20"/>
      <c r="BG36" s="21" t="s">
        <v>237</v>
      </c>
    </row>
    <row r="37" spans="1:59" s="6" customFormat="1" ht="165" x14ac:dyDescent="0.25">
      <c r="A37" s="13" t="s">
        <v>238</v>
      </c>
      <c r="B37" s="43" t="s">
        <v>239</v>
      </c>
      <c r="C37" s="24"/>
      <c r="D37" s="22" t="s">
        <v>42</v>
      </c>
      <c r="E37" s="22"/>
      <c r="F37" s="22"/>
      <c r="G37" s="36"/>
      <c r="H37" s="14"/>
      <c r="I37" s="14"/>
      <c r="J37" s="15"/>
      <c r="K37" s="15"/>
      <c r="L37" s="15"/>
      <c r="M37" s="3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9"/>
      <c r="AW37" s="19"/>
      <c r="AX37" s="19"/>
      <c r="AY37" s="36"/>
      <c r="AZ37" s="20"/>
      <c r="BA37" s="46"/>
      <c r="BB37" s="20"/>
      <c r="BC37" s="20"/>
      <c r="BD37" s="20"/>
      <c r="BE37" s="20"/>
      <c r="BF37" s="20"/>
      <c r="BG37" s="21"/>
    </row>
    <row r="38" spans="1:59" s="6" customFormat="1" ht="60" x14ac:dyDescent="0.25">
      <c r="A38" s="13" t="s">
        <v>240</v>
      </c>
      <c r="B38" s="43" t="s">
        <v>241</v>
      </c>
      <c r="C38" s="24"/>
      <c r="D38" s="22" t="s">
        <v>24</v>
      </c>
      <c r="E38" s="22" t="s">
        <v>42</v>
      </c>
      <c r="F38" s="22"/>
      <c r="G38" s="36"/>
      <c r="H38" s="14"/>
      <c r="I38" s="14"/>
      <c r="J38" s="15"/>
      <c r="K38" s="15"/>
      <c r="L38" s="15"/>
      <c r="M38" s="3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9"/>
      <c r="AW38" s="19"/>
      <c r="AX38" s="19"/>
      <c r="AY38" s="36"/>
      <c r="AZ38" s="20"/>
      <c r="BA38" s="46"/>
      <c r="BB38" s="20"/>
      <c r="BC38" s="20"/>
      <c r="BD38" s="20"/>
      <c r="BE38" s="20"/>
      <c r="BF38" s="20"/>
      <c r="BG38" s="21"/>
    </row>
    <row r="39" spans="1:59" s="6" customFormat="1" ht="45" x14ac:dyDescent="0.25">
      <c r="A39" s="13" t="s">
        <v>242</v>
      </c>
      <c r="B39" s="43" t="s">
        <v>243</v>
      </c>
      <c r="C39" s="24"/>
      <c r="D39" s="22" t="s">
        <v>42</v>
      </c>
      <c r="E39" s="22"/>
      <c r="F39" s="22"/>
      <c r="G39" s="36"/>
      <c r="H39" s="14"/>
      <c r="I39" s="14"/>
      <c r="J39" s="15"/>
      <c r="K39" s="15"/>
      <c r="L39" s="15"/>
      <c r="M39" s="3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9"/>
      <c r="AW39" s="19"/>
      <c r="AX39" s="19"/>
      <c r="AY39" s="36"/>
      <c r="AZ39" s="20"/>
      <c r="BA39" s="46"/>
      <c r="BB39" s="20"/>
      <c r="BC39" s="20"/>
      <c r="BD39" s="20"/>
      <c r="BE39" s="20"/>
      <c r="BF39" s="20"/>
      <c r="BG39" s="21" t="s">
        <v>244</v>
      </c>
    </row>
    <row r="40" spans="1:59" s="6" customFormat="1" ht="60" x14ac:dyDescent="0.25">
      <c r="A40" s="13" t="s">
        <v>245</v>
      </c>
      <c r="B40" s="43" t="s">
        <v>246</v>
      </c>
      <c r="C40" s="24"/>
      <c r="D40" s="22" t="s">
        <v>42</v>
      </c>
      <c r="E40" s="22"/>
      <c r="F40" s="22"/>
      <c r="G40" s="36"/>
      <c r="H40" s="14"/>
      <c r="I40" s="14"/>
      <c r="J40" s="15"/>
      <c r="K40" s="15"/>
      <c r="L40" s="15"/>
      <c r="M40" s="3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9"/>
      <c r="AW40" s="19"/>
      <c r="AX40" s="19"/>
      <c r="AY40" s="36"/>
      <c r="AZ40" s="20"/>
      <c r="BA40" s="46"/>
      <c r="BB40" s="20"/>
      <c r="BC40" s="20"/>
      <c r="BD40" s="20"/>
      <c r="BE40" s="20"/>
      <c r="BF40" s="20"/>
      <c r="BG40" s="21"/>
    </row>
    <row r="41" spans="1:59" s="6" customFormat="1" ht="120" x14ac:dyDescent="0.25">
      <c r="A41" s="13"/>
      <c r="B41" s="43" t="s">
        <v>247</v>
      </c>
      <c r="C41" s="24"/>
      <c r="D41" s="22" t="s">
        <v>24</v>
      </c>
      <c r="E41" s="22" t="s">
        <v>24</v>
      </c>
      <c r="F41" s="22" t="s">
        <v>24</v>
      </c>
      <c r="G41" s="36"/>
      <c r="H41" s="14"/>
      <c r="I41" s="14"/>
      <c r="J41" s="15"/>
      <c r="K41" s="15"/>
      <c r="L41" s="15"/>
      <c r="M41" s="3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9"/>
      <c r="AW41" s="19"/>
      <c r="AX41" s="19"/>
      <c r="AY41" s="36"/>
      <c r="AZ41" s="20"/>
      <c r="BA41" s="46"/>
      <c r="BB41" s="20"/>
      <c r="BC41" s="20"/>
      <c r="BD41" s="20"/>
      <c r="BE41" s="20"/>
      <c r="BF41" s="20"/>
      <c r="BG41" s="21"/>
    </row>
    <row r="42" spans="1:59" s="6" customFormat="1" ht="60" x14ac:dyDescent="0.25">
      <c r="A42" s="13" t="s">
        <v>248</v>
      </c>
      <c r="B42" s="43" t="s">
        <v>249</v>
      </c>
      <c r="C42" s="24"/>
      <c r="D42" s="22" t="s">
        <v>42</v>
      </c>
      <c r="E42" s="22"/>
      <c r="F42" s="22"/>
      <c r="G42" s="36"/>
      <c r="H42" s="14"/>
      <c r="I42" s="14"/>
      <c r="J42" s="15"/>
      <c r="K42" s="15"/>
      <c r="L42" s="15"/>
      <c r="M42" s="3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9"/>
      <c r="AW42" s="19"/>
      <c r="AX42" s="19"/>
      <c r="AY42" s="36"/>
      <c r="AZ42" s="20"/>
      <c r="BA42" s="46"/>
      <c r="BB42" s="20"/>
      <c r="BC42" s="20"/>
      <c r="BD42" s="20"/>
      <c r="BE42" s="20"/>
      <c r="BF42" s="20"/>
      <c r="BG42" s="21"/>
    </row>
    <row r="43" spans="1:59" s="6" customFormat="1" ht="90" x14ac:dyDescent="0.25">
      <c r="A43" s="13" t="s">
        <v>250</v>
      </c>
      <c r="B43" s="43" t="s">
        <v>251</v>
      </c>
      <c r="C43" s="24"/>
      <c r="D43" s="22" t="s">
        <v>24</v>
      </c>
      <c r="E43" s="22" t="s">
        <v>24</v>
      </c>
      <c r="F43" s="22" t="s">
        <v>24</v>
      </c>
      <c r="G43" s="36"/>
      <c r="H43" s="14"/>
      <c r="I43" s="14"/>
      <c r="J43" s="15"/>
      <c r="K43" s="15"/>
      <c r="L43" s="15"/>
      <c r="M43" s="3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9"/>
      <c r="AW43" s="19"/>
      <c r="AX43" s="19"/>
      <c r="AY43" s="36"/>
      <c r="AZ43" s="20"/>
      <c r="BA43" s="46"/>
      <c r="BB43" s="20"/>
      <c r="BC43" s="20"/>
      <c r="BD43" s="20"/>
      <c r="BE43" s="20"/>
      <c r="BF43" s="20"/>
      <c r="BG43" s="21"/>
    </row>
    <row r="44" spans="1:59" s="6" customFormat="1" ht="105" x14ac:dyDescent="0.25">
      <c r="A44" s="13" t="s">
        <v>252</v>
      </c>
      <c r="B44" s="43" t="s">
        <v>253</v>
      </c>
      <c r="C44" s="24"/>
      <c r="D44" s="22" t="s">
        <v>42</v>
      </c>
      <c r="E44" s="22"/>
      <c r="F44" s="22"/>
      <c r="G44" s="36"/>
      <c r="H44" s="14"/>
      <c r="I44" s="14"/>
      <c r="J44" s="15"/>
      <c r="K44" s="15"/>
      <c r="L44" s="15"/>
      <c r="M44" s="3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9"/>
      <c r="AW44" s="19"/>
      <c r="AX44" s="19"/>
      <c r="AY44" s="36"/>
      <c r="AZ44" s="20"/>
      <c r="BA44" s="46"/>
      <c r="BB44" s="20"/>
      <c r="BC44" s="20"/>
      <c r="BD44" s="20"/>
      <c r="BE44" s="20"/>
      <c r="BF44" s="20"/>
      <c r="BG44" s="21"/>
    </row>
    <row r="45" spans="1:59" s="6" customFormat="1" ht="45" x14ac:dyDescent="0.25">
      <c r="A45" s="13" t="s">
        <v>254</v>
      </c>
      <c r="B45" s="43" t="s">
        <v>255</v>
      </c>
      <c r="C45" s="24"/>
      <c r="D45" s="22" t="s">
        <v>24</v>
      </c>
      <c r="E45" s="22" t="s">
        <v>24</v>
      </c>
      <c r="F45" s="22" t="s">
        <v>42</v>
      </c>
      <c r="G45" s="36"/>
      <c r="H45" s="14"/>
      <c r="I45" s="14"/>
      <c r="J45" s="15"/>
      <c r="K45" s="15"/>
      <c r="L45" s="15"/>
      <c r="M45" s="3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9"/>
      <c r="AW45" s="19"/>
      <c r="AX45" s="19"/>
      <c r="AY45" s="36"/>
      <c r="AZ45" s="20"/>
      <c r="BA45" s="46"/>
      <c r="BB45" s="20"/>
      <c r="BC45" s="20"/>
      <c r="BD45" s="20"/>
      <c r="BE45" s="20"/>
      <c r="BF45" s="20"/>
      <c r="BG45" s="21" t="s">
        <v>220</v>
      </c>
    </row>
    <row r="46" spans="1:59" s="6" customFormat="1" ht="90" x14ac:dyDescent="0.25">
      <c r="A46" s="13" t="s">
        <v>256</v>
      </c>
      <c r="B46" s="43" t="s">
        <v>257</v>
      </c>
      <c r="C46" s="24"/>
      <c r="D46" s="22" t="s">
        <v>42</v>
      </c>
      <c r="E46" s="22"/>
      <c r="F46" s="22"/>
      <c r="G46" s="36"/>
      <c r="H46" s="14"/>
      <c r="I46" s="14"/>
      <c r="J46" s="15"/>
      <c r="K46" s="15"/>
      <c r="L46" s="15"/>
      <c r="M46" s="3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9"/>
      <c r="AW46" s="19"/>
      <c r="AX46" s="19"/>
      <c r="AY46" s="36"/>
      <c r="AZ46" s="20"/>
      <c r="BA46" s="46"/>
      <c r="BB46" s="20"/>
      <c r="BC46" s="20"/>
      <c r="BD46" s="20"/>
      <c r="BE46" s="20"/>
      <c r="BF46" s="20"/>
      <c r="BG46" s="21"/>
    </row>
    <row r="47" spans="1:59" s="6" customFormat="1" ht="90" x14ac:dyDescent="0.25">
      <c r="A47" s="13" t="s">
        <v>258</v>
      </c>
      <c r="B47" s="43" t="s">
        <v>259</v>
      </c>
      <c r="C47" s="24"/>
      <c r="D47" s="22" t="s">
        <v>42</v>
      </c>
      <c r="E47" s="22"/>
      <c r="F47" s="22"/>
      <c r="G47" s="36"/>
      <c r="H47" s="14"/>
      <c r="I47" s="14"/>
      <c r="J47" s="15"/>
      <c r="K47" s="15"/>
      <c r="L47" s="15"/>
      <c r="M47" s="3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9"/>
      <c r="AW47" s="19"/>
      <c r="AX47" s="19"/>
      <c r="AY47" s="36"/>
      <c r="AZ47" s="20"/>
      <c r="BA47" s="46"/>
      <c r="BB47" s="20"/>
      <c r="BC47" s="20"/>
      <c r="BD47" s="20"/>
      <c r="BE47" s="20"/>
      <c r="BF47" s="20"/>
      <c r="BG47" s="21"/>
    </row>
    <row r="48" spans="1:59" s="6" customFormat="1" ht="255" x14ac:dyDescent="0.25">
      <c r="A48" s="13" t="s">
        <v>260</v>
      </c>
      <c r="B48" s="43" t="s">
        <v>261</v>
      </c>
      <c r="C48" s="24"/>
      <c r="D48" s="22" t="s">
        <v>24</v>
      </c>
      <c r="E48" s="22" t="s">
        <v>24</v>
      </c>
      <c r="F48" s="22" t="s">
        <v>24</v>
      </c>
      <c r="G48" s="36"/>
      <c r="H48" s="14" t="s">
        <v>262</v>
      </c>
      <c r="I48" s="14"/>
      <c r="J48" s="15" t="s">
        <v>97</v>
      </c>
      <c r="K48" s="15" t="s">
        <v>263</v>
      </c>
      <c r="L48" s="15" t="s">
        <v>74</v>
      </c>
      <c r="M48" s="36"/>
      <c r="N48" s="16"/>
      <c r="O48" s="16"/>
      <c r="P48" s="16"/>
      <c r="Q48" s="16"/>
      <c r="R48" s="16" t="s">
        <v>29</v>
      </c>
      <c r="S48" s="16" t="s">
        <v>50</v>
      </c>
      <c r="T48" s="16" t="s">
        <v>99</v>
      </c>
      <c r="U48" s="16" t="s">
        <v>100</v>
      </c>
      <c r="V48" s="16" t="s">
        <v>101</v>
      </c>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9" t="s">
        <v>264</v>
      </c>
      <c r="AW48" s="19" t="s">
        <v>34</v>
      </c>
      <c r="AX48" s="19" t="s">
        <v>55</v>
      </c>
      <c r="AY48" s="36"/>
      <c r="AZ48" s="20" t="s">
        <v>265</v>
      </c>
      <c r="BA48" s="46" t="s">
        <v>266</v>
      </c>
      <c r="BB48" s="20" t="s">
        <v>267</v>
      </c>
      <c r="BC48" s="20" t="s">
        <v>268</v>
      </c>
      <c r="BD48" s="20" t="s">
        <v>269</v>
      </c>
      <c r="BE48" s="20" t="s">
        <v>270</v>
      </c>
      <c r="BF48" s="20"/>
      <c r="BG48" s="21" t="s">
        <v>271</v>
      </c>
    </row>
    <row r="49" spans="1:59" s="6" customFormat="1" ht="409.5" x14ac:dyDescent="0.25">
      <c r="A49" s="13" t="s">
        <v>272</v>
      </c>
      <c r="B49" s="43" t="s">
        <v>273</v>
      </c>
      <c r="C49" s="24"/>
      <c r="D49" s="22" t="s">
        <v>24</v>
      </c>
      <c r="E49" s="22" t="s">
        <v>24</v>
      </c>
      <c r="F49" s="22" t="s">
        <v>24</v>
      </c>
      <c r="G49" s="36"/>
      <c r="H49" s="14" t="s">
        <v>274</v>
      </c>
      <c r="I49" s="14"/>
      <c r="J49" s="15" t="s">
        <v>275</v>
      </c>
      <c r="K49" s="15" t="s">
        <v>276</v>
      </c>
      <c r="L49" s="15" t="s">
        <v>74</v>
      </c>
      <c r="M49" s="36"/>
      <c r="N49" s="16"/>
      <c r="O49" s="16"/>
      <c r="P49" s="16"/>
      <c r="Q49" s="16"/>
      <c r="R49" s="16" t="s">
        <v>76</v>
      </c>
      <c r="S49" s="16" t="s">
        <v>50</v>
      </c>
      <c r="T49" s="16" t="s">
        <v>51</v>
      </c>
      <c r="U49" s="16" t="s">
        <v>52</v>
      </c>
      <c r="V49" s="16" t="s">
        <v>277</v>
      </c>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9" t="s">
        <v>278</v>
      </c>
      <c r="AW49" s="19" t="s">
        <v>119</v>
      </c>
      <c r="AX49" s="19" t="s">
        <v>120</v>
      </c>
      <c r="AY49" s="36"/>
      <c r="AZ49" s="20" t="s">
        <v>279</v>
      </c>
      <c r="BA49" s="46" t="s">
        <v>206</v>
      </c>
      <c r="BB49" s="20" t="s">
        <v>193</v>
      </c>
      <c r="BC49" s="20" t="s">
        <v>194</v>
      </c>
      <c r="BD49" s="20" t="s">
        <v>207</v>
      </c>
      <c r="BE49" s="20" t="s">
        <v>208</v>
      </c>
      <c r="BF49" s="20"/>
      <c r="BG49" s="21" t="s">
        <v>280</v>
      </c>
    </row>
    <row r="50" spans="1:59" s="6" customFormat="1" ht="105" x14ac:dyDescent="0.25">
      <c r="A50" s="13" t="s">
        <v>281</v>
      </c>
      <c r="B50" s="43" t="s">
        <v>282</v>
      </c>
      <c r="C50" s="24"/>
      <c r="D50" s="22" t="s">
        <v>42</v>
      </c>
      <c r="E50" s="22"/>
      <c r="F50" s="22"/>
      <c r="G50" s="36"/>
      <c r="H50" s="14"/>
      <c r="I50" s="14"/>
      <c r="J50" s="15"/>
      <c r="K50" s="15"/>
      <c r="L50" s="15"/>
      <c r="M50" s="3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9"/>
      <c r="AW50" s="19"/>
      <c r="AX50" s="19"/>
      <c r="AY50" s="36"/>
      <c r="AZ50" s="20"/>
      <c r="BA50" s="46"/>
      <c r="BB50" s="20"/>
      <c r="BC50" s="20"/>
      <c r="BD50" s="20"/>
      <c r="BE50" s="20"/>
      <c r="BF50" s="20"/>
      <c r="BG50" s="21"/>
    </row>
    <row r="51" spans="1:59" s="6" customFormat="1" ht="90" x14ac:dyDescent="0.25">
      <c r="A51" s="13"/>
      <c r="B51" s="43" t="s">
        <v>283</v>
      </c>
      <c r="C51" s="24"/>
      <c r="D51" s="22" t="s">
        <v>42</v>
      </c>
      <c r="E51" s="22"/>
      <c r="F51" s="22"/>
      <c r="G51" s="36"/>
      <c r="H51" s="14"/>
      <c r="I51" s="14"/>
      <c r="J51" s="15"/>
      <c r="K51" s="15"/>
      <c r="L51" s="15"/>
      <c r="M51" s="3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9"/>
      <c r="AW51" s="19"/>
      <c r="AX51" s="19"/>
      <c r="AY51" s="36"/>
      <c r="AZ51" s="20"/>
      <c r="BA51" s="46"/>
      <c r="BB51" s="20"/>
      <c r="BC51" s="20"/>
      <c r="BD51" s="20"/>
      <c r="BE51" s="20"/>
      <c r="BF51" s="20"/>
      <c r="BG51" s="21"/>
    </row>
    <row r="52" spans="1:59" s="6" customFormat="1" ht="75" x14ac:dyDescent="0.25">
      <c r="A52" s="13" t="s">
        <v>284</v>
      </c>
      <c r="B52" s="43" t="s">
        <v>285</v>
      </c>
      <c r="C52" s="24"/>
      <c r="D52" s="22" t="s">
        <v>42</v>
      </c>
      <c r="E52" s="22"/>
      <c r="F52" s="22"/>
      <c r="G52" s="36"/>
      <c r="H52" s="14"/>
      <c r="I52" s="14"/>
      <c r="J52" s="15"/>
      <c r="K52" s="15"/>
      <c r="L52" s="15"/>
      <c r="M52" s="3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9"/>
      <c r="AW52" s="19"/>
      <c r="AX52" s="19"/>
      <c r="AY52" s="36"/>
      <c r="AZ52" s="20"/>
      <c r="BA52" s="46"/>
      <c r="BB52" s="20"/>
      <c r="BC52" s="20"/>
      <c r="BD52" s="20"/>
      <c r="BE52" s="20"/>
      <c r="BF52" s="20"/>
      <c r="BG52" s="21"/>
    </row>
    <row r="53" spans="1:59" s="6" customFormat="1" ht="45" x14ac:dyDescent="0.25">
      <c r="A53" s="13" t="s">
        <v>286</v>
      </c>
      <c r="B53" s="43" t="s">
        <v>287</v>
      </c>
      <c r="C53" s="24"/>
      <c r="D53" s="22" t="s">
        <v>42</v>
      </c>
      <c r="E53" s="22"/>
      <c r="F53" s="22"/>
      <c r="G53" s="36"/>
      <c r="H53" s="14"/>
      <c r="I53" s="14"/>
      <c r="J53" s="15"/>
      <c r="K53" s="15"/>
      <c r="L53" s="15"/>
      <c r="M53" s="3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9"/>
      <c r="AW53" s="19"/>
      <c r="AX53" s="19"/>
      <c r="AY53" s="36"/>
      <c r="AZ53" s="20"/>
      <c r="BA53" s="46"/>
      <c r="BB53" s="20"/>
      <c r="BC53" s="20"/>
      <c r="BD53" s="20"/>
      <c r="BE53" s="20"/>
      <c r="BF53" s="20"/>
      <c r="BG53" s="21"/>
    </row>
    <row r="54" spans="1:59" s="6" customFormat="1" ht="45" x14ac:dyDescent="0.25">
      <c r="A54" s="13" t="s">
        <v>288</v>
      </c>
      <c r="B54" s="43" t="s">
        <v>289</v>
      </c>
      <c r="C54" s="24"/>
      <c r="D54" s="22" t="s">
        <v>24</v>
      </c>
      <c r="E54" s="22" t="s">
        <v>24</v>
      </c>
      <c r="F54" s="22" t="s">
        <v>24</v>
      </c>
      <c r="G54" s="36"/>
      <c r="H54" s="14"/>
      <c r="I54" s="14"/>
      <c r="J54" s="15"/>
      <c r="K54" s="15"/>
      <c r="L54" s="15"/>
      <c r="M54" s="3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9"/>
      <c r="AW54" s="19"/>
      <c r="AX54" s="19"/>
      <c r="AY54" s="36"/>
      <c r="AZ54" s="20"/>
      <c r="BA54" s="46"/>
      <c r="BB54" s="20"/>
      <c r="BC54" s="20"/>
      <c r="BD54" s="20"/>
      <c r="BE54" s="20"/>
      <c r="BF54" s="20"/>
      <c r="BG54" s="21" t="s">
        <v>290</v>
      </c>
    </row>
    <row r="55" spans="1:59" s="6" customFormat="1" ht="75" x14ac:dyDescent="0.25">
      <c r="A55" s="13" t="s">
        <v>291</v>
      </c>
      <c r="B55" s="43" t="s">
        <v>292</v>
      </c>
      <c r="C55" s="24"/>
      <c r="D55" s="22" t="s">
        <v>24</v>
      </c>
      <c r="E55" s="22" t="s">
        <v>24</v>
      </c>
      <c r="F55" s="22" t="s">
        <v>24</v>
      </c>
      <c r="G55" s="36"/>
      <c r="H55" s="14"/>
      <c r="I55" s="14"/>
      <c r="J55" s="15"/>
      <c r="K55" s="15"/>
      <c r="L55" s="15"/>
      <c r="M55" s="3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9"/>
      <c r="AW55" s="19"/>
      <c r="AX55" s="19"/>
      <c r="AY55" s="36"/>
      <c r="AZ55" s="20"/>
      <c r="BA55" s="46"/>
      <c r="BB55" s="20"/>
      <c r="BC55" s="20"/>
      <c r="BD55" s="20"/>
      <c r="BE55" s="20"/>
      <c r="BF55" s="20"/>
      <c r="BG55" s="21" t="s">
        <v>293</v>
      </c>
    </row>
    <row r="56" spans="1:59" s="6" customFormat="1" ht="30" x14ac:dyDescent="0.25">
      <c r="A56" s="13" t="s">
        <v>294</v>
      </c>
      <c r="B56" s="43" t="s">
        <v>295</v>
      </c>
      <c r="C56" s="24"/>
      <c r="D56" s="22" t="s">
        <v>42</v>
      </c>
      <c r="E56" s="22"/>
      <c r="F56" s="22"/>
      <c r="G56" s="36"/>
      <c r="H56" s="14"/>
      <c r="I56" s="14"/>
      <c r="J56" s="15"/>
      <c r="K56" s="15"/>
      <c r="L56" s="15"/>
      <c r="M56" s="3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9"/>
      <c r="AW56" s="19"/>
      <c r="AX56" s="19"/>
      <c r="AY56" s="36"/>
      <c r="AZ56" s="20"/>
      <c r="BA56" s="46"/>
      <c r="BB56" s="20"/>
      <c r="BC56" s="20"/>
      <c r="BD56" s="20"/>
      <c r="BE56" s="20"/>
      <c r="BF56" s="20"/>
      <c r="BG56" s="21"/>
    </row>
    <row r="57" spans="1:59" s="6" customFormat="1" ht="60" x14ac:dyDescent="0.25">
      <c r="A57" s="13" t="s">
        <v>296</v>
      </c>
      <c r="B57" s="43" t="s">
        <v>297</v>
      </c>
      <c r="C57" s="24"/>
      <c r="D57" s="22" t="s">
        <v>24</v>
      </c>
      <c r="E57" s="22" t="s">
        <v>42</v>
      </c>
      <c r="F57" s="22"/>
      <c r="G57" s="36"/>
      <c r="H57" s="14"/>
      <c r="I57" s="14"/>
      <c r="J57" s="15"/>
      <c r="K57" s="15"/>
      <c r="L57" s="15"/>
      <c r="M57" s="3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9"/>
      <c r="AW57" s="19"/>
      <c r="AX57" s="19"/>
      <c r="AY57" s="36"/>
      <c r="AZ57" s="20"/>
      <c r="BA57" s="46"/>
      <c r="BB57" s="20"/>
      <c r="BC57" s="20"/>
      <c r="BD57" s="20"/>
      <c r="BE57" s="20"/>
      <c r="BF57" s="20"/>
      <c r="BG57" s="21"/>
    </row>
    <row r="58" spans="1:59" s="6" customFormat="1" ht="60" x14ac:dyDescent="0.25">
      <c r="A58" s="13" t="s">
        <v>298</v>
      </c>
      <c r="B58" s="43" t="s">
        <v>299</v>
      </c>
      <c r="C58" s="24"/>
      <c r="D58" s="22" t="s">
        <v>42</v>
      </c>
      <c r="E58" s="22"/>
      <c r="F58" s="22"/>
      <c r="G58" s="36"/>
      <c r="H58" s="14"/>
      <c r="I58" s="14"/>
      <c r="J58" s="15"/>
      <c r="K58" s="15"/>
      <c r="L58" s="15"/>
      <c r="M58" s="3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9"/>
      <c r="AW58" s="19"/>
      <c r="AX58" s="19"/>
      <c r="AY58" s="36"/>
      <c r="AZ58" s="20"/>
      <c r="BA58" s="46"/>
      <c r="BB58" s="20"/>
      <c r="BC58" s="20"/>
      <c r="BD58" s="20"/>
      <c r="BE58" s="20"/>
      <c r="BF58" s="20"/>
      <c r="BG58" s="21"/>
    </row>
    <row r="59" spans="1:59" s="6" customFormat="1" ht="409.5" x14ac:dyDescent="0.25">
      <c r="A59" s="13" t="s">
        <v>300</v>
      </c>
      <c r="B59" s="43" t="s">
        <v>301</v>
      </c>
      <c r="C59" s="24"/>
      <c r="D59" s="22" t="s">
        <v>24</v>
      </c>
      <c r="E59" s="22" t="s">
        <v>24</v>
      </c>
      <c r="F59" s="22" t="s">
        <v>24</v>
      </c>
      <c r="G59" s="36"/>
      <c r="H59" s="14" t="s">
        <v>302</v>
      </c>
      <c r="I59" s="14"/>
      <c r="J59" s="15" t="s">
        <v>135</v>
      </c>
      <c r="K59" s="15" t="s">
        <v>136</v>
      </c>
      <c r="L59" s="15" t="s">
        <v>74</v>
      </c>
      <c r="M59" s="36"/>
      <c r="N59" s="16"/>
      <c r="O59" s="16"/>
      <c r="P59" s="16"/>
      <c r="Q59" s="16"/>
      <c r="R59" s="16" t="s">
        <v>29</v>
      </c>
      <c r="S59" s="16" t="s">
        <v>50</v>
      </c>
      <c r="T59" s="16" t="s">
        <v>99</v>
      </c>
      <c r="U59" s="16" t="s">
        <v>100</v>
      </c>
      <c r="V59" s="16" t="s">
        <v>101</v>
      </c>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9" t="s">
        <v>303</v>
      </c>
      <c r="AW59" s="19" t="s">
        <v>119</v>
      </c>
      <c r="AX59" s="19" t="s">
        <v>120</v>
      </c>
      <c r="AY59" s="36"/>
      <c r="AZ59" s="20" t="s">
        <v>304</v>
      </c>
      <c r="BA59" s="46" t="s">
        <v>305</v>
      </c>
      <c r="BB59" s="20" t="s">
        <v>37</v>
      </c>
      <c r="BC59" s="20" t="s">
        <v>306</v>
      </c>
      <c r="BD59" s="20"/>
      <c r="BE59" s="20"/>
      <c r="BF59" s="20"/>
      <c r="BG59" s="21" t="s">
        <v>307</v>
      </c>
    </row>
    <row r="60" spans="1:59" s="6" customFormat="1" ht="60" x14ac:dyDescent="0.25">
      <c r="A60" s="13" t="s">
        <v>308</v>
      </c>
      <c r="B60" s="43" t="s">
        <v>309</v>
      </c>
      <c r="C60" s="24"/>
      <c r="D60" s="22" t="s">
        <v>24</v>
      </c>
      <c r="E60" s="22" t="s">
        <v>24</v>
      </c>
      <c r="F60" s="22" t="s">
        <v>24</v>
      </c>
      <c r="G60" s="36"/>
      <c r="H60" s="14"/>
      <c r="I60" s="14"/>
      <c r="J60" s="15"/>
      <c r="K60" s="15"/>
      <c r="L60" s="15"/>
      <c r="M60" s="3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9"/>
      <c r="AW60" s="19"/>
      <c r="AX60" s="19"/>
      <c r="AY60" s="36"/>
      <c r="AZ60" s="20"/>
      <c r="BA60" s="46"/>
      <c r="BB60" s="20"/>
      <c r="BC60" s="20"/>
      <c r="BD60" s="20"/>
      <c r="BE60" s="20"/>
      <c r="BF60" s="20"/>
      <c r="BG60" s="21"/>
    </row>
    <row r="61" spans="1:59" s="6" customFormat="1" ht="45" x14ac:dyDescent="0.25">
      <c r="A61" s="13" t="s">
        <v>310</v>
      </c>
      <c r="B61" s="43" t="s">
        <v>311</v>
      </c>
      <c r="C61" s="24"/>
      <c r="D61" s="22" t="s">
        <v>24</v>
      </c>
      <c r="E61" s="22" t="s">
        <v>24</v>
      </c>
      <c r="F61" s="22" t="s">
        <v>42</v>
      </c>
      <c r="G61" s="36"/>
      <c r="H61" s="14"/>
      <c r="I61" s="14"/>
      <c r="J61" s="15"/>
      <c r="K61" s="15"/>
      <c r="L61" s="15"/>
      <c r="M61" s="3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9"/>
      <c r="AW61" s="19"/>
      <c r="AX61" s="19"/>
      <c r="AY61" s="36"/>
      <c r="AZ61" s="20"/>
      <c r="BA61" s="46"/>
      <c r="BB61" s="20"/>
      <c r="BC61" s="20"/>
      <c r="BD61" s="20"/>
      <c r="BE61" s="20"/>
      <c r="BF61" s="20"/>
      <c r="BG61" s="21" t="s">
        <v>220</v>
      </c>
    </row>
    <row r="62" spans="1:59" s="6" customFormat="1" ht="75" x14ac:dyDescent="0.25">
      <c r="A62" s="13" t="s">
        <v>312</v>
      </c>
      <c r="B62" s="43" t="s">
        <v>313</v>
      </c>
      <c r="C62" s="24"/>
      <c r="D62" s="22" t="s">
        <v>24</v>
      </c>
      <c r="E62" s="22" t="s">
        <v>24</v>
      </c>
      <c r="F62" s="22" t="s">
        <v>24</v>
      </c>
      <c r="G62" s="36"/>
      <c r="H62" s="14" t="s">
        <v>314</v>
      </c>
      <c r="I62" s="14"/>
      <c r="J62" s="15" t="s">
        <v>112</v>
      </c>
      <c r="K62" s="15" t="s">
        <v>113</v>
      </c>
      <c r="L62" s="15" t="s">
        <v>74</v>
      </c>
      <c r="M62" s="36"/>
      <c r="N62" s="16"/>
      <c r="O62" s="16"/>
      <c r="P62" s="16"/>
      <c r="Q62" s="16"/>
      <c r="R62" s="16" t="s">
        <v>114</v>
      </c>
      <c r="S62" s="16" t="s">
        <v>115</v>
      </c>
      <c r="T62" s="16" t="s">
        <v>315</v>
      </c>
      <c r="U62" s="16"/>
      <c r="V62" s="16" t="s">
        <v>316</v>
      </c>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9" t="s">
        <v>175</v>
      </c>
      <c r="AW62" s="19" t="s">
        <v>175</v>
      </c>
      <c r="AX62" s="19" t="s">
        <v>175</v>
      </c>
      <c r="AY62" s="36"/>
      <c r="AZ62" s="20"/>
      <c r="BA62" s="46" t="s">
        <v>317</v>
      </c>
      <c r="BB62" s="20" t="s">
        <v>37</v>
      </c>
      <c r="BC62" s="20"/>
      <c r="BD62" s="20"/>
      <c r="BE62" s="20"/>
      <c r="BF62" s="20"/>
      <c r="BG62" s="21" t="s">
        <v>318</v>
      </c>
    </row>
    <row r="63" spans="1:59" s="6" customFormat="1" ht="60" x14ac:dyDescent="0.25">
      <c r="A63" s="13" t="s">
        <v>319</v>
      </c>
      <c r="B63" s="43" t="s">
        <v>320</v>
      </c>
      <c r="C63" s="24"/>
      <c r="D63" s="22" t="s">
        <v>24</v>
      </c>
      <c r="E63" s="22" t="s">
        <v>24</v>
      </c>
      <c r="F63" s="22" t="s">
        <v>24</v>
      </c>
      <c r="G63" s="36"/>
      <c r="H63" s="14"/>
      <c r="I63" s="14"/>
      <c r="J63" s="15"/>
      <c r="K63" s="15"/>
      <c r="L63" s="15"/>
      <c r="M63" s="3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9"/>
      <c r="AW63" s="19"/>
      <c r="AX63" s="19"/>
      <c r="AY63" s="36"/>
      <c r="AZ63" s="20"/>
      <c r="BA63" s="46"/>
      <c r="BB63" s="20"/>
      <c r="BC63" s="20"/>
      <c r="BD63" s="20"/>
      <c r="BE63" s="20"/>
      <c r="BF63" s="20"/>
      <c r="BG63" s="21"/>
    </row>
    <row r="64" spans="1:59" s="6" customFormat="1" ht="135" x14ac:dyDescent="0.25">
      <c r="A64" s="13" t="s">
        <v>321</v>
      </c>
      <c r="B64" s="43" t="s">
        <v>322</v>
      </c>
      <c r="C64" s="24"/>
      <c r="D64" s="22" t="s">
        <v>24</v>
      </c>
      <c r="E64" s="22" t="s">
        <v>24</v>
      </c>
      <c r="F64" s="22" t="s">
        <v>24</v>
      </c>
      <c r="G64" s="36"/>
      <c r="H64" s="14" t="s">
        <v>323</v>
      </c>
      <c r="I64" s="14"/>
      <c r="J64" s="15" t="s">
        <v>26</v>
      </c>
      <c r="K64" s="15" t="s">
        <v>324</v>
      </c>
      <c r="L64" s="15" t="s">
        <v>174</v>
      </c>
      <c r="M64" s="36"/>
      <c r="N64" s="16"/>
      <c r="O64" s="16"/>
      <c r="P64" s="16"/>
      <c r="Q64" s="16"/>
      <c r="R64" s="16" t="s">
        <v>29</v>
      </c>
      <c r="S64" s="16" t="s">
        <v>50</v>
      </c>
      <c r="T64" s="16" t="s">
        <v>99</v>
      </c>
      <c r="U64" s="16" t="s">
        <v>137</v>
      </c>
      <c r="V64" s="16" t="s">
        <v>325</v>
      </c>
      <c r="W64" s="16" t="s">
        <v>30</v>
      </c>
      <c r="X64" s="16" t="s">
        <v>31</v>
      </c>
      <c r="Y64" s="16"/>
      <c r="Z64" s="16" t="s">
        <v>326</v>
      </c>
      <c r="AA64" s="16"/>
      <c r="AB64" s="16"/>
      <c r="AC64" s="16"/>
      <c r="AD64" s="16"/>
      <c r="AE64" s="16"/>
      <c r="AF64" s="16"/>
      <c r="AG64" s="16"/>
      <c r="AH64" s="16"/>
      <c r="AI64" s="16"/>
      <c r="AJ64" s="16"/>
      <c r="AK64" s="16"/>
      <c r="AL64" s="16"/>
      <c r="AM64" s="16"/>
      <c r="AN64" s="16"/>
      <c r="AO64" s="16"/>
      <c r="AP64" s="16"/>
      <c r="AQ64" s="16"/>
      <c r="AR64" s="16"/>
      <c r="AS64" s="16"/>
      <c r="AT64" s="16"/>
      <c r="AU64" s="16"/>
      <c r="AV64" s="19" t="s">
        <v>327</v>
      </c>
      <c r="AW64" s="19" t="s">
        <v>328</v>
      </c>
      <c r="AX64" s="19" t="s">
        <v>329</v>
      </c>
      <c r="AY64" s="36"/>
      <c r="AZ64" s="20" t="s">
        <v>330</v>
      </c>
      <c r="BA64" s="46" t="s">
        <v>215</v>
      </c>
      <c r="BB64" s="20" t="s">
        <v>37</v>
      </c>
      <c r="BC64" s="20" t="s">
        <v>216</v>
      </c>
      <c r="BD64" s="20" t="s">
        <v>217</v>
      </c>
      <c r="BE64" s="20" t="s">
        <v>217</v>
      </c>
      <c r="BF64" s="20"/>
      <c r="BG64" s="21" t="s">
        <v>331</v>
      </c>
    </row>
    <row r="65" spans="1:59" s="6" customFormat="1" ht="60" x14ac:dyDescent="0.25">
      <c r="A65" s="13" t="s">
        <v>332</v>
      </c>
      <c r="B65" s="43" t="s">
        <v>333</v>
      </c>
      <c r="C65" s="24"/>
      <c r="D65" s="22" t="s">
        <v>24</v>
      </c>
      <c r="E65" s="22" t="s">
        <v>24</v>
      </c>
      <c r="F65" s="22" t="s">
        <v>42</v>
      </c>
      <c r="G65" s="36"/>
      <c r="H65" s="14"/>
      <c r="I65" s="14"/>
      <c r="J65" s="15"/>
      <c r="K65" s="15"/>
      <c r="L65" s="15"/>
      <c r="M65" s="3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9"/>
      <c r="AW65" s="19"/>
      <c r="AX65" s="19"/>
      <c r="AY65" s="36"/>
      <c r="AZ65" s="20"/>
      <c r="BA65" s="46"/>
      <c r="BB65" s="20"/>
      <c r="BC65" s="20"/>
      <c r="BD65" s="20"/>
      <c r="BE65" s="20"/>
      <c r="BF65" s="20"/>
      <c r="BG65" s="21" t="s">
        <v>334</v>
      </c>
    </row>
    <row r="66" spans="1:59" s="6" customFormat="1" ht="75" x14ac:dyDescent="0.25">
      <c r="A66" s="13" t="s">
        <v>335</v>
      </c>
      <c r="B66" s="43" t="s">
        <v>336</v>
      </c>
      <c r="C66" s="24"/>
      <c r="D66" s="22" t="s">
        <v>24</v>
      </c>
      <c r="E66" s="22" t="s">
        <v>24</v>
      </c>
      <c r="F66" s="22" t="s">
        <v>42</v>
      </c>
      <c r="G66" s="36"/>
      <c r="H66" s="14"/>
      <c r="I66" s="14"/>
      <c r="J66" s="15"/>
      <c r="K66" s="15"/>
      <c r="L66" s="15"/>
      <c r="M66" s="3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9"/>
      <c r="AW66" s="19"/>
      <c r="AX66" s="19"/>
      <c r="AY66" s="36"/>
      <c r="AZ66" s="20"/>
      <c r="BA66" s="46"/>
      <c r="BB66" s="20"/>
      <c r="BC66" s="20"/>
      <c r="BD66" s="20"/>
      <c r="BE66" s="20"/>
      <c r="BF66" s="20"/>
      <c r="BG66" s="21" t="s">
        <v>337</v>
      </c>
    </row>
    <row r="67" spans="1:59" s="6" customFormat="1" ht="90" x14ac:dyDescent="0.25">
      <c r="A67" s="13" t="s">
        <v>338</v>
      </c>
      <c r="B67" s="43" t="s">
        <v>339</v>
      </c>
      <c r="C67" s="24"/>
      <c r="D67" s="22" t="s">
        <v>24</v>
      </c>
      <c r="E67" s="22" t="s">
        <v>42</v>
      </c>
      <c r="F67" s="22"/>
      <c r="G67" s="36"/>
      <c r="H67" s="14"/>
      <c r="I67" s="14"/>
      <c r="J67" s="15"/>
      <c r="K67" s="15"/>
      <c r="L67" s="15"/>
      <c r="M67" s="3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9"/>
      <c r="AW67" s="19"/>
      <c r="AX67" s="19"/>
      <c r="AY67" s="36"/>
      <c r="AZ67" s="20"/>
      <c r="BA67" s="46"/>
      <c r="BB67" s="20"/>
      <c r="BC67" s="20"/>
      <c r="BD67" s="20"/>
      <c r="BE67" s="20"/>
      <c r="BF67" s="20"/>
      <c r="BG67" s="21"/>
    </row>
    <row r="68" spans="1:59" s="6" customFormat="1" ht="45" x14ac:dyDescent="0.25">
      <c r="A68" s="13" t="s">
        <v>340</v>
      </c>
      <c r="B68" s="43" t="s">
        <v>341</v>
      </c>
      <c r="C68" s="24"/>
      <c r="D68" s="22" t="s">
        <v>42</v>
      </c>
      <c r="E68" s="22"/>
      <c r="F68" s="22"/>
      <c r="G68" s="36"/>
      <c r="H68" s="14"/>
      <c r="I68" s="14"/>
      <c r="J68" s="15"/>
      <c r="K68" s="15"/>
      <c r="L68" s="15"/>
      <c r="M68" s="3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9"/>
      <c r="AW68" s="19"/>
      <c r="AX68" s="19"/>
      <c r="AY68" s="36"/>
      <c r="AZ68" s="20"/>
      <c r="BA68" s="46"/>
      <c r="BB68" s="20"/>
      <c r="BC68" s="20"/>
      <c r="BD68" s="20"/>
      <c r="BE68" s="20"/>
      <c r="BF68" s="20"/>
      <c r="BG68" s="21"/>
    </row>
    <row r="69" spans="1:59" s="6" customFormat="1" ht="45" x14ac:dyDescent="0.25">
      <c r="A69" s="13" t="s">
        <v>342</v>
      </c>
      <c r="B69" s="43" t="s">
        <v>343</v>
      </c>
      <c r="C69" s="24"/>
      <c r="D69" s="22" t="s">
        <v>24</v>
      </c>
      <c r="E69" s="22" t="s">
        <v>24</v>
      </c>
      <c r="F69" s="22" t="s">
        <v>42</v>
      </c>
      <c r="G69" s="36"/>
      <c r="H69" s="14"/>
      <c r="I69" s="14"/>
      <c r="J69" s="15"/>
      <c r="K69" s="15"/>
      <c r="L69" s="15"/>
      <c r="M69" s="3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9"/>
      <c r="AW69" s="19"/>
      <c r="AX69" s="19"/>
      <c r="AY69" s="36"/>
      <c r="AZ69" s="20"/>
      <c r="BA69" s="46"/>
      <c r="BB69" s="20"/>
      <c r="BC69" s="20"/>
      <c r="BD69" s="20"/>
      <c r="BE69" s="20"/>
      <c r="BF69" s="20"/>
      <c r="BG69" s="21" t="s">
        <v>334</v>
      </c>
    </row>
    <row r="70" spans="1:59" s="6" customFormat="1" ht="60" x14ac:dyDescent="0.25">
      <c r="A70" s="13" t="s">
        <v>344</v>
      </c>
      <c r="B70" s="43" t="s">
        <v>345</v>
      </c>
      <c r="C70" s="24"/>
      <c r="D70" s="22" t="s">
        <v>24</v>
      </c>
      <c r="E70" s="22" t="s">
        <v>42</v>
      </c>
      <c r="F70" s="22"/>
      <c r="G70" s="36"/>
      <c r="H70" s="14"/>
      <c r="I70" s="14"/>
      <c r="J70" s="15"/>
      <c r="K70" s="15"/>
      <c r="L70" s="15"/>
      <c r="M70" s="3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9"/>
      <c r="AW70" s="19"/>
      <c r="AX70" s="19"/>
      <c r="AY70" s="36"/>
      <c r="AZ70" s="20"/>
      <c r="BA70" s="46"/>
      <c r="BB70" s="20"/>
      <c r="BC70" s="20"/>
      <c r="BD70" s="20"/>
      <c r="BE70" s="20"/>
      <c r="BF70" s="20"/>
      <c r="BG70" s="21"/>
    </row>
    <row r="71" spans="1:59" s="6" customFormat="1" ht="30" x14ac:dyDescent="0.25">
      <c r="A71" s="13" t="s">
        <v>346</v>
      </c>
      <c r="B71" s="43" t="s">
        <v>347</v>
      </c>
      <c r="C71" s="24"/>
      <c r="D71" s="22" t="s">
        <v>42</v>
      </c>
      <c r="E71" s="22"/>
      <c r="F71" s="22"/>
      <c r="G71" s="36"/>
      <c r="H71" s="14"/>
      <c r="I71" s="14"/>
      <c r="J71" s="15"/>
      <c r="K71" s="15"/>
      <c r="L71" s="15"/>
      <c r="M71" s="3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9"/>
      <c r="AW71" s="19"/>
      <c r="AX71" s="19"/>
      <c r="AY71" s="36"/>
      <c r="AZ71" s="20"/>
      <c r="BA71" s="46"/>
      <c r="BB71" s="20"/>
      <c r="BC71" s="20"/>
      <c r="BD71" s="20"/>
      <c r="BE71" s="20"/>
      <c r="BF71" s="20"/>
      <c r="BG71" s="21"/>
    </row>
    <row r="72" spans="1:59" s="6" customFormat="1" ht="75" x14ac:dyDescent="0.25">
      <c r="A72" s="13" t="s">
        <v>348</v>
      </c>
      <c r="B72" s="43" t="s">
        <v>349</v>
      </c>
      <c r="C72" s="24"/>
      <c r="D72" s="22" t="s">
        <v>42</v>
      </c>
      <c r="E72" s="22"/>
      <c r="F72" s="22"/>
      <c r="G72" s="36"/>
      <c r="H72" s="14"/>
      <c r="I72" s="14"/>
      <c r="J72" s="15"/>
      <c r="K72" s="15"/>
      <c r="L72" s="15"/>
      <c r="M72" s="3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9"/>
      <c r="AW72" s="19"/>
      <c r="AX72" s="19"/>
      <c r="AY72" s="36"/>
      <c r="AZ72" s="20"/>
      <c r="BA72" s="46"/>
      <c r="BB72" s="20"/>
      <c r="BC72" s="20"/>
      <c r="BD72" s="20"/>
      <c r="BE72" s="20"/>
      <c r="BF72" s="20"/>
      <c r="BG72" s="21"/>
    </row>
    <row r="73" spans="1:59" s="6" customFormat="1" ht="75" x14ac:dyDescent="0.25">
      <c r="A73" s="13" t="s">
        <v>350</v>
      </c>
      <c r="B73" s="43" t="s">
        <v>351</v>
      </c>
      <c r="C73" s="24"/>
      <c r="D73" s="22" t="s">
        <v>42</v>
      </c>
      <c r="E73" s="22"/>
      <c r="F73" s="22"/>
      <c r="G73" s="36"/>
      <c r="H73" s="14"/>
      <c r="I73" s="14"/>
      <c r="J73" s="15"/>
      <c r="K73" s="15"/>
      <c r="L73" s="15"/>
      <c r="M73" s="3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9"/>
      <c r="AW73" s="19"/>
      <c r="AX73" s="19"/>
      <c r="AY73" s="36"/>
      <c r="AZ73" s="20"/>
      <c r="BA73" s="46"/>
      <c r="BB73" s="20"/>
      <c r="BC73" s="20"/>
      <c r="BD73" s="20"/>
      <c r="BE73" s="20"/>
      <c r="BF73" s="20"/>
      <c r="BG73" s="21" t="s">
        <v>60</v>
      </c>
    </row>
    <row r="74" spans="1:59" s="6" customFormat="1" ht="120" x14ac:dyDescent="0.25">
      <c r="A74" s="13"/>
      <c r="B74" s="43" t="s">
        <v>352</v>
      </c>
      <c r="C74" s="24"/>
      <c r="D74" s="22" t="s">
        <v>24</v>
      </c>
      <c r="E74" s="22" t="s">
        <v>24</v>
      </c>
      <c r="F74" s="22" t="s">
        <v>24</v>
      </c>
      <c r="G74" s="36"/>
      <c r="H74" s="14" t="s">
        <v>353</v>
      </c>
      <c r="I74" s="14"/>
      <c r="J74" s="15" t="s">
        <v>135</v>
      </c>
      <c r="K74" s="15" t="s">
        <v>136</v>
      </c>
      <c r="L74" s="15" t="s">
        <v>74</v>
      </c>
      <c r="M74" s="36"/>
      <c r="N74" s="16"/>
      <c r="O74" s="16"/>
      <c r="P74" s="16"/>
      <c r="Q74" s="16"/>
      <c r="R74" s="16" t="s">
        <v>29</v>
      </c>
      <c r="S74" s="16" t="s">
        <v>50</v>
      </c>
      <c r="T74" s="16" t="s">
        <v>99</v>
      </c>
      <c r="U74" s="16" t="s">
        <v>100</v>
      </c>
      <c r="V74" s="16" t="s">
        <v>101</v>
      </c>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9" t="s">
        <v>354</v>
      </c>
      <c r="AW74" s="19" t="s">
        <v>119</v>
      </c>
      <c r="AX74" s="19" t="s">
        <v>120</v>
      </c>
      <c r="AY74" s="36"/>
      <c r="AZ74" s="20" t="s">
        <v>355</v>
      </c>
      <c r="BA74" s="46" t="s">
        <v>356</v>
      </c>
      <c r="BB74" s="20" t="s">
        <v>105</v>
      </c>
      <c r="BC74" s="20" t="s">
        <v>106</v>
      </c>
      <c r="BD74" s="20" t="s">
        <v>357</v>
      </c>
      <c r="BE74" s="20" t="s">
        <v>358</v>
      </c>
      <c r="BF74" s="20"/>
      <c r="BG74" s="21" t="s">
        <v>359</v>
      </c>
    </row>
    <row r="75" spans="1:59" s="6" customFormat="1" ht="75" x14ac:dyDescent="0.25">
      <c r="A75" s="13" t="s">
        <v>360</v>
      </c>
      <c r="B75" s="43" t="s">
        <v>361</v>
      </c>
      <c r="C75" s="24"/>
      <c r="D75" s="22" t="s">
        <v>42</v>
      </c>
      <c r="E75" s="22"/>
      <c r="F75" s="22"/>
      <c r="G75" s="36"/>
      <c r="H75" s="14"/>
      <c r="I75" s="14"/>
      <c r="J75" s="15"/>
      <c r="K75" s="15"/>
      <c r="L75" s="15"/>
      <c r="M75" s="3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9"/>
      <c r="AW75" s="19"/>
      <c r="AX75" s="19"/>
      <c r="AY75" s="36"/>
      <c r="AZ75" s="20"/>
      <c r="BA75" s="46"/>
      <c r="BB75" s="20"/>
      <c r="BC75" s="20"/>
      <c r="BD75" s="20"/>
      <c r="BE75" s="20"/>
      <c r="BF75" s="20"/>
      <c r="BG75" s="21"/>
    </row>
    <row r="76" spans="1:59" s="6" customFormat="1" ht="60" x14ac:dyDescent="0.25">
      <c r="A76" s="13"/>
      <c r="B76" s="43" t="s">
        <v>362</v>
      </c>
      <c r="C76" s="24"/>
      <c r="D76" s="22" t="s">
        <v>24</v>
      </c>
      <c r="E76" s="22" t="s">
        <v>24</v>
      </c>
      <c r="F76" s="22" t="s">
        <v>42</v>
      </c>
      <c r="G76" s="36"/>
      <c r="H76" s="14"/>
      <c r="I76" s="14"/>
      <c r="J76" s="15"/>
      <c r="K76" s="15"/>
      <c r="L76" s="15"/>
      <c r="M76" s="3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9"/>
      <c r="AW76" s="19"/>
      <c r="AX76" s="19"/>
      <c r="AY76" s="36"/>
      <c r="AZ76" s="20"/>
      <c r="BA76" s="46"/>
      <c r="BB76" s="20"/>
      <c r="BC76" s="20"/>
      <c r="BD76" s="20"/>
      <c r="BE76" s="20"/>
      <c r="BF76" s="20"/>
      <c r="BG76" s="21" t="s">
        <v>334</v>
      </c>
    </row>
    <row r="77" spans="1:59" s="6" customFormat="1" ht="75" x14ac:dyDescent="0.25">
      <c r="A77" s="13" t="s">
        <v>363</v>
      </c>
      <c r="B77" s="43" t="s">
        <v>364</v>
      </c>
      <c r="C77" s="24"/>
      <c r="D77" s="22" t="s">
        <v>24</v>
      </c>
      <c r="E77" s="22" t="s">
        <v>24</v>
      </c>
      <c r="F77" s="22" t="s">
        <v>42</v>
      </c>
      <c r="G77" s="36"/>
      <c r="H77" s="14"/>
      <c r="I77" s="14"/>
      <c r="J77" s="15"/>
      <c r="K77" s="15"/>
      <c r="L77" s="15"/>
      <c r="M77" s="3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9"/>
      <c r="AW77" s="19"/>
      <c r="AX77" s="19"/>
      <c r="AY77" s="36"/>
      <c r="AZ77" s="20"/>
      <c r="BA77" s="46"/>
      <c r="BB77" s="20"/>
      <c r="BC77" s="20"/>
      <c r="BD77" s="20"/>
      <c r="BE77" s="20"/>
      <c r="BF77" s="20"/>
      <c r="BG77" s="21" t="s">
        <v>334</v>
      </c>
    </row>
    <row r="78" spans="1:59" s="6" customFormat="1" ht="300" x14ac:dyDescent="0.25">
      <c r="A78" s="13" t="s">
        <v>365</v>
      </c>
      <c r="B78" s="43" t="s">
        <v>366</v>
      </c>
      <c r="C78" s="24"/>
      <c r="D78" s="22" t="s">
        <v>24</v>
      </c>
      <c r="E78" s="22" t="s">
        <v>24</v>
      </c>
      <c r="F78" s="22" t="s">
        <v>24</v>
      </c>
      <c r="G78" s="36"/>
      <c r="H78" s="14" t="s">
        <v>367</v>
      </c>
      <c r="I78" s="14"/>
      <c r="J78" s="15" t="s">
        <v>26</v>
      </c>
      <c r="K78" s="15" t="s">
        <v>159</v>
      </c>
      <c r="L78" s="15" t="s">
        <v>27</v>
      </c>
      <c r="M78" s="36"/>
      <c r="N78" s="16"/>
      <c r="O78" s="16"/>
      <c r="P78" s="16"/>
      <c r="Q78" s="16"/>
      <c r="R78" s="16" t="s">
        <v>29</v>
      </c>
      <c r="S78" s="16" t="s">
        <v>50</v>
      </c>
      <c r="T78" s="16" t="s">
        <v>99</v>
      </c>
      <c r="U78" s="16" t="s">
        <v>137</v>
      </c>
      <c r="V78" s="16" t="s">
        <v>138</v>
      </c>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9" t="s">
        <v>175</v>
      </c>
      <c r="AW78" s="19" t="s">
        <v>175</v>
      </c>
      <c r="AX78" s="19" t="s">
        <v>175</v>
      </c>
      <c r="AY78" s="36"/>
      <c r="AZ78" s="20" t="s">
        <v>368</v>
      </c>
      <c r="BA78" s="46" t="s">
        <v>369</v>
      </c>
      <c r="BB78" s="20" t="s">
        <v>193</v>
      </c>
      <c r="BC78" s="20" t="s">
        <v>194</v>
      </c>
      <c r="BD78" s="20" t="s">
        <v>370</v>
      </c>
      <c r="BE78" s="20" t="s">
        <v>371</v>
      </c>
      <c r="BF78" s="20"/>
      <c r="BG78" s="21" t="s">
        <v>372</v>
      </c>
    </row>
    <row r="79" spans="1:59" s="6" customFormat="1" ht="150" x14ac:dyDescent="0.25">
      <c r="A79" s="13" t="s">
        <v>373</v>
      </c>
      <c r="B79" s="43" t="s">
        <v>374</v>
      </c>
      <c r="C79" s="24"/>
      <c r="D79" s="22" t="s">
        <v>24</v>
      </c>
      <c r="E79" s="22" t="s">
        <v>24</v>
      </c>
      <c r="F79" s="22" t="s">
        <v>24</v>
      </c>
      <c r="G79" s="36"/>
      <c r="H79" s="14" t="s">
        <v>375</v>
      </c>
      <c r="I79" s="14"/>
      <c r="J79" s="15" t="s">
        <v>26</v>
      </c>
      <c r="K79" s="15" t="s">
        <v>159</v>
      </c>
      <c r="L79" s="15" t="s">
        <v>120</v>
      </c>
      <c r="M79" s="36"/>
      <c r="N79" s="16"/>
      <c r="O79" s="16"/>
      <c r="P79" s="16"/>
      <c r="Q79" s="16"/>
      <c r="R79" s="16" t="s">
        <v>114</v>
      </c>
      <c r="S79" s="16" t="s">
        <v>50</v>
      </c>
      <c r="T79" s="16" t="s">
        <v>51</v>
      </c>
      <c r="U79" s="16" t="s">
        <v>52</v>
      </c>
      <c r="V79" s="16" t="s">
        <v>53</v>
      </c>
      <c r="W79" s="16" t="s">
        <v>50</v>
      </c>
      <c r="X79" s="16" t="s">
        <v>99</v>
      </c>
      <c r="Y79" s="16" t="s">
        <v>100</v>
      </c>
      <c r="Z79" s="16" t="s">
        <v>101</v>
      </c>
      <c r="AA79" s="16" t="s">
        <v>30</v>
      </c>
      <c r="AB79" s="16" t="s">
        <v>31</v>
      </c>
      <c r="AC79" s="16"/>
      <c r="AD79" s="16" t="s">
        <v>32</v>
      </c>
      <c r="AE79" s="16"/>
      <c r="AF79" s="16"/>
      <c r="AG79" s="16"/>
      <c r="AH79" s="16"/>
      <c r="AI79" s="16"/>
      <c r="AJ79" s="16"/>
      <c r="AK79" s="16"/>
      <c r="AL79" s="16"/>
      <c r="AM79" s="16"/>
      <c r="AN79" s="16"/>
      <c r="AO79" s="16"/>
      <c r="AP79" s="16"/>
      <c r="AQ79" s="16"/>
      <c r="AR79" s="16"/>
      <c r="AS79" s="16"/>
      <c r="AT79" s="16"/>
      <c r="AU79" s="16"/>
      <c r="AV79" s="19" t="s">
        <v>376</v>
      </c>
      <c r="AW79" s="19" t="s">
        <v>34</v>
      </c>
      <c r="AX79" s="19" t="s">
        <v>35</v>
      </c>
      <c r="AY79" s="36"/>
      <c r="AZ79" s="20"/>
      <c r="BA79" s="46" t="s">
        <v>377</v>
      </c>
      <c r="BB79" s="20" t="s">
        <v>37</v>
      </c>
      <c r="BC79" s="20" t="s">
        <v>38</v>
      </c>
      <c r="BD79" s="20"/>
      <c r="BE79" s="20"/>
      <c r="BF79" s="20"/>
      <c r="BG79" s="21"/>
    </row>
    <row r="80" spans="1:59" s="6" customFormat="1" ht="60" x14ac:dyDescent="0.25">
      <c r="A80" s="13" t="s">
        <v>378</v>
      </c>
      <c r="B80" s="43" t="s">
        <v>379</v>
      </c>
      <c r="C80" s="24"/>
      <c r="D80" s="22" t="s">
        <v>42</v>
      </c>
      <c r="E80" s="22"/>
      <c r="F80" s="22"/>
      <c r="G80" s="36"/>
      <c r="H80" s="14"/>
      <c r="I80" s="14"/>
      <c r="J80" s="15"/>
      <c r="K80" s="15"/>
      <c r="L80" s="15"/>
      <c r="M80" s="3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9"/>
      <c r="AW80" s="19"/>
      <c r="AX80" s="19"/>
      <c r="AY80" s="36"/>
      <c r="AZ80" s="20"/>
      <c r="BA80" s="46"/>
      <c r="BB80" s="20"/>
      <c r="BC80" s="20"/>
      <c r="BD80" s="20"/>
      <c r="BE80" s="20"/>
      <c r="BF80" s="20"/>
      <c r="BG80" s="21"/>
    </row>
    <row r="81" spans="1:59" s="6" customFormat="1" ht="75" x14ac:dyDescent="0.25">
      <c r="A81" s="13" t="s">
        <v>380</v>
      </c>
      <c r="B81" s="43" t="s">
        <v>381</v>
      </c>
      <c r="C81" s="24"/>
      <c r="D81" s="22" t="s">
        <v>42</v>
      </c>
      <c r="E81" s="22"/>
      <c r="F81" s="22"/>
      <c r="G81" s="36"/>
      <c r="H81" s="14"/>
      <c r="I81" s="14"/>
      <c r="J81" s="15"/>
      <c r="K81" s="15"/>
      <c r="L81" s="15"/>
      <c r="M81" s="3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9"/>
      <c r="AW81" s="19"/>
      <c r="AX81" s="19"/>
      <c r="AY81" s="36"/>
      <c r="AZ81" s="20"/>
      <c r="BA81" s="46"/>
      <c r="BB81" s="20"/>
      <c r="BC81" s="20"/>
      <c r="BD81" s="20"/>
      <c r="BE81" s="20"/>
      <c r="BF81" s="20"/>
      <c r="BG81" s="21"/>
    </row>
    <row r="82" spans="1:59" s="6" customFormat="1" ht="75" x14ac:dyDescent="0.25">
      <c r="A82" s="13" t="s">
        <v>382</v>
      </c>
      <c r="B82" s="43" t="s">
        <v>383</v>
      </c>
      <c r="C82" s="24"/>
      <c r="D82" s="22" t="s">
        <v>24</v>
      </c>
      <c r="E82" s="22" t="s">
        <v>24</v>
      </c>
      <c r="F82" s="22" t="s">
        <v>24</v>
      </c>
      <c r="G82" s="36"/>
      <c r="H82" s="14"/>
      <c r="I82" s="14"/>
      <c r="J82" s="15"/>
      <c r="K82" s="15"/>
      <c r="L82" s="15"/>
      <c r="M82" s="3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9"/>
      <c r="AW82" s="19"/>
      <c r="AX82" s="19"/>
      <c r="AY82" s="36"/>
      <c r="AZ82" s="20"/>
      <c r="BA82" s="46"/>
      <c r="BB82" s="20"/>
      <c r="BC82" s="20"/>
      <c r="BD82" s="20"/>
      <c r="BE82" s="20"/>
      <c r="BF82" s="20"/>
      <c r="BG82" s="21"/>
    </row>
    <row r="83" spans="1:59" s="6" customFormat="1" ht="45" x14ac:dyDescent="0.25">
      <c r="A83" s="13" t="s">
        <v>384</v>
      </c>
      <c r="B83" s="43" t="s">
        <v>385</v>
      </c>
      <c r="C83" s="24"/>
      <c r="D83" s="22" t="s">
        <v>42</v>
      </c>
      <c r="E83" s="22"/>
      <c r="F83" s="22"/>
      <c r="G83" s="36"/>
      <c r="H83" s="14"/>
      <c r="I83" s="14"/>
      <c r="J83" s="15"/>
      <c r="K83" s="15"/>
      <c r="L83" s="15"/>
      <c r="M83" s="3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9"/>
      <c r="AW83" s="19"/>
      <c r="AX83" s="19"/>
      <c r="AY83" s="36"/>
      <c r="AZ83" s="20"/>
      <c r="BA83" s="46"/>
      <c r="BB83" s="20"/>
      <c r="BC83" s="20"/>
      <c r="BD83" s="20"/>
      <c r="BE83" s="20"/>
      <c r="BF83" s="20"/>
      <c r="BG83" s="21"/>
    </row>
    <row r="84" spans="1:59" s="6" customFormat="1" ht="90" x14ac:dyDescent="0.25">
      <c r="A84" s="13" t="s">
        <v>386</v>
      </c>
      <c r="B84" s="43" t="s">
        <v>387</v>
      </c>
      <c r="C84" s="24"/>
      <c r="D84" s="22" t="s">
        <v>24</v>
      </c>
      <c r="E84" s="22" t="s">
        <v>24</v>
      </c>
      <c r="F84" s="22" t="s">
        <v>24</v>
      </c>
      <c r="G84" s="36"/>
      <c r="H84" s="14" t="s">
        <v>388</v>
      </c>
      <c r="I84" s="14"/>
      <c r="J84" s="15" t="s">
        <v>26</v>
      </c>
      <c r="K84" s="15" t="s">
        <v>389</v>
      </c>
      <c r="L84" s="15" t="s">
        <v>74</v>
      </c>
      <c r="M84" s="36"/>
      <c r="N84" s="16"/>
      <c r="O84" s="16"/>
      <c r="P84" s="16"/>
      <c r="Q84" s="16"/>
      <c r="R84" s="16" t="s">
        <v>114</v>
      </c>
      <c r="S84" s="16" t="s">
        <v>115</v>
      </c>
      <c r="T84" s="16" t="s">
        <v>315</v>
      </c>
      <c r="U84" s="16"/>
      <c r="V84" s="16" t="s">
        <v>390</v>
      </c>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9" t="s">
        <v>175</v>
      </c>
      <c r="AW84" s="19" t="s">
        <v>175</v>
      </c>
      <c r="AX84" s="19" t="s">
        <v>175</v>
      </c>
      <c r="AY84" s="36"/>
      <c r="AZ84" s="20" t="s">
        <v>391</v>
      </c>
      <c r="BA84" s="46" t="s">
        <v>392</v>
      </c>
      <c r="BB84" s="20" t="s">
        <v>37</v>
      </c>
      <c r="BC84" s="20" t="s">
        <v>393</v>
      </c>
      <c r="BD84" s="20" t="s">
        <v>394</v>
      </c>
      <c r="BE84" s="20" t="s">
        <v>394</v>
      </c>
      <c r="BF84" s="20"/>
      <c r="BG84" s="21"/>
    </row>
    <row r="85" spans="1:59" s="6" customFormat="1" ht="60" x14ac:dyDescent="0.25">
      <c r="A85" s="13" t="s">
        <v>395</v>
      </c>
      <c r="B85" s="43" t="s">
        <v>396</v>
      </c>
      <c r="C85" s="24"/>
      <c r="D85" s="22" t="s">
        <v>24</v>
      </c>
      <c r="E85" s="22" t="s">
        <v>24</v>
      </c>
      <c r="F85" s="22" t="s">
        <v>24</v>
      </c>
      <c r="G85" s="36"/>
      <c r="H85" s="14"/>
      <c r="I85" s="14"/>
      <c r="J85" s="15"/>
      <c r="K85" s="15"/>
      <c r="L85" s="15"/>
      <c r="M85" s="3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9"/>
      <c r="AW85" s="19"/>
      <c r="AX85" s="19"/>
      <c r="AY85" s="36"/>
      <c r="AZ85" s="20"/>
      <c r="BA85" s="46"/>
      <c r="BB85" s="20"/>
      <c r="BC85" s="20"/>
      <c r="BD85" s="20"/>
      <c r="BE85" s="20"/>
      <c r="BF85" s="20"/>
      <c r="BG85" s="21"/>
    </row>
    <row r="86" spans="1:59" s="6" customFormat="1" ht="45" x14ac:dyDescent="0.25">
      <c r="A86" s="13"/>
      <c r="B86" s="43" t="s">
        <v>397</v>
      </c>
      <c r="C86" s="24"/>
      <c r="D86" s="22" t="s">
        <v>42</v>
      </c>
      <c r="E86" s="22"/>
      <c r="F86" s="22"/>
      <c r="G86" s="36"/>
      <c r="H86" s="14"/>
      <c r="I86" s="14"/>
      <c r="J86" s="15"/>
      <c r="K86" s="15"/>
      <c r="L86" s="15"/>
      <c r="M86" s="3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9"/>
      <c r="AW86" s="19"/>
      <c r="AX86" s="19"/>
      <c r="AY86" s="36"/>
      <c r="AZ86" s="20"/>
      <c r="BA86" s="46"/>
      <c r="BB86" s="20"/>
      <c r="BC86" s="20"/>
      <c r="BD86" s="20"/>
      <c r="BE86" s="20"/>
      <c r="BF86" s="20"/>
      <c r="BG86" s="21"/>
    </row>
    <row r="87" spans="1:59" s="6" customFormat="1" ht="60" x14ac:dyDescent="0.25">
      <c r="A87" s="13"/>
      <c r="B87" s="43" t="s">
        <v>398</v>
      </c>
      <c r="C87" s="24"/>
      <c r="D87" s="22" t="s">
        <v>24</v>
      </c>
      <c r="E87" s="22" t="s">
        <v>42</v>
      </c>
      <c r="F87" s="22"/>
      <c r="G87" s="36"/>
      <c r="H87" s="14"/>
      <c r="I87" s="14"/>
      <c r="J87" s="15"/>
      <c r="K87" s="15"/>
      <c r="L87" s="15"/>
      <c r="M87" s="3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9"/>
      <c r="AW87" s="19"/>
      <c r="AX87" s="19"/>
      <c r="AY87" s="36"/>
      <c r="AZ87" s="20"/>
      <c r="BA87" s="46"/>
      <c r="BB87" s="20"/>
      <c r="BC87" s="20"/>
      <c r="BD87" s="20"/>
      <c r="BE87" s="20"/>
      <c r="BF87" s="20"/>
      <c r="BG87" s="21" t="s">
        <v>399</v>
      </c>
    </row>
    <row r="88" spans="1:59" s="6" customFormat="1" ht="90" x14ac:dyDescent="0.25">
      <c r="A88" s="13" t="s">
        <v>400</v>
      </c>
      <c r="B88" s="43" t="s">
        <v>401</v>
      </c>
      <c r="C88" s="24"/>
      <c r="D88" s="22" t="s">
        <v>42</v>
      </c>
      <c r="E88" s="22"/>
      <c r="F88" s="22"/>
      <c r="G88" s="36"/>
      <c r="H88" s="14"/>
      <c r="I88" s="14"/>
      <c r="J88" s="15"/>
      <c r="K88" s="15"/>
      <c r="L88" s="15"/>
      <c r="M88" s="3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9"/>
      <c r="AW88" s="19"/>
      <c r="AX88" s="19"/>
      <c r="AY88" s="36"/>
      <c r="AZ88" s="20"/>
      <c r="BA88" s="46"/>
      <c r="BB88" s="20"/>
      <c r="BC88" s="20"/>
      <c r="BD88" s="20"/>
      <c r="BE88" s="20"/>
      <c r="BF88" s="20"/>
      <c r="BG88" s="21" t="s">
        <v>60</v>
      </c>
    </row>
    <row r="89" spans="1:59" s="6" customFormat="1" ht="30" x14ac:dyDescent="0.25">
      <c r="A89" s="13" t="s">
        <v>402</v>
      </c>
      <c r="B89" s="43" t="s">
        <v>403</v>
      </c>
      <c r="C89" s="24"/>
      <c r="D89" s="22" t="s">
        <v>24</v>
      </c>
      <c r="E89" s="22" t="s">
        <v>42</v>
      </c>
      <c r="F89" s="22"/>
      <c r="G89" s="36"/>
      <c r="H89" s="14"/>
      <c r="I89" s="14"/>
      <c r="J89" s="15"/>
      <c r="K89" s="15"/>
      <c r="L89" s="15"/>
      <c r="M89" s="3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9"/>
      <c r="AW89" s="19"/>
      <c r="AX89" s="19"/>
      <c r="AY89" s="36"/>
      <c r="AZ89" s="20"/>
      <c r="BA89" s="46"/>
      <c r="BB89" s="20"/>
      <c r="BC89" s="20"/>
      <c r="BD89" s="20"/>
      <c r="BE89" s="20"/>
      <c r="BF89" s="20"/>
      <c r="BG89" s="21"/>
    </row>
    <row r="90" spans="1:59" s="6" customFormat="1" ht="60" x14ac:dyDescent="0.25">
      <c r="A90" s="13" t="s">
        <v>404</v>
      </c>
      <c r="B90" s="43" t="s">
        <v>405</v>
      </c>
      <c r="C90" s="24"/>
      <c r="D90" s="22" t="s">
        <v>24</v>
      </c>
      <c r="E90" s="22" t="s">
        <v>42</v>
      </c>
      <c r="F90" s="22"/>
      <c r="G90" s="36"/>
      <c r="H90" s="14"/>
      <c r="I90" s="14"/>
      <c r="J90" s="15"/>
      <c r="K90" s="15"/>
      <c r="L90" s="15"/>
      <c r="M90" s="3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9"/>
      <c r="AW90" s="19"/>
      <c r="AX90" s="19"/>
      <c r="AY90" s="36"/>
      <c r="AZ90" s="20"/>
      <c r="BA90" s="46"/>
      <c r="BB90" s="20"/>
      <c r="BC90" s="20"/>
      <c r="BD90" s="20"/>
      <c r="BE90" s="20"/>
      <c r="BF90" s="20"/>
      <c r="BG90" s="21"/>
    </row>
    <row r="91" spans="1:59" s="6" customFormat="1" ht="75" x14ac:dyDescent="0.25">
      <c r="A91" s="13" t="s">
        <v>406</v>
      </c>
      <c r="B91" s="43" t="s">
        <v>407</v>
      </c>
      <c r="C91" s="24"/>
      <c r="D91" s="22" t="s">
        <v>42</v>
      </c>
      <c r="E91" s="22"/>
      <c r="F91" s="22"/>
      <c r="G91" s="36"/>
      <c r="H91" s="14"/>
      <c r="I91" s="14"/>
      <c r="J91" s="15"/>
      <c r="K91" s="15"/>
      <c r="L91" s="15"/>
      <c r="M91" s="3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9"/>
      <c r="AW91" s="19"/>
      <c r="AX91" s="19"/>
      <c r="AY91" s="36"/>
      <c r="AZ91" s="20"/>
      <c r="BA91" s="46"/>
      <c r="BB91" s="20"/>
      <c r="BC91" s="20"/>
      <c r="BD91" s="20"/>
      <c r="BE91" s="20"/>
      <c r="BF91" s="20"/>
      <c r="BG91" s="21"/>
    </row>
    <row r="92" spans="1:59" s="6" customFormat="1" ht="90" x14ac:dyDescent="0.25">
      <c r="A92" s="13" t="s">
        <v>408</v>
      </c>
      <c r="B92" s="43" t="s">
        <v>409</v>
      </c>
      <c r="C92" s="24"/>
      <c r="D92" s="22" t="s">
        <v>24</v>
      </c>
      <c r="E92" s="22" t="s">
        <v>42</v>
      </c>
      <c r="F92" s="22"/>
      <c r="G92" s="36"/>
      <c r="H92" s="14"/>
      <c r="I92" s="14"/>
      <c r="J92" s="15"/>
      <c r="K92" s="15"/>
      <c r="L92" s="15"/>
      <c r="M92" s="3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9"/>
      <c r="AW92" s="19"/>
      <c r="AX92" s="19"/>
      <c r="AY92" s="36"/>
      <c r="AZ92" s="20"/>
      <c r="BA92" s="46"/>
      <c r="BB92" s="20"/>
      <c r="BC92" s="20"/>
      <c r="BD92" s="20"/>
      <c r="BE92" s="20"/>
      <c r="BF92" s="20"/>
      <c r="BG92" s="21"/>
    </row>
    <row r="93" spans="1:59" s="6" customFormat="1" ht="75" x14ac:dyDescent="0.25">
      <c r="A93" s="13" t="s">
        <v>410</v>
      </c>
      <c r="B93" s="43" t="s">
        <v>411</v>
      </c>
      <c r="C93" s="24"/>
      <c r="D93" s="22" t="s">
        <v>42</v>
      </c>
      <c r="E93" s="22"/>
      <c r="F93" s="22"/>
      <c r="G93" s="36"/>
      <c r="H93" s="14"/>
      <c r="I93" s="14"/>
      <c r="J93" s="15"/>
      <c r="K93" s="15"/>
      <c r="L93" s="15"/>
      <c r="M93" s="3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9"/>
      <c r="AW93" s="19"/>
      <c r="AX93" s="19"/>
      <c r="AY93" s="36"/>
      <c r="AZ93" s="20"/>
      <c r="BA93" s="46"/>
      <c r="BB93" s="20"/>
      <c r="BC93" s="20"/>
      <c r="BD93" s="20"/>
      <c r="BE93" s="20"/>
      <c r="BF93" s="20"/>
      <c r="BG93" s="21"/>
    </row>
    <row r="94" spans="1:59" s="6" customFormat="1" ht="409.5" x14ac:dyDescent="0.25">
      <c r="A94" s="13" t="s">
        <v>412</v>
      </c>
      <c r="B94" s="43" t="s">
        <v>413</v>
      </c>
      <c r="C94" s="24"/>
      <c r="D94" s="22" t="s">
        <v>24</v>
      </c>
      <c r="E94" s="22" t="s">
        <v>24</v>
      </c>
      <c r="F94" s="22" t="s">
        <v>24</v>
      </c>
      <c r="G94" s="36"/>
      <c r="H94" s="14" t="s">
        <v>414</v>
      </c>
      <c r="I94" s="14"/>
      <c r="J94" s="15" t="s">
        <v>26</v>
      </c>
      <c r="K94" s="15" t="s">
        <v>159</v>
      </c>
      <c r="L94" s="15" t="s">
        <v>74</v>
      </c>
      <c r="M94" s="36"/>
      <c r="N94" s="16"/>
      <c r="O94" s="16"/>
      <c r="P94" s="16"/>
      <c r="Q94" s="16"/>
      <c r="R94" s="16" t="s">
        <v>29</v>
      </c>
      <c r="S94" s="16" t="s">
        <v>30</v>
      </c>
      <c r="T94" s="16" t="s">
        <v>31</v>
      </c>
      <c r="U94" s="16"/>
      <c r="V94" s="16" t="s">
        <v>203</v>
      </c>
      <c r="W94" s="16" t="s">
        <v>50</v>
      </c>
      <c r="X94" s="16" t="s">
        <v>99</v>
      </c>
      <c r="Y94" s="16" t="s">
        <v>100</v>
      </c>
      <c r="Z94" s="16" t="s">
        <v>101</v>
      </c>
      <c r="AA94" s="16"/>
      <c r="AB94" s="16"/>
      <c r="AC94" s="16"/>
      <c r="AD94" s="16"/>
      <c r="AE94" s="16"/>
      <c r="AF94" s="16"/>
      <c r="AG94" s="16"/>
      <c r="AH94" s="16"/>
      <c r="AI94" s="16"/>
      <c r="AJ94" s="16"/>
      <c r="AK94" s="16"/>
      <c r="AL94" s="16"/>
      <c r="AM94" s="16"/>
      <c r="AN94" s="16"/>
      <c r="AO94" s="16"/>
      <c r="AP94" s="16"/>
      <c r="AQ94" s="16"/>
      <c r="AR94" s="16"/>
      <c r="AS94" s="16"/>
      <c r="AT94" s="16"/>
      <c r="AU94" s="16"/>
      <c r="AV94" s="19" t="s">
        <v>415</v>
      </c>
      <c r="AW94" s="19" t="s">
        <v>119</v>
      </c>
      <c r="AX94" s="19" t="s">
        <v>120</v>
      </c>
      <c r="AY94" s="36"/>
      <c r="AZ94" s="20" t="s">
        <v>416</v>
      </c>
      <c r="BA94" s="46" t="s">
        <v>417</v>
      </c>
      <c r="BB94" s="20" t="s">
        <v>37</v>
      </c>
      <c r="BC94" s="20" t="s">
        <v>418</v>
      </c>
      <c r="BD94" s="20" t="s">
        <v>419</v>
      </c>
      <c r="BE94" s="20" t="s">
        <v>420</v>
      </c>
      <c r="BF94" s="20"/>
      <c r="BG94" s="21" t="s">
        <v>421</v>
      </c>
    </row>
    <row r="95" spans="1:59" s="6" customFormat="1" ht="60" x14ac:dyDescent="0.25">
      <c r="A95" s="13"/>
      <c r="B95" s="43" t="s">
        <v>422</v>
      </c>
      <c r="C95" s="24"/>
      <c r="D95" s="22" t="s">
        <v>24</v>
      </c>
      <c r="E95" s="22" t="s">
        <v>24</v>
      </c>
      <c r="F95" s="22" t="s">
        <v>24</v>
      </c>
      <c r="G95" s="36"/>
      <c r="H95" s="14"/>
      <c r="I95" s="14"/>
      <c r="J95" s="15" t="s">
        <v>65</v>
      </c>
      <c r="K95" s="15"/>
      <c r="L95" s="15"/>
      <c r="M95" s="3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c r="AV95" s="19"/>
      <c r="AW95" s="19"/>
      <c r="AX95" s="19"/>
      <c r="AY95" s="36"/>
      <c r="AZ95" s="20"/>
      <c r="BA95" s="46"/>
      <c r="BB95" s="20"/>
      <c r="BC95" s="20"/>
      <c r="BD95" s="20"/>
      <c r="BE95" s="20"/>
      <c r="BF95" s="20"/>
      <c r="BG95" s="21"/>
    </row>
    <row r="96" spans="1:59" s="6" customFormat="1" ht="105" x14ac:dyDescent="0.25">
      <c r="A96" s="13" t="s">
        <v>423</v>
      </c>
      <c r="B96" s="43" t="s">
        <v>424</v>
      </c>
      <c r="C96" s="24"/>
      <c r="D96" s="22" t="s">
        <v>42</v>
      </c>
      <c r="E96" s="22"/>
      <c r="F96" s="22"/>
      <c r="G96" s="36"/>
      <c r="H96" s="14"/>
      <c r="I96" s="14"/>
      <c r="J96" s="15"/>
      <c r="K96" s="15"/>
      <c r="L96" s="15"/>
      <c r="M96" s="3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c r="AV96" s="19"/>
      <c r="AW96" s="19"/>
      <c r="AX96" s="19"/>
      <c r="AY96" s="36"/>
      <c r="AZ96" s="20"/>
      <c r="BA96" s="46"/>
      <c r="BB96" s="20"/>
      <c r="BC96" s="20"/>
      <c r="BD96" s="20"/>
      <c r="BE96" s="20"/>
      <c r="BF96" s="20"/>
      <c r="BG96" s="21"/>
    </row>
    <row r="97" spans="1:59" s="6" customFormat="1" ht="90" x14ac:dyDescent="0.25">
      <c r="A97" s="13" t="s">
        <v>425</v>
      </c>
      <c r="B97" s="43" t="s">
        <v>426</v>
      </c>
      <c r="C97" s="24"/>
      <c r="D97" s="22" t="s">
        <v>24</v>
      </c>
      <c r="E97" s="22" t="s">
        <v>24</v>
      </c>
      <c r="F97" s="22" t="s">
        <v>24</v>
      </c>
      <c r="G97" s="36"/>
      <c r="H97" s="14"/>
      <c r="I97" s="14"/>
      <c r="J97" s="15"/>
      <c r="K97" s="15"/>
      <c r="L97" s="15"/>
      <c r="M97" s="3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c r="AS97" s="16"/>
      <c r="AT97" s="16"/>
      <c r="AU97" s="16"/>
      <c r="AV97" s="19"/>
      <c r="AW97" s="19"/>
      <c r="AX97" s="19"/>
      <c r="AY97" s="36"/>
      <c r="AZ97" s="20"/>
      <c r="BA97" s="46"/>
      <c r="BB97" s="20"/>
      <c r="BC97" s="20"/>
      <c r="BD97" s="20"/>
      <c r="BE97" s="20"/>
      <c r="BF97" s="20"/>
      <c r="BG97" s="21"/>
    </row>
    <row r="98" spans="1:59" s="6" customFormat="1" ht="60" x14ac:dyDescent="0.25">
      <c r="A98" s="13" t="s">
        <v>427</v>
      </c>
      <c r="B98" s="43" t="s">
        <v>428</v>
      </c>
      <c r="C98" s="24"/>
      <c r="D98" s="22" t="s">
        <v>24</v>
      </c>
      <c r="E98" s="22" t="s">
        <v>24</v>
      </c>
      <c r="F98" s="22" t="s">
        <v>24</v>
      </c>
      <c r="G98" s="36"/>
      <c r="H98" s="14"/>
      <c r="I98" s="14"/>
      <c r="J98" s="15"/>
      <c r="K98" s="15"/>
      <c r="L98" s="15"/>
      <c r="M98" s="3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c r="AV98" s="19"/>
      <c r="AW98" s="19"/>
      <c r="AX98" s="19"/>
      <c r="AY98" s="36"/>
      <c r="AZ98" s="20"/>
      <c r="BA98" s="46"/>
      <c r="BB98" s="20"/>
      <c r="BC98" s="20"/>
      <c r="BD98" s="20"/>
      <c r="BE98" s="20"/>
      <c r="BF98" s="20"/>
      <c r="BG98" s="21"/>
    </row>
    <row r="99" spans="1:59" s="6" customFormat="1" ht="90" x14ac:dyDescent="0.25">
      <c r="A99" s="13" t="s">
        <v>429</v>
      </c>
      <c r="B99" s="43" t="s">
        <v>430</v>
      </c>
      <c r="C99" s="24"/>
      <c r="D99" s="22" t="s">
        <v>24</v>
      </c>
      <c r="E99" s="22" t="s">
        <v>24</v>
      </c>
      <c r="F99" s="22" t="s">
        <v>24</v>
      </c>
      <c r="G99" s="36"/>
      <c r="H99" s="14"/>
      <c r="I99" s="14"/>
      <c r="J99" s="15"/>
      <c r="K99" s="15"/>
      <c r="L99" s="15"/>
      <c r="M99" s="3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c r="AV99" s="19"/>
      <c r="AW99" s="19"/>
      <c r="AX99" s="19"/>
      <c r="AY99" s="36"/>
      <c r="AZ99" s="20"/>
      <c r="BA99" s="46"/>
      <c r="BB99" s="20"/>
      <c r="BC99" s="20"/>
      <c r="BD99" s="20"/>
      <c r="BE99" s="20"/>
      <c r="BF99" s="20"/>
      <c r="BG99" s="21"/>
    </row>
    <row r="100" spans="1:59" s="6" customFormat="1" ht="30" x14ac:dyDescent="0.25">
      <c r="A100" s="13" t="s">
        <v>431</v>
      </c>
      <c r="B100" s="43" t="s">
        <v>432</v>
      </c>
      <c r="C100" s="24"/>
      <c r="D100" s="22" t="s">
        <v>24</v>
      </c>
      <c r="E100" s="22" t="s">
        <v>24</v>
      </c>
      <c r="F100" s="22" t="s">
        <v>42</v>
      </c>
      <c r="G100" s="36"/>
      <c r="H100" s="14"/>
      <c r="I100" s="14"/>
      <c r="J100" s="15"/>
      <c r="K100" s="15"/>
      <c r="L100" s="15"/>
      <c r="M100" s="3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c r="AV100" s="19"/>
      <c r="AW100" s="19"/>
      <c r="AX100" s="19"/>
      <c r="AY100" s="36"/>
      <c r="AZ100" s="20"/>
      <c r="BA100" s="46"/>
      <c r="BB100" s="20"/>
      <c r="BC100" s="20"/>
      <c r="BD100" s="20"/>
      <c r="BE100" s="20"/>
      <c r="BF100" s="20"/>
      <c r="BG100" s="21" t="s">
        <v>60</v>
      </c>
    </row>
    <row r="101" spans="1:59" s="6" customFormat="1" ht="285" x14ac:dyDescent="0.25">
      <c r="A101" s="13" t="s">
        <v>433</v>
      </c>
      <c r="B101" s="43" t="s">
        <v>434</v>
      </c>
      <c r="C101" s="24"/>
      <c r="D101" s="22" t="s">
        <v>24</v>
      </c>
      <c r="E101" s="22" t="s">
        <v>24</v>
      </c>
      <c r="F101" s="22" t="s">
        <v>24</v>
      </c>
      <c r="G101" s="36"/>
      <c r="H101" s="14" t="s">
        <v>435</v>
      </c>
      <c r="I101" s="14"/>
      <c r="J101" s="15" t="s">
        <v>436</v>
      </c>
      <c r="K101" s="15" t="s">
        <v>437</v>
      </c>
      <c r="L101" s="15" t="s">
        <v>74</v>
      </c>
      <c r="M101" s="36"/>
      <c r="N101" s="16"/>
      <c r="O101" s="16"/>
      <c r="P101" s="16"/>
      <c r="Q101" s="16"/>
      <c r="R101" s="16" t="s">
        <v>76</v>
      </c>
      <c r="S101" s="16" t="s">
        <v>30</v>
      </c>
      <c r="T101" s="16" t="s">
        <v>31</v>
      </c>
      <c r="U101" s="16"/>
      <c r="V101" s="16" t="s">
        <v>203</v>
      </c>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c r="AU101" s="16"/>
      <c r="AV101" s="19" t="s">
        <v>438</v>
      </c>
      <c r="AW101" s="19" t="s">
        <v>119</v>
      </c>
      <c r="AX101" s="19" t="s">
        <v>439</v>
      </c>
      <c r="AY101" s="36"/>
      <c r="AZ101" s="20" t="s">
        <v>440</v>
      </c>
      <c r="BA101" s="46" t="s">
        <v>441</v>
      </c>
      <c r="BB101" s="20" t="s">
        <v>105</v>
      </c>
      <c r="BC101" s="20" t="s">
        <v>442</v>
      </c>
      <c r="BD101" s="20" t="s">
        <v>107</v>
      </c>
      <c r="BE101" s="20" t="s">
        <v>443</v>
      </c>
      <c r="BF101" s="20"/>
      <c r="BG101" s="21" t="s">
        <v>444</v>
      </c>
    </row>
    <row r="102" spans="1:59" s="6" customFormat="1" ht="60" x14ac:dyDescent="0.25">
      <c r="A102" s="13" t="s">
        <v>445</v>
      </c>
      <c r="B102" s="43" t="s">
        <v>446</v>
      </c>
      <c r="C102" s="24"/>
      <c r="D102" s="22" t="s">
        <v>42</v>
      </c>
      <c r="E102" s="22"/>
      <c r="F102" s="22"/>
      <c r="G102" s="36"/>
      <c r="H102" s="14"/>
      <c r="I102" s="14"/>
      <c r="J102" s="15"/>
      <c r="K102" s="15"/>
      <c r="L102" s="15"/>
      <c r="M102" s="3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c r="AV102" s="19"/>
      <c r="AW102" s="19"/>
      <c r="AX102" s="19"/>
      <c r="AY102" s="36"/>
      <c r="AZ102" s="20"/>
      <c r="BA102" s="46"/>
      <c r="BB102" s="20"/>
      <c r="BC102" s="20"/>
      <c r="BD102" s="20"/>
      <c r="BE102" s="20"/>
      <c r="BF102" s="20"/>
      <c r="BG102" s="21"/>
    </row>
    <row r="103" spans="1:59" s="6" customFormat="1" ht="75" x14ac:dyDescent="0.25">
      <c r="A103" s="13" t="s">
        <v>447</v>
      </c>
      <c r="B103" s="43" t="s">
        <v>448</v>
      </c>
      <c r="C103" s="24"/>
      <c r="D103" s="22" t="s">
        <v>42</v>
      </c>
      <c r="E103" s="22"/>
      <c r="F103" s="22"/>
      <c r="G103" s="36"/>
      <c r="H103" s="14"/>
      <c r="I103" s="14"/>
      <c r="J103" s="15"/>
      <c r="K103" s="15"/>
      <c r="L103" s="15"/>
      <c r="M103" s="3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c r="AS103" s="16"/>
      <c r="AT103" s="16"/>
      <c r="AU103" s="16"/>
      <c r="AV103" s="19"/>
      <c r="AW103" s="19"/>
      <c r="AX103" s="19"/>
      <c r="AY103" s="36"/>
      <c r="AZ103" s="20"/>
      <c r="BA103" s="46"/>
      <c r="BB103" s="20"/>
      <c r="BC103" s="20"/>
      <c r="BD103" s="20"/>
      <c r="BE103" s="20"/>
      <c r="BF103" s="20"/>
      <c r="BG103" s="21" t="s">
        <v>60</v>
      </c>
    </row>
    <row r="104" spans="1:59" s="6" customFormat="1" ht="45" x14ac:dyDescent="0.25">
      <c r="A104" s="13" t="s">
        <v>449</v>
      </c>
      <c r="B104" s="43" t="s">
        <v>450</v>
      </c>
      <c r="C104" s="24"/>
      <c r="D104" s="22" t="s">
        <v>42</v>
      </c>
      <c r="E104" s="22"/>
      <c r="F104" s="22"/>
      <c r="G104" s="36"/>
      <c r="H104" s="14"/>
      <c r="I104" s="14"/>
      <c r="J104" s="15"/>
      <c r="K104" s="15"/>
      <c r="L104" s="15"/>
      <c r="M104" s="3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c r="AS104" s="16"/>
      <c r="AT104" s="16"/>
      <c r="AU104" s="16"/>
      <c r="AV104" s="19"/>
      <c r="AW104" s="19"/>
      <c r="AX104" s="19"/>
      <c r="AY104" s="36"/>
      <c r="AZ104" s="20"/>
      <c r="BA104" s="46"/>
      <c r="BB104" s="20"/>
      <c r="BC104" s="20"/>
      <c r="BD104" s="20"/>
      <c r="BE104" s="20"/>
      <c r="BF104" s="20"/>
      <c r="BG104" s="21" t="s">
        <v>60</v>
      </c>
    </row>
    <row r="105" spans="1:59" s="6" customFormat="1" ht="409.5" x14ac:dyDescent="0.25">
      <c r="A105" s="13" t="s">
        <v>451</v>
      </c>
      <c r="B105" s="43" t="s">
        <v>452</v>
      </c>
      <c r="C105" s="24"/>
      <c r="D105" s="22" t="s">
        <v>24</v>
      </c>
      <c r="E105" s="22" t="s">
        <v>24</v>
      </c>
      <c r="F105" s="22" t="s">
        <v>24</v>
      </c>
      <c r="G105" s="36"/>
      <c r="H105" s="14" t="s">
        <v>453</v>
      </c>
      <c r="I105" s="14"/>
      <c r="J105" s="15" t="s">
        <v>454</v>
      </c>
      <c r="K105" s="15" t="s">
        <v>455</v>
      </c>
      <c r="L105" s="15" t="s">
        <v>174</v>
      </c>
      <c r="M105" s="36"/>
      <c r="N105" s="16"/>
      <c r="O105" s="16"/>
      <c r="P105" s="16"/>
      <c r="Q105" s="16"/>
      <c r="R105" s="16" t="s">
        <v>29</v>
      </c>
      <c r="S105" s="16" t="s">
        <v>50</v>
      </c>
      <c r="T105" s="16" t="s">
        <v>99</v>
      </c>
      <c r="U105" s="16" t="s">
        <v>100</v>
      </c>
      <c r="V105" s="16" t="s">
        <v>101</v>
      </c>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c r="AS105" s="16"/>
      <c r="AT105" s="16"/>
      <c r="AU105" s="16"/>
      <c r="AV105" s="19" t="s">
        <v>456</v>
      </c>
      <c r="AW105" s="19" t="s">
        <v>119</v>
      </c>
      <c r="AX105" s="19" t="s">
        <v>120</v>
      </c>
      <c r="AY105" s="36"/>
      <c r="AZ105" s="20" t="s">
        <v>457</v>
      </c>
      <c r="BA105" s="46" t="s">
        <v>458</v>
      </c>
      <c r="BB105" s="20" t="s">
        <v>193</v>
      </c>
      <c r="BC105" s="20" t="s">
        <v>194</v>
      </c>
      <c r="BD105" s="20" t="s">
        <v>207</v>
      </c>
      <c r="BE105" s="20" t="s">
        <v>459</v>
      </c>
      <c r="BF105" s="20"/>
      <c r="BG105" s="21" t="s">
        <v>460</v>
      </c>
    </row>
    <row r="106" spans="1:59" s="6" customFormat="1" ht="409.5" x14ac:dyDescent="0.25">
      <c r="A106" s="13" t="s">
        <v>461</v>
      </c>
      <c r="B106" s="43" t="s">
        <v>462</v>
      </c>
      <c r="C106" s="24"/>
      <c r="D106" s="22" t="s">
        <v>24</v>
      </c>
      <c r="E106" s="22" t="s">
        <v>24</v>
      </c>
      <c r="F106" s="22" t="s">
        <v>24</v>
      </c>
      <c r="G106" s="36"/>
      <c r="H106" s="14" t="s">
        <v>463</v>
      </c>
      <c r="I106" s="14"/>
      <c r="J106" s="15" t="s">
        <v>180</v>
      </c>
      <c r="K106" s="15" t="s">
        <v>464</v>
      </c>
      <c r="L106" s="15" t="s">
        <v>174</v>
      </c>
      <c r="M106" s="36"/>
      <c r="N106" s="16"/>
      <c r="O106" s="16"/>
      <c r="P106" s="16"/>
      <c r="Q106" s="16"/>
      <c r="R106" s="16" t="s">
        <v>29</v>
      </c>
      <c r="S106" s="16" t="s">
        <v>50</v>
      </c>
      <c r="T106" s="16" t="s">
        <v>99</v>
      </c>
      <c r="U106" s="16" t="s">
        <v>100</v>
      </c>
      <c r="V106" s="16" t="s">
        <v>101</v>
      </c>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c r="AV106" s="19" t="s">
        <v>465</v>
      </c>
      <c r="AW106" s="19" t="s">
        <v>119</v>
      </c>
      <c r="AX106" s="19" t="s">
        <v>120</v>
      </c>
      <c r="AY106" s="36"/>
      <c r="AZ106" s="20" t="s">
        <v>466</v>
      </c>
      <c r="BA106" s="46" t="s">
        <v>467</v>
      </c>
      <c r="BB106" s="20" t="s">
        <v>37</v>
      </c>
      <c r="BC106" s="20" t="s">
        <v>468</v>
      </c>
      <c r="BD106" s="20" t="s">
        <v>469</v>
      </c>
      <c r="BE106" s="20" t="s">
        <v>470</v>
      </c>
      <c r="BF106" s="20"/>
      <c r="BG106" s="21" t="s">
        <v>471</v>
      </c>
    </row>
    <row r="107" spans="1:59" s="6" customFormat="1" ht="195" x14ac:dyDescent="0.25">
      <c r="A107" s="13" t="s">
        <v>472</v>
      </c>
      <c r="B107" s="43" t="s">
        <v>473</v>
      </c>
      <c r="C107" s="24"/>
      <c r="D107" s="22" t="s">
        <v>24</v>
      </c>
      <c r="E107" s="22" t="s">
        <v>24</v>
      </c>
      <c r="F107" s="22" t="s">
        <v>42</v>
      </c>
      <c r="G107" s="36"/>
      <c r="H107" s="14" t="s">
        <v>474</v>
      </c>
      <c r="I107" s="14"/>
      <c r="J107" s="15" t="s">
        <v>26</v>
      </c>
      <c r="K107" s="15" t="s">
        <v>475</v>
      </c>
      <c r="L107" s="15" t="s">
        <v>174</v>
      </c>
      <c r="M107" s="3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c r="AS107" s="16"/>
      <c r="AT107" s="16"/>
      <c r="AU107" s="16"/>
      <c r="AV107" s="19" t="s">
        <v>476</v>
      </c>
      <c r="AW107" s="19"/>
      <c r="AX107" s="19"/>
      <c r="AY107" s="36"/>
      <c r="AZ107" s="20" t="s">
        <v>476</v>
      </c>
      <c r="BA107" s="46" t="s">
        <v>477</v>
      </c>
      <c r="BB107" s="20" t="s">
        <v>478</v>
      </c>
      <c r="BC107" s="20" t="s">
        <v>479</v>
      </c>
      <c r="BD107" s="20" t="s">
        <v>479</v>
      </c>
      <c r="BE107" s="20" t="s">
        <v>479</v>
      </c>
      <c r="BF107" s="20"/>
      <c r="BG107" s="21" t="s">
        <v>480</v>
      </c>
    </row>
    <row r="108" spans="1:59" s="6" customFormat="1" ht="75" x14ac:dyDescent="0.25">
      <c r="A108" s="13" t="s">
        <v>481</v>
      </c>
      <c r="B108" s="43" t="s">
        <v>482</v>
      </c>
      <c r="C108" s="24"/>
      <c r="D108" s="22" t="s">
        <v>24</v>
      </c>
      <c r="E108" s="22" t="s">
        <v>42</v>
      </c>
      <c r="F108" s="22"/>
      <c r="G108" s="36"/>
      <c r="H108" s="14"/>
      <c r="I108" s="14"/>
      <c r="J108" s="15"/>
      <c r="K108" s="15"/>
      <c r="L108" s="15"/>
      <c r="M108" s="3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c r="AR108" s="16"/>
      <c r="AS108" s="16"/>
      <c r="AT108" s="16"/>
      <c r="AU108" s="16"/>
      <c r="AV108" s="19"/>
      <c r="AW108" s="19"/>
      <c r="AX108" s="19"/>
      <c r="AY108" s="36"/>
      <c r="AZ108" s="20"/>
      <c r="BA108" s="46"/>
      <c r="BB108" s="20"/>
      <c r="BC108" s="20"/>
      <c r="BD108" s="20"/>
      <c r="BE108" s="20"/>
      <c r="BF108" s="20"/>
      <c r="BG108" s="21"/>
    </row>
    <row r="109" spans="1:59" s="6" customFormat="1" ht="60" x14ac:dyDescent="0.25">
      <c r="A109" s="13" t="s">
        <v>483</v>
      </c>
      <c r="B109" s="43" t="s">
        <v>484</v>
      </c>
      <c r="C109" s="24"/>
      <c r="D109" s="22" t="s">
        <v>42</v>
      </c>
      <c r="E109" s="22"/>
      <c r="F109" s="22"/>
      <c r="G109" s="36"/>
      <c r="H109" s="14"/>
      <c r="I109" s="14"/>
      <c r="J109" s="15"/>
      <c r="K109" s="15"/>
      <c r="L109" s="15"/>
      <c r="M109" s="3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c r="AR109" s="16"/>
      <c r="AS109" s="16"/>
      <c r="AT109" s="16"/>
      <c r="AU109" s="16"/>
      <c r="AV109" s="19"/>
      <c r="AW109" s="19"/>
      <c r="AX109" s="19"/>
      <c r="AY109" s="36"/>
      <c r="AZ109" s="20"/>
      <c r="BA109" s="46"/>
      <c r="BB109" s="20"/>
      <c r="BC109" s="20"/>
      <c r="BD109" s="20"/>
      <c r="BE109" s="20"/>
      <c r="BF109" s="20"/>
      <c r="BG109" s="21"/>
    </row>
    <row r="110" spans="1:59" s="6" customFormat="1" ht="120" x14ac:dyDescent="0.25">
      <c r="A110" s="13" t="s">
        <v>485</v>
      </c>
      <c r="B110" s="43" t="s">
        <v>486</v>
      </c>
      <c r="C110" s="24"/>
      <c r="D110" s="22" t="s">
        <v>24</v>
      </c>
      <c r="E110" s="22" t="s">
        <v>42</v>
      </c>
      <c r="F110" s="22"/>
      <c r="G110" s="36"/>
      <c r="H110" s="14"/>
      <c r="I110" s="14"/>
      <c r="J110" s="15"/>
      <c r="K110" s="15"/>
      <c r="L110" s="15"/>
      <c r="M110" s="3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c r="AR110" s="16"/>
      <c r="AS110" s="16"/>
      <c r="AT110" s="16"/>
      <c r="AU110" s="16"/>
      <c r="AV110" s="19"/>
      <c r="AW110" s="19"/>
      <c r="AX110" s="19"/>
      <c r="AY110" s="36"/>
      <c r="AZ110" s="20"/>
      <c r="BA110" s="46"/>
      <c r="BB110" s="20"/>
      <c r="BC110" s="20"/>
      <c r="BD110" s="20"/>
      <c r="BE110" s="20"/>
      <c r="BF110" s="20"/>
      <c r="BG110" s="21"/>
    </row>
    <row r="111" spans="1:59" s="6" customFormat="1" ht="60" x14ac:dyDescent="0.25">
      <c r="A111" s="13"/>
      <c r="B111" s="43" t="s">
        <v>487</v>
      </c>
      <c r="C111" s="24"/>
      <c r="D111" s="22" t="s">
        <v>24</v>
      </c>
      <c r="E111" s="22" t="s">
        <v>42</v>
      </c>
      <c r="F111" s="22"/>
      <c r="G111" s="36"/>
      <c r="H111" s="14"/>
      <c r="I111" s="14"/>
      <c r="J111" s="15"/>
      <c r="K111" s="15"/>
      <c r="L111" s="15"/>
      <c r="M111" s="3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c r="AS111" s="16"/>
      <c r="AT111" s="16"/>
      <c r="AU111" s="16"/>
      <c r="AV111" s="19"/>
      <c r="AW111" s="19"/>
      <c r="AX111" s="19"/>
      <c r="AY111" s="36"/>
      <c r="AZ111" s="20"/>
      <c r="BA111" s="46"/>
      <c r="BB111" s="20"/>
      <c r="BC111" s="20"/>
      <c r="BD111" s="20"/>
      <c r="BE111" s="20"/>
      <c r="BF111" s="20"/>
      <c r="BG111" s="21"/>
    </row>
    <row r="112" spans="1:59" s="6" customFormat="1" ht="120" x14ac:dyDescent="0.25">
      <c r="A112" s="13"/>
      <c r="B112" s="43" t="s">
        <v>488</v>
      </c>
      <c r="C112" s="24"/>
      <c r="D112" s="22" t="s">
        <v>24</v>
      </c>
      <c r="E112" s="22" t="s">
        <v>24</v>
      </c>
      <c r="F112" s="22" t="s">
        <v>24</v>
      </c>
      <c r="G112" s="36"/>
      <c r="H112" s="14" t="s">
        <v>489</v>
      </c>
      <c r="I112" s="14"/>
      <c r="J112" s="15" t="s">
        <v>490</v>
      </c>
      <c r="K112" s="15" t="s">
        <v>491</v>
      </c>
      <c r="L112" s="15" t="s">
        <v>74</v>
      </c>
      <c r="M112" s="36"/>
      <c r="N112" s="16"/>
      <c r="O112" s="16"/>
      <c r="P112" s="16"/>
      <c r="Q112" s="16"/>
      <c r="R112" s="16" t="s">
        <v>29</v>
      </c>
      <c r="S112" s="16" t="s">
        <v>50</v>
      </c>
      <c r="T112" s="16" t="s">
        <v>51</v>
      </c>
      <c r="U112" s="16" t="s">
        <v>52</v>
      </c>
      <c r="V112" s="16" t="s">
        <v>492</v>
      </c>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16"/>
      <c r="AS112" s="16"/>
      <c r="AT112" s="16"/>
      <c r="AU112" s="16"/>
      <c r="AV112" s="19" t="s">
        <v>493</v>
      </c>
      <c r="AW112" s="19" t="s">
        <v>119</v>
      </c>
      <c r="AX112" s="19" t="s">
        <v>439</v>
      </c>
      <c r="AY112" s="36"/>
      <c r="AZ112" s="20" t="s">
        <v>494</v>
      </c>
      <c r="BA112" s="46" t="s">
        <v>495</v>
      </c>
      <c r="BB112" s="20" t="s">
        <v>165</v>
      </c>
      <c r="BC112" s="20" t="s">
        <v>496</v>
      </c>
      <c r="BD112" s="20" t="s">
        <v>497</v>
      </c>
      <c r="BE112" s="20" t="s">
        <v>498</v>
      </c>
      <c r="BF112" s="20"/>
      <c r="BG112" s="21"/>
    </row>
    <row r="113" spans="1:59" s="6" customFormat="1" ht="60" x14ac:dyDescent="0.25">
      <c r="A113" s="13" t="s">
        <v>499</v>
      </c>
      <c r="B113" s="43" t="s">
        <v>500</v>
      </c>
      <c r="C113" s="24"/>
      <c r="D113" s="22" t="s">
        <v>42</v>
      </c>
      <c r="E113" s="22"/>
      <c r="F113" s="22"/>
      <c r="G113" s="36"/>
      <c r="H113" s="14"/>
      <c r="I113" s="14"/>
      <c r="J113" s="15"/>
      <c r="K113" s="15"/>
      <c r="L113" s="15"/>
      <c r="M113" s="3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c r="AS113" s="16"/>
      <c r="AT113" s="16"/>
      <c r="AU113" s="16"/>
      <c r="AV113" s="19"/>
      <c r="AW113" s="19"/>
      <c r="AX113" s="19"/>
      <c r="AY113" s="36"/>
      <c r="AZ113" s="20"/>
      <c r="BA113" s="46"/>
      <c r="BB113" s="20"/>
      <c r="BC113" s="20"/>
      <c r="BD113" s="20"/>
      <c r="BE113" s="20"/>
      <c r="BF113" s="20"/>
      <c r="BG113" s="21"/>
    </row>
    <row r="114" spans="1:59" s="6" customFormat="1" ht="315" x14ac:dyDescent="0.25">
      <c r="A114" s="13" t="s">
        <v>501</v>
      </c>
      <c r="B114" s="43" t="s">
        <v>502</v>
      </c>
      <c r="C114" s="24"/>
      <c r="D114" s="22" t="s">
        <v>24</v>
      </c>
      <c r="E114" s="22" t="s">
        <v>24</v>
      </c>
      <c r="F114" s="22" t="s">
        <v>24</v>
      </c>
      <c r="G114" s="36"/>
      <c r="H114" s="14" t="s">
        <v>503</v>
      </c>
      <c r="I114" s="14"/>
      <c r="J114" s="15" t="s">
        <v>26</v>
      </c>
      <c r="K114" s="15" t="s">
        <v>504</v>
      </c>
      <c r="L114" s="15" t="s">
        <v>74</v>
      </c>
      <c r="M114" s="36"/>
      <c r="N114" s="16"/>
      <c r="O114" s="16"/>
      <c r="P114" s="16"/>
      <c r="Q114" s="16"/>
      <c r="R114" s="16" t="s">
        <v>76</v>
      </c>
      <c r="S114" s="16" t="s">
        <v>50</v>
      </c>
      <c r="T114" s="16" t="s">
        <v>51</v>
      </c>
      <c r="U114" s="16" t="s">
        <v>52</v>
      </c>
      <c r="V114" s="16" t="s">
        <v>277</v>
      </c>
      <c r="W114" s="16"/>
      <c r="X114" s="16"/>
      <c r="Y114" s="16"/>
      <c r="Z114" s="16"/>
      <c r="AA114" s="16"/>
      <c r="AB114" s="16"/>
      <c r="AC114" s="16"/>
      <c r="AD114" s="16"/>
      <c r="AE114" s="16"/>
      <c r="AF114" s="16"/>
      <c r="AG114" s="16"/>
      <c r="AH114" s="16"/>
      <c r="AI114" s="16"/>
      <c r="AJ114" s="16"/>
      <c r="AK114" s="16"/>
      <c r="AL114" s="16"/>
      <c r="AM114" s="16"/>
      <c r="AN114" s="16"/>
      <c r="AO114" s="16"/>
      <c r="AP114" s="16"/>
      <c r="AQ114" s="16"/>
      <c r="AR114" s="16"/>
      <c r="AS114" s="16"/>
      <c r="AT114" s="16"/>
      <c r="AU114" s="16"/>
      <c r="AV114" s="19" t="s">
        <v>505</v>
      </c>
      <c r="AW114" s="19" t="s">
        <v>119</v>
      </c>
      <c r="AX114" s="19" t="s">
        <v>120</v>
      </c>
      <c r="AY114" s="36"/>
      <c r="AZ114" s="20" t="s">
        <v>505</v>
      </c>
      <c r="BA114" s="46" t="s">
        <v>506</v>
      </c>
      <c r="BB114" s="20" t="s">
        <v>507</v>
      </c>
      <c r="BC114" s="20" t="s">
        <v>507</v>
      </c>
      <c r="BD114" s="20" t="s">
        <v>508</v>
      </c>
      <c r="BE114" s="20" t="s">
        <v>508</v>
      </c>
      <c r="BF114" s="20"/>
      <c r="BG114" s="21" t="s">
        <v>509</v>
      </c>
    </row>
    <row r="115" spans="1:59" s="6" customFormat="1" ht="45" x14ac:dyDescent="0.25">
      <c r="A115" s="13" t="s">
        <v>510</v>
      </c>
      <c r="B115" s="43" t="s">
        <v>511</v>
      </c>
      <c r="C115" s="24"/>
      <c r="D115" s="22" t="s">
        <v>24</v>
      </c>
      <c r="E115" s="22" t="s">
        <v>42</v>
      </c>
      <c r="F115" s="22"/>
      <c r="G115" s="36"/>
      <c r="H115" s="14"/>
      <c r="I115" s="14"/>
      <c r="J115" s="15"/>
      <c r="K115" s="15"/>
      <c r="L115" s="15"/>
      <c r="M115" s="3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c r="AN115" s="16"/>
      <c r="AO115" s="16"/>
      <c r="AP115" s="16"/>
      <c r="AQ115" s="16"/>
      <c r="AR115" s="16"/>
      <c r="AS115" s="16"/>
      <c r="AT115" s="16"/>
      <c r="AU115" s="16"/>
      <c r="AV115" s="19"/>
      <c r="AW115" s="19"/>
      <c r="AX115" s="19"/>
      <c r="AY115" s="36"/>
      <c r="AZ115" s="20"/>
      <c r="BA115" s="46"/>
      <c r="BB115" s="20"/>
      <c r="BC115" s="20"/>
      <c r="BD115" s="20"/>
      <c r="BE115" s="20"/>
      <c r="BF115" s="20"/>
      <c r="BG115" s="21"/>
    </row>
    <row r="116" spans="1:59" s="6" customFormat="1" ht="60" x14ac:dyDescent="0.25">
      <c r="A116" s="13" t="s">
        <v>512</v>
      </c>
      <c r="B116" s="43" t="s">
        <v>513</v>
      </c>
      <c r="C116" s="24"/>
      <c r="D116" s="22" t="s">
        <v>42</v>
      </c>
      <c r="E116" s="22"/>
      <c r="F116" s="22"/>
      <c r="G116" s="36"/>
      <c r="H116" s="14"/>
      <c r="I116" s="14"/>
      <c r="J116" s="15"/>
      <c r="K116" s="15"/>
      <c r="L116" s="15"/>
      <c r="M116" s="3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c r="AN116" s="16"/>
      <c r="AO116" s="16"/>
      <c r="AP116" s="16"/>
      <c r="AQ116" s="16"/>
      <c r="AR116" s="16"/>
      <c r="AS116" s="16"/>
      <c r="AT116" s="16"/>
      <c r="AU116" s="16"/>
      <c r="AV116" s="19"/>
      <c r="AW116" s="19"/>
      <c r="AX116" s="19"/>
      <c r="AY116" s="36"/>
      <c r="AZ116" s="20"/>
      <c r="BA116" s="46"/>
      <c r="BB116" s="20"/>
      <c r="BC116" s="20"/>
      <c r="BD116" s="20"/>
      <c r="BE116" s="20"/>
      <c r="BF116" s="20"/>
      <c r="BG116" s="21"/>
    </row>
    <row r="117" spans="1:59" s="6" customFormat="1" ht="240" x14ac:dyDescent="0.25">
      <c r="A117" s="13" t="s">
        <v>514</v>
      </c>
      <c r="B117" s="43" t="s">
        <v>515</v>
      </c>
      <c r="C117" s="24"/>
      <c r="D117" s="22" t="s">
        <v>24</v>
      </c>
      <c r="E117" s="22" t="s">
        <v>24</v>
      </c>
      <c r="F117" s="22" t="s">
        <v>42</v>
      </c>
      <c r="G117" s="36"/>
      <c r="H117" s="14" t="s">
        <v>516</v>
      </c>
      <c r="I117" s="14"/>
      <c r="J117" s="15" t="s">
        <v>26</v>
      </c>
      <c r="K117" s="15" t="s">
        <v>517</v>
      </c>
      <c r="L117" s="15" t="s">
        <v>174</v>
      </c>
      <c r="M117" s="36"/>
      <c r="N117" s="16" t="s">
        <v>518</v>
      </c>
      <c r="O117" s="16" t="s">
        <v>519</v>
      </c>
      <c r="P117" s="16"/>
      <c r="Q117" s="16"/>
      <c r="R117" s="16" t="s">
        <v>520</v>
      </c>
      <c r="S117" s="16" t="s">
        <v>521</v>
      </c>
      <c r="T117" s="16"/>
      <c r="U117" s="16"/>
      <c r="V117" s="16"/>
      <c r="W117" s="16"/>
      <c r="X117" s="16"/>
      <c r="Y117" s="16"/>
      <c r="Z117" s="16"/>
      <c r="AA117" s="16"/>
      <c r="AB117" s="16"/>
      <c r="AC117" s="16"/>
      <c r="AD117" s="16"/>
      <c r="AE117" s="16"/>
      <c r="AF117" s="16"/>
      <c r="AG117" s="16"/>
      <c r="AH117" s="16"/>
      <c r="AI117" s="16"/>
      <c r="AJ117" s="16"/>
      <c r="AK117" s="16"/>
      <c r="AL117" s="16"/>
      <c r="AM117" s="16"/>
      <c r="AN117" s="16"/>
      <c r="AO117" s="16"/>
      <c r="AP117" s="16"/>
      <c r="AQ117" s="16"/>
      <c r="AR117" s="16"/>
      <c r="AS117" s="16"/>
      <c r="AT117" s="16"/>
      <c r="AU117" s="16"/>
      <c r="AV117" s="19" t="s">
        <v>522</v>
      </c>
      <c r="AW117" s="19"/>
      <c r="AX117" s="19"/>
      <c r="AY117" s="36"/>
      <c r="AZ117" s="20"/>
      <c r="BA117" s="46"/>
      <c r="BB117" s="20" t="s">
        <v>507</v>
      </c>
      <c r="BC117" s="20" t="s">
        <v>507</v>
      </c>
      <c r="BD117" s="20"/>
      <c r="BE117" s="20"/>
      <c r="BF117" s="20"/>
      <c r="BG117" s="21" t="s">
        <v>523</v>
      </c>
    </row>
    <row r="118" spans="1:59" s="6" customFormat="1" ht="105" x14ac:dyDescent="0.25">
      <c r="A118" s="13" t="s">
        <v>524</v>
      </c>
      <c r="B118" s="43" t="s">
        <v>525</v>
      </c>
      <c r="C118" s="24"/>
      <c r="D118" s="22" t="s">
        <v>24</v>
      </c>
      <c r="E118" s="22" t="s">
        <v>24</v>
      </c>
      <c r="F118" s="22" t="s">
        <v>24</v>
      </c>
      <c r="G118" s="36"/>
      <c r="H118" s="14" t="s">
        <v>526</v>
      </c>
      <c r="I118" s="14"/>
      <c r="J118" s="15" t="s">
        <v>180</v>
      </c>
      <c r="K118" s="15" t="s">
        <v>464</v>
      </c>
      <c r="L118" s="15" t="s">
        <v>174</v>
      </c>
      <c r="M118" s="36"/>
      <c r="N118" s="16"/>
      <c r="O118" s="16"/>
      <c r="P118" s="16"/>
      <c r="Q118" s="16"/>
      <c r="R118" s="16" t="s">
        <v>29</v>
      </c>
      <c r="S118" s="16" t="s">
        <v>50</v>
      </c>
      <c r="T118" s="16" t="s">
        <v>99</v>
      </c>
      <c r="U118" s="16" t="s">
        <v>137</v>
      </c>
      <c r="V118" s="16" t="s">
        <v>527</v>
      </c>
      <c r="W118" s="16"/>
      <c r="X118" s="16"/>
      <c r="Y118" s="16"/>
      <c r="Z118" s="16"/>
      <c r="AA118" s="16"/>
      <c r="AB118" s="16"/>
      <c r="AC118" s="16"/>
      <c r="AD118" s="16"/>
      <c r="AE118" s="16"/>
      <c r="AF118" s="16"/>
      <c r="AG118" s="16"/>
      <c r="AH118" s="16"/>
      <c r="AI118" s="16"/>
      <c r="AJ118" s="16"/>
      <c r="AK118" s="16"/>
      <c r="AL118" s="16"/>
      <c r="AM118" s="16"/>
      <c r="AN118" s="16"/>
      <c r="AO118" s="16"/>
      <c r="AP118" s="16"/>
      <c r="AQ118" s="16"/>
      <c r="AR118" s="16"/>
      <c r="AS118" s="16"/>
      <c r="AT118" s="16"/>
      <c r="AU118" s="16"/>
      <c r="AV118" s="19" t="s">
        <v>175</v>
      </c>
      <c r="AW118" s="19" t="s">
        <v>175</v>
      </c>
      <c r="AX118" s="19" t="s">
        <v>175</v>
      </c>
      <c r="AY118" s="36"/>
      <c r="AZ118" s="20"/>
      <c r="BA118" s="46" t="s">
        <v>153</v>
      </c>
      <c r="BB118" s="20" t="s">
        <v>154</v>
      </c>
      <c r="BC118" s="20" t="s">
        <v>154</v>
      </c>
      <c r="BD118" s="20" t="s">
        <v>154</v>
      </c>
      <c r="BE118" s="20" t="s">
        <v>154</v>
      </c>
      <c r="BF118" s="20"/>
      <c r="BG118" s="21"/>
    </row>
    <row r="119" spans="1:59" s="6" customFormat="1" ht="75" x14ac:dyDescent="0.25">
      <c r="A119" s="13" t="s">
        <v>528</v>
      </c>
      <c r="B119" s="43" t="s">
        <v>529</v>
      </c>
      <c r="C119" s="24"/>
      <c r="D119" s="22" t="s">
        <v>42</v>
      </c>
      <c r="E119" s="22"/>
      <c r="F119" s="22"/>
      <c r="G119" s="36"/>
      <c r="H119" s="14"/>
      <c r="I119" s="14"/>
      <c r="J119" s="15"/>
      <c r="K119" s="15"/>
      <c r="L119" s="15"/>
      <c r="M119" s="3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c r="AR119" s="16"/>
      <c r="AS119" s="16"/>
      <c r="AT119" s="16"/>
      <c r="AU119" s="16"/>
      <c r="AV119" s="19"/>
      <c r="AW119" s="19"/>
      <c r="AX119" s="19"/>
      <c r="AY119" s="36"/>
      <c r="AZ119" s="20"/>
      <c r="BA119" s="46"/>
      <c r="BB119" s="20"/>
      <c r="BC119" s="20"/>
      <c r="BD119" s="20"/>
      <c r="BE119" s="20"/>
      <c r="BF119" s="20"/>
      <c r="BG119" s="21"/>
    </row>
    <row r="120" spans="1:59" s="6" customFormat="1" ht="90" x14ac:dyDescent="0.25">
      <c r="A120" s="13" t="s">
        <v>530</v>
      </c>
      <c r="B120" s="43" t="s">
        <v>531</v>
      </c>
      <c r="C120" s="24"/>
      <c r="D120" s="22" t="s">
        <v>42</v>
      </c>
      <c r="E120" s="22"/>
      <c r="F120" s="22"/>
      <c r="G120" s="36"/>
      <c r="H120" s="14"/>
      <c r="I120" s="14"/>
      <c r="J120" s="15"/>
      <c r="K120" s="15"/>
      <c r="L120" s="15"/>
      <c r="M120" s="3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c r="AK120" s="16"/>
      <c r="AL120" s="16"/>
      <c r="AM120" s="16"/>
      <c r="AN120" s="16"/>
      <c r="AO120" s="16"/>
      <c r="AP120" s="16"/>
      <c r="AQ120" s="16"/>
      <c r="AR120" s="16"/>
      <c r="AS120" s="16"/>
      <c r="AT120" s="16"/>
      <c r="AU120" s="16"/>
      <c r="AV120" s="19"/>
      <c r="AW120" s="19"/>
      <c r="AX120" s="19"/>
      <c r="AY120" s="36"/>
      <c r="AZ120" s="20"/>
      <c r="BA120" s="46"/>
      <c r="BB120" s="20"/>
      <c r="BC120" s="20"/>
      <c r="BD120" s="20"/>
      <c r="BE120" s="20"/>
      <c r="BF120" s="20"/>
      <c r="BG120" s="21"/>
    </row>
    <row r="121" spans="1:59" s="6" customFormat="1" ht="105" x14ac:dyDescent="0.25">
      <c r="A121" s="13" t="s">
        <v>532</v>
      </c>
      <c r="B121" s="43" t="s">
        <v>533</v>
      </c>
      <c r="C121" s="24"/>
      <c r="D121" s="22" t="s">
        <v>42</v>
      </c>
      <c r="E121" s="22"/>
      <c r="F121" s="22"/>
      <c r="G121" s="36"/>
      <c r="H121" s="14"/>
      <c r="I121" s="14"/>
      <c r="J121" s="15"/>
      <c r="K121" s="15"/>
      <c r="L121" s="15"/>
      <c r="M121" s="36"/>
      <c r="N121" s="16"/>
      <c r="O121" s="16"/>
      <c r="P121" s="16"/>
      <c r="Q121" s="16"/>
      <c r="R121" s="16"/>
      <c r="S121" s="16"/>
      <c r="T121" s="16"/>
      <c r="U121" s="16"/>
      <c r="V121" s="16"/>
      <c r="W121" s="16"/>
      <c r="X121" s="16"/>
      <c r="Y121" s="16"/>
      <c r="Z121" s="16"/>
      <c r="AA121" s="16"/>
      <c r="AB121" s="16"/>
      <c r="AC121" s="16"/>
      <c r="AD121" s="16"/>
      <c r="AE121" s="16"/>
      <c r="AF121" s="16"/>
      <c r="AG121" s="16"/>
      <c r="AH121" s="16"/>
      <c r="AI121" s="16"/>
      <c r="AJ121" s="16"/>
      <c r="AK121" s="16"/>
      <c r="AL121" s="16"/>
      <c r="AM121" s="16"/>
      <c r="AN121" s="16"/>
      <c r="AO121" s="16"/>
      <c r="AP121" s="16"/>
      <c r="AQ121" s="16"/>
      <c r="AR121" s="16"/>
      <c r="AS121" s="16"/>
      <c r="AT121" s="16"/>
      <c r="AU121" s="16"/>
      <c r="AV121" s="19"/>
      <c r="AW121" s="19"/>
      <c r="AX121" s="19"/>
      <c r="AY121" s="36"/>
      <c r="AZ121" s="20"/>
      <c r="BA121" s="46"/>
      <c r="BB121" s="20"/>
      <c r="BC121" s="20"/>
      <c r="BD121" s="20"/>
      <c r="BE121" s="20"/>
      <c r="BF121" s="20"/>
      <c r="BG121" s="21"/>
    </row>
    <row r="122" spans="1:59" s="6" customFormat="1" ht="45" x14ac:dyDescent="0.25">
      <c r="A122" s="13"/>
      <c r="B122" s="43" t="s">
        <v>534</v>
      </c>
      <c r="C122" s="24"/>
      <c r="D122" s="22" t="s">
        <v>24</v>
      </c>
      <c r="E122" s="22" t="s">
        <v>24</v>
      </c>
      <c r="F122" s="22" t="s">
        <v>24</v>
      </c>
      <c r="G122" s="36"/>
      <c r="H122" s="14"/>
      <c r="I122" s="14"/>
      <c r="J122" s="15"/>
      <c r="K122" s="15"/>
      <c r="L122" s="15"/>
      <c r="M122" s="36"/>
      <c r="N122" s="16"/>
      <c r="O122" s="16"/>
      <c r="P122" s="16"/>
      <c r="Q122" s="16"/>
      <c r="R122" s="16"/>
      <c r="S122" s="16"/>
      <c r="T122" s="16"/>
      <c r="U122" s="16"/>
      <c r="V122" s="16"/>
      <c r="W122" s="16"/>
      <c r="X122" s="16"/>
      <c r="Y122" s="16"/>
      <c r="Z122" s="16"/>
      <c r="AA122" s="16"/>
      <c r="AB122" s="16"/>
      <c r="AC122" s="16"/>
      <c r="AD122" s="16"/>
      <c r="AE122" s="16"/>
      <c r="AF122" s="16"/>
      <c r="AG122" s="16"/>
      <c r="AH122" s="16"/>
      <c r="AI122" s="16"/>
      <c r="AJ122" s="16"/>
      <c r="AK122" s="16"/>
      <c r="AL122" s="16"/>
      <c r="AM122" s="16"/>
      <c r="AN122" s="16"/>
      <c r="AO122" s="16"/>
      <c r="AP122" s="16"/>
      <c r="AQ122" s="16"/>
      <c r="AR122" s="16"/>
      <c r="AS122" s="16"/>
      <c r="AT122" s="16"/>
      <c r="AU122" s="16"/>
      <c r="AV122" s="19"/>
      <c r="AW122" s="19"/>
      <c r="AX122" s="19"/>
      <c r="AY122" s="36"/>
      <c r="AZ122" s="20"/>
      <c r="BA122" s="46"/>
      <c r="BB122" s="20"/>
      <c r="BC122" s="20"/>
      <c r="BD122" s="20"/>
      <c r="BE122" s="20"/>
      <c r="BF122" s="20"/>
      <c r="BG122" s="21"/>
    </row>
    <row r="123" spans="1:59" s="6" customFormat="1" ht="45" x14ac:dyDescent="0.25">
      <c r="A123" s="13" t="s">
        <v>535</v>
      </c>
      <c r="B123" s="43" t="s">
        <v>536</v>
      </c>
      <c r="C123" s="24"/>
      <c r="D123" s="22" t="s">
        <v>24</v>
      </c>
      <c r="E123" s="22" t="s">
        <v>24</v>
      </c>
      <c r="F123" s="22" t="s">
        <v>24</v>
      </c>
      <c r="G123" s="36"/>
      <c r="H123" s="14"/>
      <c r="I123" s="14"/>
      <c r="J123" s="15"/>
      <c r="K123" s="15"/>
      <c r="L123" s="15"/>
      <c r="M123" s="36"/>
      <c r="N123" s="16"/>
      <c r="O123" s="16"/>
      <c r="P123" s="16"/>
      <c r="Q123" s="16"/>
      <c r="R123" s="16"/>
      <c r="S123" s="16"/>
      <c r="T123" s="16"/>
      <c r="U123" s="16"/>
      <c r="V123" s="16"/>
      <c r="W123" s="16"/>
      <c r="X123" s="16"/>
      <c r="Y123" s="16"/>
      <c r="Z123" s="16"/>
      <c r="AA123" s="16"/>
      <c r="AB123" s="16"/>
      <c r="AC123" s="16"/>
      <c r="AD123" s="16"/>
      <c r="AE123" s="16"/>
      <c r="AF123" s="16"/>
      <c r="AG123" s="16"/>
      <c r="AH123" s="16"/>
      <c r="AI123" s="16"/>
      <c r="AJ123" s="16"/>
      <c r="AK123" s="16"/>
      <c r="AL123" s="16"/>
      <c r="AM123" s="16"/>
      <c r="AN123" s="16"/>
      <c r="AO123" s="16"/>
      <c r="AP123" s="16"/>
      <c r="AQ123" s="16"/>
      <c r="AR123" s="16"/>
      <c r="AS123" s="16"/>
      <c r="AT123" s="16"/>
      <c r="AU123" s="16"/>
      <c r="AV123" s="19"/>
      <c r="AW123" s="19"/>
      <c r="AX123" s="19"/>
      <c r="AY123" s="36"/>
      <c r="AZ123" s="20"/>
      <c r="BA123" s="46"/>
      <c r="BB123" s="20"/>
      <c r="BC123" s="20"/>
      <c r="BD123" s="20"/>
      <c r="BE123" s="20"/>
      <c r="BF123" s="20"/>
      <c r="BG123" s="21"/>
    </row>
    <row r="124" spans="1:59" s="6" customFormat="1" ht="75" x14ac:dyDescent="0.25">
      <c r="A124" s="13" t="s">
        <v>537</v>
      </c>
      <c r="B124" s="43" t="s">
        <v>538</v>
      </c>
      <c r="C124" s="24"/>
      <c r="D124" s="22" t="s">
        <v>24</v>
      </c>
      <c r="E124" s="22" t="s">
        <v>24</v>
      </c>
      <c r="F124" s="22" t="s">
        <v>42</v>
      </c>
      <c r="G124" s="36"/>
      <c r="H124" s="14"/>
      <c r="I124" s="14"/>
      <c r="J124" s="15"/>
      <c r="K124" s="15"/>
      <c r="L124" s="15"/>
      <c r="M124" s="36"/>
      <c r="N124" s="16"/>
      <c r="O124" s="16"/>
      <c r="P124" s="16"/>
      <c r="Q124" s="16"/>
      <c r="R124" s="16"/>
      <c r="S124" s="16"/>
      <c r="T124" s="16"/>
      <c r="U124" s="16"/>
      <c r="V124" s="16"/>
      <c r="W124" s="16"/>
      <c r="X124" s="16"/>
      <c r="Y124" s="16"/>
      <c r="Z124" s="16"/>
      <c r="AA124" s="16"/>
      <c r="AB124" s="16"/>
      <c r="AC124" s="16"/>
      <c r="AD124" s="16"/>
      <c r="AE124" s="16"/>
      <c r="AF124" s="16"/>
      <c r="AG124" s="16"/>
      <c r="AH124" s="16"/>
      <c r="AI124" s="16"/>
      <c r="AJ124" s="16"/>
      <c r="AK124" s="16"/>
      <c r="AL124" s="16"/>
      <c r="AM124" s="16"/>
      <c r="AN124" s="16"/>
      <c r="AO124" s="16"/>
      <c r="AP124" s="16"/>
      <c r="AQ124" s="16"/>
      <c r="AR124" s="16"/>
      <c r="AS124" s="16"/>
      <c r="AT124" s="16"/>
      <c r="AU124" s="16"/>
      <c r="AV124" s="19"/>
      <c r="AW124" s="19"/>
      <c r="AX124" s="19"/>
      <c r="AY124" s="36"/>
      <c r="AZ124" s="20"/>
      <c r="BA124" s="46"/>
      <c r="BB124" s="20"/>
      <c r="BC124" s="20"/>
      <c r="BD124" s="20"/>
      <c r="BE124" s="20"/>
      <c r="BF124" s="20"/>
      <c r="BG124" s="21"/>
    </row>
    <row r="125" spans="1:59" s="6" customFormat="1" ht="60" x14ac:dyDescent="0.25">
      <c r="A125" s="13" t="s">
        <v>539</v>
      </c>
      <c r="B125" s="43" t="s">
        <v>540</v>
      </c>
      <c r="C125" s="24"/>
      <c r="D125" s="22" t="s">
        <v>42</v>
      </c>
      <c r="E125" s="22"/>
      <c r="F125" s="22"/>
      <c r="G125" s="36"/>
      <c r="H125" s="14"/>
      <c r="I125" s="14"/>
      <c r="J125" s="15"/>
      <c r="K125" s="15"/>
      <c r="L125" s="15"/>
      <c r="M125" s="36"/>
      <c r="N125" s="16"/>
      <c r="O125" s="16"/>
      <c r="P125" s="16"/>
      <c r="Q125" s="16"/>
      <c r="R125" s="16"/>
      <c r="S125" s="16"/>
      <c r="T125" s="16"/>
      <c r="U125" s="16"/>
      <c r="V125" s="16"/>
      <c r="W125" s="16"/>
      <c r="X125" s="16"/>
      <c r="Y125" s="16"/>
      <c r="Z125" s="16"/>
      <c r="AA125" s="16"/>
      <c r="AB125" s="16"/>
      <c r="AC125" s="16"/>
      <c r="AD125" s="16"/>
      <c r="AE125" s="16"/>
      <c r="AF125" s="16"/>
      <c r="AG125" s="16"/>
      <c r="AH125" s="16"/>
      <c r="AI125" s="16"/>
      <c r="AJ125" s="16"/>
      <c r="AK125" s="16"/>
      <c r="AL125" s="16"/>
      <c r="AM125" s="16"/>
      <c r="AN125" s="16"/>
      <c r="AO125" s="16"/>
      <c r="AP125" s="16"/>
      <c r="AQ125" s="16"/>
      <c r="AR125" s="16"/>
      <c r="AS125" s="16"/>
      <c r="AT125" s="16"/>
      <c r="AU125" s="16"/>
      <c r="AV125" s="19"/>
      <c r="AW125" s="19"/>
      <c r="AX125" s="19"/>
      <c r="AY125" s="36"/>
      <c r="AZ125" s="20"/>
      <c r="BA125" s="46"/>
      <c r="BB125" s="20"/>
      <c r="BC125" s="20"/>
      <c r="BD125" s="20"/>
      <c r="BE125" s="20"/>
      <c r="BF125" s="20"/>
      <c r="BG125" s="21" t="s">
        <v>60</v>
      </c>
    </row>
    <row r="126" spans="1:59" s="6" customFormat="1" ht="45" x14ac:dyDescent="0.25">
      <c r="A126" s="13" t="s">
        <v>541</v>
      </c>
      <c r="B126" s="43" t="s">
        <v>542</v>
      </c>
      <c r="C126" s="24"/>
      <c r="D126" s="22" t="s">
        <v>42</v>
      </c>
      <c r="E126" s="22"/>
      <c r="F126" s="22"/>
      <c r="G126" s="36"/>
      <c r="H126" s="14"/>
      <c r="I126" s="14"/>
      <c r="J126" s="15"/>
      <c r="K126" s="15"/>
      <c r="L126" s="15"/>
      <c r="M126" s="36"/>
      <c r="N126" s="16"/>
      <c r="O126" s="16"/>
      <c r="P126" s="16"/>
      <c r="Q126" s="16"/>
      <c r="R126" s="16"/>
      <c r="S126" s="16"/>
      <c r="T126" s="16"/>
      <c r="U126" s="16"/>
      <c r="V126" s="16"/>
      <c r="W126" s="16"/>
      <c r="X126" s="16"/>
      <c r="Y126" s="16"/>
      <c r="Z126" s="16"/>
      <c r="AA126" s="16"/>
      <c r="AB126" s="16"/>
      <c r="AC126" s="16"/>
      <c r="AD126" s="16"/>
      <c r="AE126" s="16"/>
      <c r="AF126" s="16"/>
      <c r="AG126" s="16"/>
      <c r="AH126" s="16"/>
      <c r="AI126" s="16"/>
      <c r="AJ126" s="16"/>
      <c r="AK126" s="16"/>
      <c r="AL126" s="16"/>
      <c r="AM126" s="16"/>
      <c r="AN126" s="16"/>
      <c r="AO126" s="16"/>
      <c r="AP126" s="16"/>
      <c r="AQ126" s="16"/>
      <c r="AR126" s="16"/>
      <c r="AS126" s="16"/>
      <c r="AT126" s="16"/>
      <c r="AU126" s="16"/>
      <c r="AV126" s="19"/>
      <c r="AW126" s="19"/>
      <c r="AX126" s="19"/>
      <c r="AY126" s="36"/>
      <c r="AZ126" s="20"/>
      <c r="BA126" s="46"/>
      <c r="BB126" s="20"/>
      <c r="BC126" s="20"/>
      <c r="BD126" s="20"/>
      <c r="BE126" s="20"/>
      <c r="BF126" s="20"/>
      <c r="BG126" s="21"/>
    </row>
    <row r="127" spans="1:59" s="6" customFormat="1" ht="45" x14ac:dyDescent="0.25">
      <c r="A127" s="13" t="s">
        <v>543</v>
      </c>
      <c r="B127" s="43" t="s">
        <v>544</v>
      </c>
      <c r="C127" s="24"/>
      <c r="D127" s="22" t="s">
        <v>24</v>
      </c>
      <c r="E127" s="22" t="s">
        <v>24</v>
      </c>
      <c r="F127" s="22" t="s">
        <v>24</v>
      </c>
      <c r="G127" s="36"/>
      <c r="H127" s="14"/>
      <c r="I127" s="14"/>
      <c r="J127" s="15" t="s">
        <v>65</v>
      </c>
      <c r="K127" s="15"/>
      <c r="L127" s="15"/>
      <c r="M127" s="36"/>
      <c r="N127" s="16"/>
      <c r="O127" s="16"/>
      <c r="P127" s="16"/>
      <c r="Q127" s="16"/>
      <c r="R127" s="16"/>
      <c r="S127" s="16"/>
      <c r="T127" s="16"/>
      <c r="U127" s="16"/>
      <c r="V127" s="16"/>
      <c r="W127" s="16"/>
      <c r="X127" s="16"/>
      <c r="Y127" s="16"/>
      <c r="Z127" s="16"/>
      <c r="AA127" s="16"/>
      <c r="AB127" s="16"/>
      <c r="AC127" s="16"/>
      <c r="AD127" s="16"/>
      <c r="AE127" s="16"/>
      <c r="AF127" s="16"/>
      <c r="AG127" s="16"/>
      <c r="AH127" s="16"/>
      <c r="AI127" s="16"/>
      <c r="AJ127" s="16"/>
      <c r="AK127" s="16"/>
      <c r="AL127" s="16"/>
      <c r="AM127" s="16"/>
      <c r="AN127" s="16"/>
      <c r="AO127" s="16"/>
      <c r="AP127" s="16"/>
      <c r="AQ127" s="16"/>
      <c r="AR127" s="16"/>
      <c r="AS127" s="16"/>
      <c r="AT127" s="16"/>
      <c r="AU127" s="16"/>
      <c r="AV127" s="19"/>
      <c r="AW127" s="19"/>
      <c r="AX127" s="19"/>
      <c r="AY127" s="36"/>
      <c r="AZ127" s="20"/>
      <c r="BA127" s="46"/>
      <c r="BB127" s="20"/>
      <c r="BC127" s="20"/>
      <c r="BD127" s="20"/>
      <c r="BE127" s="20"/>
      <c r="BF127" s="20"/>
      <c r="BG127" s="21"/>
    </row>
    <row r="128" spans="1:59" s="6" customFormat="1" ht="225" x14ac:dyDescent="0.25">
      <c r="A128" s="13" t="s">
        <v>545</v>
      </c>
      <c r="B128" s="43" t="s">
        <v>546</v>
      </c>
      <c r="C128" s="24"/>
      <c r="D128" s="22" t="s">
        <v>24</v>
      </c>
      <c r="E128" s="22" t="s">
        <v>24</v>
      </c>
      <c r="F128" s="22" t="s">
        <v>42</v>
      </c>
      <c r="G128" s="36"/>
      <c r="H128" s="14"/>
      <c r="I128" s="14"/>
      <c r="J128" s="15"/>
      <c r="K128" s="15"/>
      <c r="L128" s="15"/>
      <c r="M128" s="36"/>
      <c r="N128" s="16"/>
      <c r="O128" s="16"/>
      <c r="P128" s="16"/>
      <c r="Q128" s="16"/>
      <c r="R128" s="16"/>
      <c r="S128" s="16"/>
      <c r="T128" s="16"/>
      <c r="U128" s="16"/>
      <c r="V128" s="16"/>
      <c r="W128" s="16"/>
      <c r="X128" s="16"/>
      <c r="Y128" s="16"/>
      <c r="Z128" s="16"/>
      <c r="AA128" s="16"/>
      <c r="AB128" s="16"/>
      <c r="AC128" s="16"/>
      <c r="AD128" s="16"/>
      <c r="AE128" s="16"/>
      <c r="AF128" s="16"/>
      <c r="AG128" s="16"/>
      <c r="AH128" s="16"/>
      <c r="AI128" s="16"/>
      <c r="AJ128" s="16"/>
      <c r="AK128" s="16"/>
      <c r="AL128" s="16"/>
      <c r="AM128" s="16"/>
      <c r="AN128" s="16"/>
      <c r="AO128" s="16"/>
      <c r="AP128" s="16"/>
      <c r="AQ128" s="16"/>
      <c r="AR128" s="16"/>
      <c r="AS128" s="16"/>
      <c r="AT128" s="16"/>
      <c r="AU128" s="16"/>
      <c r="AV128" s="19"/>
      <c r="AW128" s="19"/>
      <c r="AX128" s="19"/>
      <c r="AY128" s="36"/>
      <c r="AZ128" s="20"/>
      <c r="BA128" s="46"/>
      <c r="BB128" s="20"/>
      <c r="BC128" s="20"/>
      <c r="BD128" s="20"/>
      <c r="BE128" s="20"/>
      <c r="BF128" s="20"/>
      <c r="BG128" s="21" t="s">
        <v>547</v>
      </c>
    </row>
    <row r="129" spans="1:59" s="6" customFormat="1" ht="90" x14ac:dyDescent="0.25">
      <c r="A129" s="13" t="s">
        <v>548</v>
      </c>
      <c r="B129" s="43" t="s">
        <v>549</v>
      </c>
      <c r="C129" s="24"/>
      <c r="D129" s="22" t="s">
        <v>24</v>
      </c>
      <c r="E129" s="22" t="s">
        <v>24</v>
      </c>
      <c r="F129" s="22" t="s">
        <v>42</v>
      </c>
      <c r="G129" s="36"/>
      <c r="H129" s="14"/>
      <c r="I129" s="14"/>
      <c r="J129" s="15"/>
      <c r="K129" s="15"/>
      <c r="L129" s="15"/>
      <c r="M129" s="36"/>
      <c r="N129" s="16"/>
      <c r="O129" s="16"/>
      <c r="P129" s="16"/>
      <c r="Q129" s="16"/>
      <c r="R129" s="16"/>
      <c r="S129" s="16"/>
      <c r="T129" s="16"/>
      <c r="U129" s="16"/>
      <c r="V129" s="16"/>
      <c r="W129" s="16"/>
      <c r="X129" s="16"/>
      <c r="Y129" s="16"/>
      <c r="Z129" s="16"/>
      <c r="AA129" s="16"/>
      <c r="AB129" s="16"/>
      <c r="AC129" s="16"/>
      <c r="AD129" s="16"/>
      <c r="AE129" s="16"/>
      <c r="AF129" s="16"/>
      <c r="AG129" s="16"/>
      <c r="AH129" s="16"/>
      <c r="AI129" s="16"/>
      <c r="AJ129" s="16"/>
      <c r="AK129" s="16"/>
      <c r="AL129" s="16"/>
      <c r="AM129" s="16"/>
      <c r="AN129" s="16"/>
      <c r="AO129" s="16"/>
      <c r="AP129" s="16"/>
      <c r="AQ129" s="16"/>
      <c r="AR129" s="16"/>
      <c r="AS129" s="16"/>
      <c r="AT129" s="16"/>
      <c r="AU129" s="16"/>
      <c r="AV129" s="19"/>
      <c r="AW129" s="19"/>
      <c r="AX129" s="19"/>
      <c r="AY129" s="36"/>
      <c r="AZ129" s="20"/>
      <c r="BA129" s="46"/>
      <c r="BB129" s="20"/>
      <c r="BC129" s="20"/>
      <c r="BD129" s="20"/>
      <c r="BE129" s="20"/>
      <c r="BF129" s="20"/>
      <c r="BG129" s="21" t="s">
        <v>550</v>
      </c>
    </row>
    <row r="130" spans="1:59" s="6" customFormat="1" ht="409.5" x14ac:dyDescent="0.25">
      <c r="A130" s="13"/>
      <c r="B130" s="43" t="s">
        <v>551</v>
      </c>
      <c r="C130" s="24"/>
      <c r="D130" s="22" t="s">
        <v>24</v>
      </c>
      <c r="E130" s="22" t="s">
        <v>24</v>
      </c>
      <c r="F130" s="22" t="s">
        <v>24</v>
      </c>
      <c r="G130" s="36"/>
      <c r="H130" s="14" t="s">
        <v>552</v>
      </c>
      <c r="I130" s="14"/>
      <c r="J130" s="15" t="s">
        <v>553</v>
      </c>
      <c r="K130" s="15" t="s">
        <v>554</v>
      </c>
      <c r="L130" s="15" t="s">
        <v>74</v>
      </c>
      <c r="M130" s="36"/>
      <c r="N130" s="16"/>
      <c r="O130" s="16"/>
      <c r="P130" s="16"/>
      <c r="Q130" s="16"/>
      <c r="R130" s="16" t="s">
        <v>114</v>
      </c>
      <c r="S130" s="16" t="s">
        <v>115</v>
      </c>
      <c r="T130" s="16" t="s">
        <v>315</v>
      </c>
      <c r="U130" s="16"/>
      <c r="V130" s="16" t="s">
        <v>277</v>
      </c>
      <c r="W130" s="16"/>
      <c r="X130" s="16"/>
      <c r="Y130" s="16"/>
      <c r="Z130" s="16"/>
      <c r="AA130" s="16"/>
      <c r="AB130" s="16"/>
      <c r="AC130" s="16"/>
      <c r="AD130" s="16"/>
      <c r="AE130" s="16"/>
      <c r="AF130" s="16"/>
      <c r="AG130" s="16"/>
      <c r="AH130" s="16"/>
      <c r="AI130" s="16"/>
      <c r="AJ130" s="16"/>
      <c r="AK130" s="16"/>
      <c r="AL130" s="16"/>
      <c r="AM130" s="16"/>
      <c r="AN130" s="16"/>
      <c r="AO130" s="16"/>
      <c r="AP130" s="16"/>
      <c r="AQ130" s="16"/>
      <c r="AR130" s="16"/>
      <c r="AS130" s="16"/>
      <c r="AT130" s="16"/>
      <c r="AU130" s="16"/>
      <c r="AV130" s="19" t="s">
        <v>555</v>
      </c>
      <c r="AW130" s="19" t="s">
        <v>119</v>
      </c>
      <c r="AX130" s="19" t="s">
        <v>120</v>
      </c>
      <c r="AY130" s="36"/>
      <c r="AZ130" s="20" t="s">
        <v>555</v>
      </c>
      <c r="BA130" s="46" t="s">
        <v>317</v>
      </c>
      <c r="BB130" s="20" t="s">
        <v>37</v>
      </c>
      <c r="BC130" s="20"/>
      <c r="BD130" s="20"/>
      <c r="BE130" s="20"/>
      <c r="BF130" s="20"/>
      <c r="BG130" s="21" t="s">
        <v>556</v>
      </c>
    </row>
    <row r="131" spans="1:59" s="6" customFormat="1" ht="69" customHeight="1" x14ac:dyDescent="0.25">
      <c r="A131" s="13" t="s">
        <v>557</v>
      </c>
      <c r="B131" s="43" t="s">
        <v>558</v>
      </c>
      <c r="C131" s="24"/>
      <c r="D131" s="22" t="s">
        <v>24</v>
      </c>
      <c r="E131" s="22" t="s">
        <v>24</v>
      </c>
      <c r="F131" s="22" t="s">
        <v>24</v>
      </c>
      <c r="G131" s="36"/>
      <c r="H131" s="14" t="s">
        <v>559</v>
      </c>
      <c r="I131" s="14"/>
      <c r="J131" s="15" t="s">
        <v>26</v>
      </c>
      <c r="K131" s="15" t="s">
        <v>49</v>
      </c>
      <c r="L131" s="15" t="s">
        <v>174</v>
      </c>
      <c r="M131" s="36"/>
      <c r="N131" s="16"/>
      <c r="O131" s="16"/>
      <c r="P131" s="16"/>
      <c r="Q131" s="16"/>
      <c r="R131" s="16" t="s">
        <v>76</v>
      </c>
      <c r="S131" s="16" t="s">
        <v>115</v>
      </c>
      <c r="T131" s="16" t="s">
        <v>315</v>
      </c>
      <c r="U131" s="16"/>
      <c r="V131" s="16" t="s">
        <v>560</v>
      </c>
      <c r="W131" s="16"/>
      <c r="X131" s="16"/>
      <c r="Y131" s="16"/>
      <c r="Z131" s="16"/>
      <c r="AA131" s="16"/>
      <c r="AB131" s="16"/>
      <c r="AC131" s="16"/>
      <c r="AD131" s="16"/>
      <c r="AE131" s="16"/>
      <c r="AF131" s="16"/>
      <c r="AG131" s="16"/>
      <c r="AH131" s="16"/>
      <c r="AI131" s="16"/>
      <c r="AJ131" s="16"/>
      <c r="AK131" s="16"/>
      <c r="AL131" s="16"/>
      <c r="AM131" s="16"/>
      <c r="AN131" s="16"/>
      <c r="AO131" s="16"/>
      <c r="AP131" s="16"/>
      <c r="AQ131" s="16"/>
      <c r="AR131" s="16"/>
      <c r="AS131" s="16"/>
      <c r="AT131" s="16"/>
      <c r="AU131" s="16"/>
      <c r="AV131" s="19" t="s">
        <v>561</v>
      </c>
      <c r="AW131" s="19" t="s">
        <v>119</v>
      </c>
      <c r="AX131" s="19" t="s">
        <v>120</v>
      </c>
      <c r="AY131" s="36"/>
      <c r="AZ131" s="20" t="s">
        <v>561</v>
      </c>
      <c r="BA131" s="46" t="s">
        <v>562</v>
      </c>
      <c r="BB131" s="20" t="s">
        <v>37</v>
      </c>
      <c r="BC131" s="20" t="s">
        <v>306</v>
      </c>
      <c r="BD131" s="20" t="s">
        <v>217</v>
      </c>
      <c r="BE131" s="20"/>
      <c r="BF131" s="20"/>
      <c r="BG131" s="21" t="s">
        <v>563</v>
      </c>
    </row>
    <row r="132" spans="1:59" s="6" customFormat="1" ht="75" x14ac:dyDescent="0.25">
      <c r="A132" s="13"/>
      <c r="B132" s="43" t="s">
        <v>564</v>
      </c>
      <c r="C132" s="24"/>
      <c r="D132" s="22" t="s">
        <v>24</v>
      </c>
      <c r="E132" s="22" t="s">
        <v>24</v>
      </c>
      <c r="F132" s="22" t="s">
        <v>24</v>
      </c>
      <c r="G132" s="36"/>
      <c r="H132" s="14" t="s">
        <v>565</v>
      </c>
      <c r="I132" s="14"/>
      <c r="J132" s="15" t="s">
        <v>26</v>
      </c>
      <c r="K132" s="15" t="s">
        <v>49</v>
      </c>
      <c r="L132" s="15" t="s">
        <v>27</v>
      </c>
      <c r="M132" s="36"/>
      <c r="N132" s="16"/>
      <c r="O132" s="16"/>
      <c r="P132" s="16"/>
      <c r="Q132" s="16"/>
      <c r="R132" s="16" t="s">
        <v>114</v>
      </c>
      <c r="S132" s="16" t="s">
        <v>115</v>
      </c>
      <c r="T132" s="16" t="s">
        <v>315</v>
      </c>
      <c r="U132" s="16"/>
      <c r="V132" s="16" t="s">
        <v>566</v>
      </c>
      <c r="W132" s="16" t="s">
        <v>30</v>
      </c>
      <c r="X132" s="16" t="s">
        <v>31</v>
      </c>
      <c r="Y132" s="16"/>
      <c r="Z132" s="16" t="s">
        <v>567</v>
      </c>
      <c r="AA132" s="16"/>
      <c r="AB132" s="16"/>
      <c r="AC132" s="16"/>
      <c r="AD132" s="16"/>
      <c r="AE132" s="16"/>
      <c r="AF132" s="16"/>
      <c r="AG132" s="16"/>
      <c r="AH132" s="16"/>
      <c r="AI132" s="16"/>
      <c r="AJ132" s="16"/>
      <c r="AK132" s="16"/>
      <c r="AL132" s="16"/>
      <c r="AM132" s="16"/>
      <c r="AN132" s="16"/>
      <c r="AO132" s="16"/>
      <c r="AP132" s="16"/>
      <c r="AQ132" s="16"/>
      <c r="AR132" s="16"/>
      <c r="AS132" s="16"/>
      <c r="AT132" s="16"/>
      <c r="AU132" s="16"/>
      <c r="AV132" s="19" t="s">
        <v>568</v>
      </c>
      <c r="AW132" s="19" t="s">
        <v>151</v>
      </c>
      <c r="AX132" s="19" t="s">
        <v>152</v>
      </c>
      <c r="AY132" s="36"/>
      <c r="AZ132" s="20"/>
      <c r="BA132" s="46" t="s">
        <v>153</v>
      </c>
      <c r="BB132" s="20" t="s">
        <v>154</v>
      </c>
      <c r="BC132" s="20" t="s">
        <v>154</v>
      </c>
      <c r="BD132" s="20" t="s">
        <v>154</v>
      </c>
      <c r="BE132" s="20" t="s">
        <v>154</v>
      </c>
      <c r="BF132" s="20"/>
      <c r="BG132" s="21"/>
    </row>
    <row r="133" spans="1:59" s="6" customFormat="1" ht="199.5" customHeight="1" x14ac:dyDescent="0.25">
      <c r="A133" s="13" t="s">
        <v>569</v>
      </c>
      <c r="B133" s="43" t="s">
        <v>570</v>
      </c>
      <c r="C133" s="24"/>
      <c r="D133" s="22" t="s">
        <v>42</v>
      </c>
      <c r="E133" s="22"/>
      <c r="F133" s="22"/>
      <c r="G133" s="36"/>
      <c r="H133" s="14"/>
      <c r="I133" s="14"/>
      <c r="J133" s="15"/>
      <c r="K133" s="15"/>
      <c r="L133" s="15"/>
      <c r="M133" s="36"/>
      <c r="N133" s="16"/>
      <c r="O133" s="16"/>
      <c r="P133" s="16"/>
      <c r="Q133" s="16"/>
      <c r="R133" s="16"/>
      <c r="S133" s="16"/>
      <c r="T133" s="16"/>
      <c r="U133" s="16"/>
      <c r="V133" s="16"/>
      <c r="W133" s="16"/>
      <c r="X133" s="16"/>
      <c r="Y133" s="16"/>
      <c r="Z133" s="16"/>
      <c r="AA133" s="16"/>
      <c r="AB133" s="16"/>
      <c r="AC133" s="16"/>
      <c r="AD133" s="16"/>
      <c r="AE133" s="16"/>
      <c r="AF133" s="16"/>
      <c r="AG133" s="16"/>
      <c r="AH133" s="16"/>
      <c r="AI133" s="16"/>
      <c r="AJ133" s="16"/>
      <c r="AK133" s="16"/>
      <c r="AL133" s="16"/>
      <c r="AM133" s="16"/>
      <c r="AN133" s="16"/>
      <c r="AO133" s="16"/>
      <c r="AP133" s="16"/>
      <c r="AQ133" s="16"/>
      <c r="AR133" s="16"/>
      <c r="AS133" s="16"/>
      <c r="AT133" s="16"/>
      <c r="AU133" s="16"/>
      <c r="AV133" s="19"/>
      <c r="AW133" s="19"/>
      <c r="AX133" s="19"/>
      <c r="AY133" s="36"/>
      <c r="AZ133" s="20"/>
      <c r="BA133" s="46"/>
      <c r="BB133" s="20"/>
      <c r="BC133" s="20"/>
      <c r="BD133" s="20"/>
      <c r="BE133" s="20"/>
      <c r="BF133" s="20"/>
      <c r="BG133" s="21"/>
    </row>
    <row r="134" spans="1:59" s="6" customFormat="1" ht="75" x14ac:dyDescent="0.25">
      <c r="A134" s="13" t="s">
        <v>571</v>
      </c>
      <c r="B134" s="43" t="s">
        <v>572</v>
      </c>
      <c r="C134" s="24"/>
      <c r="D134" s="22" t="s">
        <v>42</v>
      </c>
      <c r="E134" s="22"/>
      <c r="F134" s="22"/>
      <c r="G134" s="36"/>
      <c r="H134" s="14"/>
      <c r="I134" s="14"/>
      <c r="J134" s="15"/>
      <c r="K134" s="15"/>
      <c r="L134" s="15"/>
      <c r="M134" s="36"/>
      <c r="N134" s="16"/>
      <c r="O134" s="16"/>
      <c r="P134" s="16"/>
      <c r="Q134" s="16"/>
      <c r="R134" s="16"/>
      <c r="S134" s="16"/>
      <c r="T134" s="16"/>
      <c r="U134" s="16"/>
      <c r="V134" s="16"/>
      <c r="W134" s="16"/>
      <c r="X134" s="16"/>
      <c r="Y134" s="16"/>
      <c r="Z134" s="16"/>
      <c r="AA134" s="16"/>
      <c r="AB134" s="16"/>
      <c r="AC134" s="16"/>
      <c r="AD134" s="16"/>
      <c r="AE134" s="16"/>
      <c r="AF134" s="16"/>
      <c r="AG134" s="16"/>
      <c r="AH134" s="16"/>
      <c r="AI134" s="16"/>
      <c r="AJ134" s="16"/>
      <c r="AK134" s="16"/>
      <c r="AL134" s="16"/>
      <c r="AM134" s="16"/>
      <c r="AN134" s="16"/>
      <c r="AO134" s="16"/>
      <c r="AP134" s="16"/>
      <c r="AQ134" s="16"/>
      <c r="AR134" s="16"/>
      <c r="AS134" s="16"/>
      <c r="AT134" s="16"/>
      <c r="AU134" s="16"/>
      <c r="AV134" s="19"/>
      <c r="AW134" s="19"/>
      <c r="AX134" s="19"/>
      <c r="AY134" s="36"/>
      <c r="AZ134" s="20"/>
      <c r="BA134" s="46"/>
      <c r="BB134" s="20"/>
      <c r="BC134" s="20"/>
      <c r="BD134" s="20"/>
      <c r="BE134" s="20"/>
      <c r="BF134" s="20"/>
      <c r="BG134" s="21" t="s">
        <v>60</v>
      </c>
    </row>
    <row r="135" spans="1:59" s="6" customFormat="1" ht="150" x14ac:dyDescent="0.25">
      <c r="A135" s="13" t="s">
        <v>573</v>
      </c>
      <c r="B135" s="43" t="s">
        <v>574</v>
      </c>
      <c r="C135" s="24"/>
      <c r="D135" s="22" t="s">
        <v>24</v>
      </c>
      <c r="E135" s="22" t="s">
        <v>24</v>
      </c>
      <c r="F135" s="22" t="s">
        <v>24</v>
      </c>
      <c r="G135" s="36"/>
      <c r="H135" s="14" t="s">
        <v>575</v>
      </c>
      <c r="I135" s="14"/>
      <c r="J135" s="15" t="s">
        <v>576</v>
      </c>
      <c r="K135" s="15" t="s">
        <v>577</v>
      </c>
      <c r="L135" s="15" t="s">
        <v>74</v>
      </c>
      <c r="M135" s="36"/>
      <c r="N135" s="16"/>
      <c r="O135" s="16"/>
      <c r="P135" s="16"/>
      <c r="Q135" s="16"/>
      <c r="R135" s="16" t="s">
        <v>29</v>
      </c>
      <c r="S135" s="16" t="s">
        <v>50</v>
      </c>
      <c r="T135" s="16" t="s">
        <v>99</v>
      </c>
      <c r="U135" s="16" t="s">
        <v>100</v>
      </c>
      <c r="V135" s="16" t="s">
        <v>101</v>
      </c>
      <c r="W135" s="16"/>
      <c r="X135" s="16"/>
      <c r="Y135" s="16"/>
      <c r="Z135" s="16"/>
      <c r="AA135" s="16"/>
      <c r="AB135" s="16"/>
      <c r="AC135" s="16"/>
      <c r="AD135" s="16"/>
      <c r="AE135" s="16"/>
      <c r="AF135" s="16"/>
      <c r="AG135" s="16"/>
      <c r="AH135" s="16"/>
      <c r="AI135" s="16"/>
      <c r="AJ135" s="16"/>
      <c r="AK135" s="16"/>
      <c r="AL135" s="16"/>
      <c r="AM135" s="16"/>
      <c r="AN135" s="16"/>
      <c r="AO135" s="16"/>
      <c r="AP135" s="16"/>
      <c r="AQ135" s="16"/>
      <c r="AR135" s="16"/>
      <c r="AS135" s="16"/>
      <c r="AT135" s="16"/>
      <c r="AU135" s="16"/>
      <c r="AV135" s="19" t="s">
        <v>175</v>
      </c>
      <c r="AW135" s="19" t="s">
        <v>175</v>
      </c>
      <c r="AX135" s="19" t="s">
        <v>175</v>
      </c>
      <c r="AY135" s="36"/>
      <c r="AZ135" s="20"/>
      <c r="BA135" s="46" t="s">
        <v>153</v>
      </c>
      <c r="BB135" s="20" t="s">
        <v>154</v>
      </c>
      <c r="BC135" s="20" t="s">
        <v>154</v>
      </c>
      <c r="BD135" s="20" t="s">
        <v>154</v>
      </c>
      <c r="BE135" s="20" t="s">
        <v>154</v>
      </c>
      <c r="BF135" s="20"/>
      <c r="BG135" s="21" t="s">
        <v>578</v>
      </c>
    </row>
    <row r="136" spans="1:59" s="6" customFormat="1" ht="105" x14ac:dyDescent="0.25">
      <c r="A136" s="13" t="s">
        <v>579</v>
      </c>
      <c r="B136" s="43" t="s">
        <v>580</v>
      </c>
      <c r="C136" s="24"/>
      <c r="D136" s="22" t="s">
        <v>24</v>
      </c>
      <c r="E136" s="22" t="s">
        <v>24</v>
      </c>
      <c r="F136" s="22" t="s">
        <v>24</v>
      </c>
      <c r="G136" s="36"/>
      <c r="H136" s="14" t="s">
        <v>581</v>
      </c>
      <c r="I136" s="14"/>
      <c r="J136" s="15" t="s">
        <v>582</v>
      </c>
      <c r="K136" s="15" t="s">
        <v>583</v>
      </c>
      <c r="L136" s="15" t="s">
        <v>74</v>
      </c>
      <c r="M136" s="36"/>
      <c r="N136" s="16"/>
      <c r="O136" s="16"/>
      <c r="P136" s="16"/>
      <c r="Q136" s="16"/>
      <c r="R136" s="16" t="s">
        <v>29</v>
      </c>
      <c r="S136" s="16" t="s">
        <v>50</v>
      </c>
      <c r="T136" s="16" t="s">
        <v>99</v>
      </c>
      <c r="U136" s="16" t="s">
        <v>100</v>
      </c>
      <c r="V136" s="16" t="s">
        <v>584</v>
      </c>
      <c r="W136" s="16"/>
      <c r="X136" s="16"/>
      <c r="Y136" s="16"/>
      <c r="Z136" s="16"/>
      <c r="AA136" s="16"/>
      <c r="AB136" s="16"/>
      <c r="AC136" s="16"/>
      <c r="AD136" s="16"/>
      <c r="AE136" s="16"/>
      <c r="AF136" s="16"/>
      <c r="AG136" s="16"/>
      <c r="AH136" s="16"/>
      <c r="AI136" s="16"/>
      <c r="AJ136" s="16"/>
      <c r="AK136" s="16"/>
      <c r="AL136" s="16"/>
      <c r="AM136" s="16"/>
      <c r="AN136" s="16"/>
      <c r="AO136" s="16"/>
      <c r="AP136" s="16"/>
      <c r="AQ136" s="16"/>
      <c r="AR136" s="16"/>
      <c r="AS136" s="16"/>
      <c r="AT136" s="16"/>
      <c r="AU136" s="16"/>
      <c r="AV136" s="19" t="s">
        <v>585</v>
      </c>
      <c r="AW136" s="19" t="s">
        <v>151</v>
      </c>
      <c r="AX136" s="19" t="s">
        <v>152</v>
      </c>
      <c r="AY136" s="36"/>
      <c r="AZ136" s="20"/>
      <c r="BA136" s="46" t="s">
        <v>153</v>
      </c>
      <c r="BB136" s="20" t="s">
        <v>154</v>
      </c>
      <c r="BC136" s="20" t="s">
        <v>154</v>
      </c>
      <c r="BD136" s="20"/>
      <c r="BE136" s="20"/>
      <c r="BF136" s="20"/>
      <c r="BG136" s="21" t="s">
        <v>586</v>
      </c>
    </row>
    <row r="137" spans="1:59" s="6" customFormat="1" ht="105" x14ac:dyDescent="0.25">
      <c r="A137" s="13" t="s">
        <v>587</v>
      </c>
      <c r="B137" s="43" t="s">
        <v>588</v>
      </c>
      <c r="C137" s="24"/>
      <c r="D137" s="22" t="s">
        <v>24</v>
      </c>
      <c r="E137" s="22" t="s">
        <v>24</v>
      </c>
      <c r="F137" s="22" t="s">
        <v>24</v>
      </c>
      <c r="G137" s="36"/>
      <c r="H137" s="14" t="s">
        <v>589</v>
      </c>
      <c r="I137" s="14"/>
      <c r="J137" s="15" t="s">
        <v>26</v>
      </c>
      <c r="K137" s="15" t="s">
        <v>159</v>
      </c>
      <c r="L137" s="15" t="s">
        <v>74</v>
      </c>
      <c r="M137" s="36"/>
      <c r="N137" s="16"/>
      <c r="O137" s="16"/>
      <c r="P137" s="16"/>
      <c r="Q137" s="16"/>
      <c r="R137" s="16" t="s">
        <v>114</v>
      </c>
      <c r="S137" s="16" t="s">
        <v>50</v>
      </c>
      <c r="T137" s="16" t="s">
        <v>99</v>
      </c>
      <c r="U137" s="16" t="s">
        <v>100</v>
      </c>
      <c r="V137" s="16" t="s">
        <v>590</v>
      </c>
      <c r="W137" s="16"/>
      <c r="X137" s="16"/>
      <c r="Y137" s="16"/>
      <c r="Z137" s="16"/>
      <c r="AA137" s="16"/>
      <c r="AB137" s="16"/>
      <c r="AC137" s="16"/>
      <c r="AD137" s="16"/>
      <c r="AE137" s="16"/>
      <c r="AF137" s="16"/>
      <c r="AG137" s="16"/>
      <c r="AH137" s="16"/>
      <c r="AI137" s="16"/>
      <c r="AJ137" s="16"/>
      <c r="AK137" s="16"/>
      <c r="AL137" s="16"/>
      <c r="AM137" s="16"/>
      <c r="AN137" s="16"/>
      <c r="AO137" s="16"/>
      <c r="AP137" s="16"/>
      <c r="AQ137" s="16"/>
      <c r="AR137" s="16"/>
      <c r="AS137" s="16"/>
      <c r="AT137" s="16"/>
      <c r="AU137" s="16"/>
      <c r="AV137" s="19" t="s">
        <v>175</v>
      </c>
      <c r="AW137" s="19" t="s">
        <v>175</v>
      </c>
      <c r="AX137" s="19" t="s">
        <v>175</v>
      </c>
      <c r="AY137" s="36"/>
      <c r="AZ137" s="20" t="s">
        <v>591</v>
      </c>
      <c r="BA137" s="46" t="s">
        <v>506</v>
      </c>
      <c r="BB137" s="20" t="s">
        <v>507</v>
      </c>
      <c r="BC137" s="20" t="s">
        <v>507</v>
      </c>
      <c r="BD137" s="20" t="s">
        <v>508</v>
      </c>
      <c r="BE137" s="20" t="s">
        <v>508</v>
      </c>
      <c r="BF137" s="20"/>
      <c r="BG137" s="21"/>
    </row>
    <row r="138" spans="1:59" s="6" customFormat="1" ht="45" x14ac:dyDescent="0.25">
      <c r="A138" s="13" t="s">
        <v>592</v>
      </c>
      <c r="B138" s="43" t="s">
        <v>593</v>
      </c>
      <c r="C138" s="24"/>
      <c r="D138" s="22" t="s">
        <v>42</v>
      </c>
      <c r="E138" s="22"/>
      <c r="F138" s="22"/>
      <c r="G138" s="36"/>
      <c r="H138" s="14"/>
      <c r="I138" s="14"/>
      <c r="J138" s="15"/>
      <c r="K138" s="15"/>
      <c r="L138" s="15"/>
      <c r="M138" s="36"/>
      <c r="N138" s="16"/>
      <c r="O138" s="16"/>
      <c r="P138" s="16"/>
      <c r="Q138" s="16"/>
      <c r="R138" s="16"/>
      <c r="S138" s="16"/>
      <c r="T138" s="16"/>
      <c r="U138" s="16"/>
      <c r="V138" s="16"/>
      <c r="W138" s="16"/>
      <c r="X138" s="16"/>
      <c r="Y138" s="16"/>
      <c r="Z138" s="16"/>
      <c r="AA138" s="16"/>
      <c r="AB138" s="16"/>
      <c r="AC138" s="16"/>
      <c r="AD138" s="16"/>
      <c r="AE138" s="16"/>
      <c r="AF138" s="16"/>
      <c r="AG138" s="16"/>
      <c r="AH138" s="16"/>
      <c r="AI138" s="16"/>
      <c r="AJ138" s="16"/>
      <c r="AK138" s="16"/>
      <c r="AL138" s="16"/>
      <c r="AM138" s="16"/>
      <c r="AN138" s="16"/>
      <c r="AO138" s="16"/>
      <c r="AP138" s="16"/>
      <c r="AQ138" s="16"/>
      <c r="AR138" s="16"/>
      <c r="AS138" s="16"/>
      <c r="AT138" s="16"/>
      <c r="AU138" s="16"/>
      <c r="AV138" s="19"/>
      <c r="AW138" s="19"/>
      <c r="AX138" s="19"/>
      <c r="AY138" s="36"/>
      <c r="AZ138" s="20"/>
      <c r="BA138" s="46"/>
      <c r="BB138" s="20"/>
      <c r="BC138" s="20"/>
      <c r="BD138" s="20"/>
      <c r="BE138" s="20"/>
      <c r="BF138" s="20"/>
      <c r="BG138" s="21"/>
    </row>
    <row r="139" spans="1:59" s="6" customFormat="1" ht="75" x14ac:dyDescent="0.25">
      <c r="A139" s="13" t="s">
        <v>594</v>
      </c>
      <c r="B139" s="43" t="s">
        <v>595</v>
      </c>
      <c r="C139" s="24"/>
      <c r="D139" s="22" t="s">
        <v>24</v>
      </c>
      <c r="E139" s="22" t="s">
        <v>24</v>
      </c>
      <c r="F139" s="22" t="s">
        <v>24</v>
      </c>
      <c r="G139" s="36"/>
      <c r="H139" s="14" t="s">
        <v>596</v>
      </c>
      <c r="I139" s="14"/>
      <c r="J139" s="15" t="s">
        <v>26</v>
      </c>
      <c r="K139" s="15" t="s">
        <v>49</v>
      </c>
      <c r="L139" s="15" t="s">
        <v>27</v>
      </c>
      <c r="M139" s="36"/>
      <c r="N139" s="16"/>
      <c r="O139" s="16"/>
      <c r="P139" s="16"/>
      <c r="Q139" s="16"/>
      <c r="R139" s="16" t="s">
        <v>29</v>
      </c>
      <c r="S139" s="16" t="s">
        <v>50</v>
      </c>
      <c r="T139" s="16" t="s">
        <v>99</v>
      </c>
      <c r="U139" s="16" t="s">
        <v>137</v>
      </c>
      <c r="V139" s="16" t="s">
        <v>138</v>
      </c>
      <c r="W139" s="16"/>
      <c r="X139" s="16"/>
      <c r="Y139" s="16"/>
      <c r="Z139" s="16"/>
      <c r="AA139" s="16"/>
      <c r="AB139" s="16"/>
      <c r="AC139" s="16"/>
      <c r="AD139" s="16"/>
      <c r="AE139" s="16"/>
      <c r="AF139" s="16"/>
      <c r="AG139" s="16"/>
      <c r="AH139" s="16"/>
      <c r="AI139" s="16"/>
      <c r="AJ139" s="16"/>
      <c r="AK139" s="16"/>
      <c r="AL139" s="16"/>
      <c r="AM139" s="16"/>
      <c r="AN139" s="16"/>
      <c r="AO139" s="16"/>
      <c r="AP139" s="16"/>
      <c r="AQ139" s="16"/>
      <c r="AR139" s="16"/>
      <c r="AS139" s="16"/>
      <c r="AT139" s="16"/>
      <c r="AU139" s="16"/>
      <c r="AV139" s="19" t="s">
        <v>175</v>
      </c>
      <c r="AW139" s="19" t="s">
        <v>175</v>
      </c>
      <c r="AX139" s="19" t="s">
        <v>175</v>
      </c>
      <c r="AY139" s="36"/>
      <c r="AZ139" s="20"/>
      <c r="BA139" s="46" t="s">
        <v>153</v>
      </c>
      <c r="BB139" s="20" t="s">
        <v>154</v>
      </c>
      <c r="BC139" s="20" t="s">
        <v>154</v>
      </c>
      <c r="BD139" s="20" t="s">
        <v>154</v>
      </c>
      <c r="BE139" s="20" t="s">
        <v>154</v>
      </c>
      <c r="BF139" s="20"/>
      <c r="BG139" s="21" t="s">
        <v>597</v>
      </c>
    </row>
    <row r="140" spans="1:59" s="6" customFormat="1" ht="75" x14ac:dyDescent="0.25">
      <c r="A140" s="13" t="s">
        <v>598</v>
      </c>
      <c r="B140" s="43" t="s">
        <v>599</v>
      </c>
      <c r="C140" s="24"/>
      <c r="D140" s="22" t="s">
        <v>42</v>
      </c>
      <c r="E140" s="22"/>
      <c r="F140" s="22"/>
      <c r="G140" s="36"/>
      <c r="H140" s="14"/>
      <c r="I140" s="14"/>
      <c r="J140" s="15"/>
      <c r="K140" s="15"/>
      <c r="L140" s="15"/>
      <c r="M140" s="36"/>
      <c r="N140" s="16"/>
      <c r="O140" s="16"/>
      <c r="P140" s="16"/>
      <c r="Q140" s="16"/>
      <c r="R140" s="16"/>
      <c r="S140" s="16"/>
      <c r="T140" s="16"/>
      <c r="U140" s="16"/>
      <c r="V140" s="16"/>
      <c r="W140" s="16"/>
      <c r="X140" s="16"/>
      <c r="Y140" s="16"/>
      <c r="Z140" s="16"/>
      <c r="AA140" s="16"/>
      <c r="AB140" s="16"/>
      <c r="AC140" s="16"/>
      <c r="AD140" s="16"/>
      <c r="AE140" s="16"/>
      <c r="AF140" s="16"/>
      <c r="AG140" s="16"/>
      <c r="AH140" s="16"/>
      <c r="AI140" s="16"/>
      <c r="AJ140" s="16"/>
      <c r="AK140" s="16"/>
      <c r="AL140" s="16"/>
      <c r="AM140" s="16"/>
      <c r="AN140" s="16"/>
      <c r="AO140" s="16"/>
      <c r="AP140" s="16"/>
      <c r="AQ140" s="16"/>
      <c r="AR140" s="16"/>
      <c r="AS140" s="16"/>
      <c r="AT140" s="16"/>
      <c r="AU140" s="16"/>
      <c r="AV140" s="19"/>
      <c r="AW140" s="19"/>
      <c r="AX140" s="19"/>
      <c r="AY140" s="36"/>
      <c r="AZ140" s="20"/>
      <c r="BA140" s="46"/>
      <c r="BB140" s="20"/>
      <c r="BC140" s="20"/>
      <c r="BD140" s="20"/>
      <c r="BE140" s="20"/>
      <c r="BF140" s="20"/>
      <c r="BG140" s="21"/>
    </row>
    <row r="141" spans="1:59" s="6" customFormat="1" ht="60" x14ac:dyDescent="0.25">
      <c r="A141" s="13" t="s">
        <v>600</v>
      </c>
      <c r="B141" s="43" t="s">
        <v>601</v>
      </c>
      <c r="C141" s="24"/>
      <c r="D141" s="22" t="s">
        <v>42</v>
      </c>
      <c r="E141" s="22"/>
      <c r="F141" s="22"/>
      <c r="G141" s="36"/>
      <c r="H141" s="14"/>
      <c r="I141" s="14"/>
      <c r="J141" s="15"/>
      <c r="K141" s="15"/>
      <c r="L141" s="15"/>
      <c r="M141" s="36"/>
      <c r="N141" s="16"/>
      <c r="O141" s="16"/>
      <c r="P141" s="16"/>
      <c r="Q141" s="16"/>
      <c r="R141" s="16"/>
      <c r="S141" s="16"/>
      <c r="T141" s="16"/>
      <c r="U141" s="16"/>
      <c r="V141" s="16"/>
      <c r="W141" s="16"/>
      <c r="X141" s="16"/>
      <c r="Y141" s="16"/>
      <c r="Z141" s="16"/>
      <c r="AA141" s="16"/>
      <c r="AB141" s="16"/>
      <c r="AC141" s="16"/>
      <c r="AD141" s="16"/>
      <c r="AE141" s="16"/>
      <c r="AF141" s="16"/>
      <c r="AG141" s="16"/>
      <c r="AH141" s="16"/>
      <c r="AI141" s="16"/>
      <c r="AJ141" s="16"/>
      <c r="AK141" s="16"/>
      <c r="AL141" s="16"/>
      <c r="AM141" s="16"/>
      <c r="AN141" s="16"/>
      <c r="AO141" s="16"/>
      <c r="AP141" s="16"/>
      <c r="AQ141" s="16"/>
      <c r="AR141" s="16"/>
      <c r="AS141" s="16"/>
      <c r="AT141" s="16"/>
      <c r="AU141" s="16"/>
      <c r="AV141" s="19"/>
      <c r="AW141" s="19"/>
      <c r="AX141" s="19"/>
      <c r="AY141" s="36"/>
      <c r="AZ141" s="20"/>
      <c r="BA141" s="46"/>
      <c r="BB141" s="20"/>
      <c r="BC141" s="20"/>
      <c r="BD141" s="20"/>
      <c r="BE141" s="20"/>
      <c r="BF141" s="20"/>
      <c r="BG141" s="21"/>
    </row>
    <row r="142" spans="1:59" s="6" customFormat="1" ht="90" x14ac:dyDescent="0.25">
      <c r="A142" s="13" t="s">
        <v>602</v>
      </c>
      <c r="B142" s="43" t="s">
        <v>603</v>
      </c>
      <c r="C142" s="24"/>
      <c r="D142" s="22" t="s">
        <v>42</v>
      </c>
      <c r="E142" s="22"/>
      <c r="F142" s="22"/>
      <c r="G142" s="36"/>
      <c r="H142" s="14"/>
      <c r="I142" s="14"/>
      <c r="J142" s="15"/>
      <c r="K142" s="15"/>
      <c r="L142" s="15"/>
      <c r="M142" s="36"/>
      <c r="N142" s="16"/>
      <c r="O142" s="16"/>
      <c r="P142" s="16"/>
      <c r="Q142" s="16"/>
      <c r="R142" s="16"/>
      <c r="S142" s="16"/>
      <c r="T142" s="16"/>
      <c r="U142" s="16"/>
      <c r="V142" s="16"/>
      <c r="W142" s="16"/>
      <c r="X142" s="16"/>
      <c r="Y142" s="16"/>
      <c r="Z142" s="16"/>
      <c r="AA142" s="16"/>
      <c r="AB142" s="16"/>
      <c r="AC142" s="16"/>
      <c r="AD142" s="16"/>
      <c r="AE142" s="16"/>
      <c r="AF142" s="16"/>
      <c r="AG142" s="16"/>
      <c r="AH142" s="16"/>
      <c r="AI142" s="16"/>
      <c r="AJ142" s="16"/>
      <c r="AK142" s="16"/>
      <c r="AL142" s="16"/>
      <c r="AM142" s="16"/>
      <c r="AN142" s="16"/>
      <c r="AO142" s="16"/>
      <c r="AP142" s="16"/>
      <c r="AQ142" s="16"/>
      <c r="AR142" s="16"/>
      <c r="AS142" s="16"/>
      <c r="AT142" s="16"/>
      <c r="AU142" s="16"/>
      <c r="AV142" s="19"/>
      <c r="AW142" s="19"/>
      <c r="AX142" s="19"/>
      <c r="AY142" s="36"/>
      <c r="AZ142" s="20"/>
      <c r="BA142" s="46"/>
      <c r="BB142" s="20"/>
      <c r="BC142" s="20"/>
      <c r="BD142" s="20"/>
      <c r="BE142" s="20"/>
      <c r="BF142" s="20"/>
      <c r="BG142" s="21"/>
    </row>
    <row r="143" spans="1:59" s="6" customFormat="1" ht="90" x14ac:dyDescent="0.25">
      <c r="A143" s="13" t="s">
        <v>604</v>
      </c>
      <c r="B143" s="43" t="s">
        <v>605</v>
      </c>
      <c r="C143" s="24"/>
      <c r="D143" s="22" t="s">
        <v>24</v>
      </c>
      <c r="E143" s="22" t="s">
        <v>42</v>
      </c>
      <c r="F143" s="22"/>
      <c r="G143" s="36"/>
      <c r="H143" s="14"/>
      <c r="I143" s="14"/>
      <c r="J143" s="15"/>
      <c r="K143" s="15"/>
      <c r="L143" s="15"/>
      <c r="M143" s="36"/>
      <c r="N143" s="16"/>
      <c r="O143" s="16"/>
      <c r="P143" s="16"/>
      <c r="Q143" s="16"/>
      <c r="R143" s="16"/>
      <c r="S143" s="16"/>
      <c r="T143" s="16"/>
      <c r="U143" s="16"/>
      <c r="V143" s="16"/>
      <c r="W143" s="16"/>
      <c r="X143" s="16"/>
      <c r="Y143" s="16"/>
      <c r="Z143" s="16"/>
      <c r="AA143" s="16"/>
      <c r="AB143" s="16"/>
      <c r="AC143" s="16"/>
      <c r="AD143" s="16"/>
      <c r="AE143" s="16"/>
      <c r="AF143" s="16"/>
      <c r="AG143" s="16"/>
      <c r="AH143" s="16"/>
      <c r="AI143" s="16"/>
      <c r="AJ143" s="16"/>
      <c r="AK143" s="16"/>
      <c r="AL143" s="16"/>
      <c r="AM143" s="16"/>
      <c r="AN143" s="16"/>
      <c r="AO143" s="16"/>
      <c r="AP143" s="16"/>
      <c r="AQ143" s="16"/>
      <c r="AR143" s="16"/>
      <c r="AS143" s="16"/>
      <c r="AT143" s="16"/>
      <c r="AU143" s="16"/>
      <c r="AV143" s="19"/>
      <c r="AW143" s="19"/>
      <c r="AX143" s="19"/>
      <c r="AY143" s="36"/>
      <c r="AZ143" s="20"/>
      <c r="BA143" s="46"/>
      <c r="BB143" s="20"/>
      <c r="BC143" s="20"/>
      <c r="BD143" s="20"/>
      <c r="BE143" s="20"/>
      <c r="BF143" s="20"/>
      <c r="BG143" s="21" t="s">
        <v>606</v>
      </c>
    </row>
    <row r="144" spans="1:59" s="6" customFormat="1" ht="138" customHeight="1" x14ac:dyDescent="0.25">
      <c r="A144" s="13" t="s">
        <v>607</v>
      </c>
      <c r="B144" s="43" t="s">
        <v>608</v>
      </c>
      <c r="C144" s="24"/>
      <c r="D144" s="22" t="s">
        <v>42</v>
      </c>
      <c r="E144" s="22"/>
      <c r="F144" s="22"/>
      <c r="G144" s="36"/>
      <c r="H144" s="14"/>
      <c r="I144" s="14"/>
      <c r="J144" s="15"/>
      <c r="K144" s="15"/>
      <c r="L144" s="15"/>
      <c r="M144" s="36"/>
      <c r="N144" s="16"/>
      <c r="O144" s="16"/>
      <c r="P144" s="16"/>
      <c r="Q144" s="16"/>
      <c r="R144" s="16"/>
      <c r="S144" s="16"/>
      <c r="T144" s="16"/>
      <c r="U144" s="16"/>
      <c r="V144" s="16"/>
      <c r="W144" s="16"/>
      <c r="X144" s="16"/>
      <c r="Y144" s="16"/>
      <c r="Z144" s="16"/>
      <c r="AA144" s="16"/>
      <c r="AB144" s="16"/>
      <c r="AC144" s="16"/>
      <c r="AD144" s="16"/>
      <c r="AE144" s="16"/>
      <c r="AF144" s="16"/>
      <c r="AG144" s="16"/>
      <c r="AH144" s="16"/>
      <c r="AI144" s="16"/>
      <c r="AJ144" s="16"/>
      <c r="AK144" s="16"/>
      <c r="AL144" s="16"/>
      <c r="AM144" s="16"/>
      <c r="AN144" s="16"/>
      <c r="AO144" s="16"/>
      <c r="AP144" s="16"/>
      <c r="AQ144" s="16"/>
      <c r="AR144" s="16"/>
      <c r="AS144" s="16"/>
      <c r="AT144" s="16"/>
      <c r="AU144" s="16"/>
      <c r="AV144" s="19"/>
      <c r="AW144" s="19"/>
      <c r="AX144" s="19"/>
      <c r="AY144" s="36"/>
      <c r="AZ144" s="20"/>
      <c r="BA144" s="46"/>
      <c r="BB144" s="20"/>
      <c r="BC144" s="20"/>
      <c r="BD144" s="20"/>
      <c r="BE144" s="20"/>
      <c r="BF144" s="20"/>
      <c r="BG144" s="21" t="s">
        <v>60</v>
      </c>
    </row>
    <row r="145" spans="1:59" s="6" customFormat="1" ht="409.5" x14ac:dyDescent="0.25">
      <c r="A145" s="13" t="s">
        <v>609</v>
      </c>
      <c r="B145" s="43" t="s">
        <v>610</v>
      </c>
      <c r="C145" s="24"/>
      <c r="D145" s="22" t="s">
        <v>24</v>
      </c>
      <c r="E145" s="22" t="s">
        <v>24</v>
      </c>
      <c r="F145" s="22" t="s">
        <v>24</v>
      </c>
      <c r="G145" s="36"/>
      <c r="H145" s="14" t="s">
        <v>611</v>
      </c>
      <c r="I145" s="14"/>
      <c r="J145" s="15" t="s">
        <v>135</v>
      </c>
      <c r="K145" s="15" t="s">
        <v>136</v>
      </c>
      <c r="L145" s="15" t="s">
        <v>74</v>
      </c>
      <c r="M145" s="36"/>
      <c r="N145" s="16"/>
      <c r="O145" s="16"/>
      <c r="P145" s="16"/>
      <c r="Q145" s="16"/>
      <c r="R145" s="16" t="s">
        <v>29</v>
      </c>
      <c r="S145" s="16" t="s">
        <v>50</v>
      </c>
      <c r="T145" s="16" t="s">
        <v>99</v>
      </c>
      <c r="U145" s="16" t="s">
        <v>100</v>
      </c>
      <c r="V145" s="16" t="s">
        <v>101</v>
      </c>
      <c r="W145" s="16"/>
      <c r="X145" s="16"/>
      <c r="Y145" s="16"/>
      <c r="Z145" s="16"/>
      <c r="AA145" s="16"/>
      <c r="AB145" s="16"/>
      <c r="AC145" s="16"/>
      <c r="AD145" s="16"/>
      <c r="AE145" s="16"/>
      <c r="AF145" s="16"/>
      <c r="AG145" s="16"/>
      <c r="AH145" s="16"/>
      <c r="AI145" s="16"/>
      <c r="AJ145" s="16"/>
      <c r="AK145" s="16"/>
      <c r="AL145" s="16"/>
      <c r="AM145" s="16"/>
      <c r="AN145" s="16"/>
      <c r="AO145" s="16"/>
      <c r="AP145" s="16"/>
      <c r="AQ145" s="16"/>
      <c r="AR145" s="16"/>
      <c r="AS145" s="16"/>
      <c r="AT145" s="16"/>
      <c r="AU145" s="16"/>
      <c r="AV145" s="19" t="s">
        <v>612</v>
      </c>
      <c r="AW145" s="19" t="s">
        <v>119</v>
      </c>
      <c r="AX145" s="19" t="s">
        <v>120</v>
      </c>
      <c r="AY145" s="36"/>
      <c r="AZ145" s="20" t="s">
        <v>613</v>
      </c>
      <c r="BA145" s="46" t="s">
        <v>614</v>
      </c>
      <c r="BB145" s="20" t="s">
        <v>37</v>
      </c>
      <c r="BC145" s="20" t="s">
        <v>141</v>
      </c>
      <c r="BD145" s="20" t="s">
        <v>615</v>
      </c>
      <c r="BE145" s="20" t="s">
        <v>615</v>
      </c>
      <c r="BF145" s="20"/>
      <c r="BG145" s="21" t="s">
        <v>616</v>
      </c>
    </row>
    <row r="146" spans="1:59" s="6" customFormat="1" ht="75" x14ac:dyDescent="0.25">
      <c r="A146" s="13" t="s">
        <v>617</v>
      </c>
      <c r="B146" s="43" t="s">
        <v>618</v>
      </c>
      <c r="C146" s="24"/>
      <c r="D146" s="22" t="s">
        <v>42</v>
      </c>
      <c r="E146" s="22"/>
      <c r="F146" s="22"/>
      <c r="G146" s="36"/>
      <c r="H146" s="14"/>
      <c r="I146" s="14"/>
      <c r="J146" s="15"/>
      <c r="K146" s="15"/>
      <c r="L146" s="15"/>
      <c r="M146" s="36"/>
      <c r="N146" s="16"/>
      <c r="O146" s="16"/>
      <c r="P146" s="16"/>
      <c r="Q146" s="16"/>
      <c r="R146" s="16"/>
      <c r="S146" s="16"/>
      <c r="T146" s="16"/>
      <c r="U146" s="16"/>
      <c r="V146" s="16"/>
      <c r="W146" s="16"/>
      <c r="X146" s="16"/>
      <c r="Y146" s="16"/>
      <c r="Z146" s="16"/>
      <c r="AA146" s="16"/>
      <c r="AB146" s="16"/>
      <c r="AC146" s="16"/>
      <c r="AD146" s="16"/>
      <c r="AE146" s="16"/>
      <c r="AF146" s="16"/>
      <c r="AG146" s="16"/>
      <c r="AH146" s="16"/>
      <c r="AI146" s="16"/>
      <c r="AJ146" s="16"/>
      <c r="AK146" s="16"/>
      <c r="AL146" s="16"/>
      <c r="AM146" s="16"/>
      <c r="AN146" s="16"/>
      <c r="AO146" s="16"/>
      <c r="AP146" s="16"/>
      <c r="AQ146" s="16"/>
      <c r="AR146" s="16"/>
      <c r="AS146" s="16"/>
      <c r="AT146" s="16"/>
      <c r="AU146" s="16"/>
      <c r="AV146" s="19"/>
      <c r="AW146" s="19"/>
      <c r="AX146" s="19"/>
      <c r="AY146" s="36"/>
      <c r="AZ146" s="20"/>
      <c r="BA146" s="46"/>
      <c r="BB146" s="20"/>
      <c r="BC146" s="20"/>
      <c r="BD146" s="20"/>
      <c r="BE146" s="20"/>
      <c r="BF146" s="20"/>
      <c r="BG146" s="21"/>
    </row>
    <row r="147" spans="1:59" s="6" customFormat="1" ht="60" x14ac:dyDescent="0.25">
      <c r="A147" s="13" t="s">
        <v>619</v>
      </c>
      <c r="B147" s="43" t="s">
        <v>620</v>
      </c>
      <c r="C147" s="24"/>
      <c r="D147" s="22" t="s">
        <v>24</v>
      </c>
      <c r="E147" s="22" t="s">
        <v>24</v>
      </c>
      <c r="F147" s="22" t="s">
        <v>24</v>
      </c>
      <c r="G147" s="36"/>
      <c r="H147" s="14" t="s">
        <v>621</v>
      </c>
      <c r="I147" s="14"/>
      <c r="J147" s="15" t="s">
        <v>26</v>
      </c>
      <c r="K147" s="15" t="s">
        <v>159</v>
      </c>
      <c r="L147" s="15" t="s">
        <v>74</v>
      </c>
      <c r="M147" s="36"/>
      <c r="N147" s="16"/>
      <c r="O147" s="16"/>
      <c r="P147" s="16"/>
      <c r="Q147" s="16"/>
      <c r="R147" s="16" t="s">
        <v>114</v>
      </c>
      <c r="S147" s="16" t="s">
        <v>50</v>
      </c>
      <c r="T147" s="16" t="s">
        <v>99</v>
      </c>
      <c r="U147" s="16" t="s">
        <v>100</v>
      </c>
      <c r="V147" s="16" t="s">
        <v>101</v>
      </c>
      <c r="W147" s="16"/>
      <c r="X147" s="16"/>
      <c r="Y147" s="16"/>
      <c r="Z147" s="16"/>
      <c r="AA147" s="16"/>
      <c r="AB147" s="16"/>
      <c r="AC147" s="16"/>
      <c r="AD147" s="16"/>
      <c r="AE147" s="16"/>
      <c r="AF147" s="16"/>
      <c r="AG147" s="16"/>
      <c r="AH147" s="16"/>
      <c r="AI147" s="16"/>
      <c r="AJ147" s="16"/>
      <c r="AK147" s="16"/>
      <c r="AL147" s="16"/>
      <c r="AM147" s="16"/>
      <c r="AN147" s="16"/>
      <c r="AO147" s="16"/>
      <c r="AP147" s="16"/>
      <c r="AQ147" s="16"/>
      <c r="AR147" s="16"/>
      <c r="AS147" s="16"/>
      <c r="AT147" s="16"/>
      <c r="AU147" s="16"/>
      <c r="AV147" s="19" t="s">
        <v>175</v>
      </c>
      <c r="AW147" s="19" t="s">
        <v>175</v>
      </c>
      <c r="AX147" s="19" t="s">
        <v>175</v>
      </c>
      <c r="AY147" s="36"/>
      <c r="AZ147" s="20"/>
      <c r="BA147" s="46" t="s">
        <v>153</v>
      </c>
      <c r="BB147" s="20" t="s">
        <v>154</v>
      </c>
      <c r="BC147" s="20" t="s">
        <v>154</v>
      </c>
      <c r="BD147" s="20" t="s">
        <v>154</v>
      </c>
      <c r="BE147" s="20" t="s">
        <v>154</v>
      </c>
      <c r="BF147" s="20"/>
      <c r="BG147" s="21"/>
    </row>
    <row r="148" spans="1:59" s="6" customFormat="1" ht="90" x14ac:dyDescent="0.25">
      <c r="A148" s="13"/>
      <c r="B148" s="43" t="s">
        <v>622</v>
      </c>
      <c r="C148" s="24"/>
      <c r="D148" s="22" t="s">
        <v>24</v>
      </c>
      <c r="E148" s="22" t="s">
        <v>24</v>
      </c>
      <c r="F148" s="22" t="s">
        <v>24</v>
      </c>
      <c r="G148" s="36"/>
      <c r="H148" s="14"/>
      <c r="I148" s="14"/>
      <c r="J148" s="15"/>
      <c r="K148" s="15"/>
      <c r="L148" s="15"/>
      <c r="M148" s="36"/>
      <c r="N148" s="16"/>
      <c r="O148" s="16"/>
      <c r="P148" s="16"/>
      <c r="Q148" s="16"/>
      <c r="R148" s="16"/>
      <c r="S148" s="16"/>
      <c r="T148" s="16"/>
      <c r="U148" s="16"/>
      <c r="V148" s="16"/>
      <c r="W148" s="16"/>
      <c r="X148" s="16"/>
      <c r="Y148" s="16"/>
      <c r="Z148" s="16"/>
      <c r="AA148" s="16"/>
      <c r="AB148" s="16"/>
      <c r="AC148" s="16"/>
      <c r="AD148" s="16"/>
      <c r="AE148" s="16"/>
      <c r="AF148" s="16"/>
      <c r="AG148" s="16"/>
      <c r="AH148" s="16"/>
      <c r="AI148" s="16"/>
      <c r="AJ148" s="16"/>
      <c r="AK148" s="16"/>
      <c r="AL148" s="16"/>
      <c r="AM148" s="16"/>
      <c r="AN148" s="16"/>
      <c r="AO148" s="16"/>
      <c r="AP148" s="16"/>
      <c r="AQ148" s="16"/>
      <c r="AR148" s="16"/>
      <c r="AS148" s="16"/>
      <c r="AT148" s="16"/>
      <c r="AU148" s="16"/>
      <c r="AV148" s="19"/>
      <c r="AW148" s="19"/>
      <c r="AX148" s="19"/>
      <c r="AY148" s="36"/>
      <c r="AZ148" s="20"/>
      <c r="BA148" s="46"/>
      <c r="BB148" s="20"/>
      <c r="BC148" s="20"/>
      <c r="BD148" s="20"/>
      <c r="BE148" s="20"/>
      <c r="BF148" s="20"/>
      <c r="BG148" s="21"/>
    </row>
    <row r="149" spans="1:59" s="6" customFormat="1" ht="409.5" x14ac:dyDescent="0.25">
      <c r="A149" s="13" t="s">
        <v>623</v>
      </c>
      <c r="B149" s="43" t="s">
        <v>624</v>
      </c>
      <c r="C149" s="24"/>
      <c r="D149" s="22" t="s">
        <v>24</v>
      </c>
      <c r="E149" s="22" t="s">
        <v>24</v>
      </c>
      <c r="F149" s="22" t="s">
        <v>24</v>
      </c>
      <c r="G149" s="36"/>
      <c r="H149" s="14" t="s">
        <v>625</v>
      </c>
      <c r="I149" s="14"/>
      <c r="J149" s="15" t="s">
        <v>26</v>
      </c>
      <c r="K149" s="15" t="s">
        <v>159</v>
      </c>
      <c r="L149" s="15" t="s">
        <v>74</v>
      </c>
      <c r="M149" s="36"/>
      <c r="N149" s="16"/>
      <c r="O149" s="16"/>
      <c r="P149" s="16"/>
      <c r="Q149" s="16"/>
      <c r="R149" s="16" t="s">
        <v>29</v>
      </c>
      <c r="S149" s="16" t="s">
        <v>50</v>
      </c>
      <c r="T149" s="16" t="s">
        <v>99</v>
      </c>
      <c r="U149" s="16" t="s">
        <v>100</v>
      </c>
      <c r="V149" s="16" t="s">
        <v>277</v>
      </c>
      <c r="W149" s="16"/>
      <c r="X149" s="16"/>
      <c r="Y149" s="16"/>
      <c r="Z149" s="16"/>
      <c r="AA149" s="16"/>
      <c r="AB149" s="16"/>
      <c r="AC149" s="16"/>
      <c r="AD149" s="16"/>
      <c r="AE149" s="16"/>
      <c r="AF149" s="16"/>
      <c r="AG149" s="16"/>
      <c r="AH149" s="16"/>
      <c r="AI149" s="16"/>
      <c r="AJ149" s="16"/>
      <c r="AK149" s="16"/>
      <c r="AL149" s="16"/>
      <c r="AM149" s="16"/>
      <c r="AN149" s="16"/>
      <c r="AO149" s="16"/>
      <c r="AP149" s="16"/>
      <c r="AQ149" s="16"/>
      <c r="AR149" s="16"/>
      <c r="AS149" s="16"/>
      <c r="AT149" s="16"/>
      <c r="AU149" s="16"/>
      <c r="AV149" s="19" t="s">
        <v>626</v>
      </c>
      <c r="AW149" s="19" t="s">
        <v>119</v>
      </c>
      <c r="AX149" s="19" t="s">
        <v>120</v>
      </c>
      <c r="AY149" s="36"/>
      <c r="AZ149" s="20" t="s">
        <v>627</v>
      </c>
      <c r="BA149" s="46" t="s">
        <v>628</v>
      </c>
      <c r="BB149" s="20" t="s">
        <v>629</v>
      </c>
      <c r="BC149" s="20" t="s">
        <v>630</v>
      </c>
      <c r="BD149" s="20" t="s">
        <v>631</v>
      </c>
      <c r="BE149" s="20" t="s">
        <v>631</v>
      </c>
      <c r="BF149" s="20"/>
      <c r="BG149" s="21" t="s">
        <v>632</v>
      </c>
    </row>
    <row r="150" spans="1:59" s="6" customFormat="1" ht="60" x14ac:dyDescent="0.25">
      <c r="A150" s="13"/>
      <c r="B150" s="43" t="s">
        <v>633</v>
      </c>
      <c r="C150" s="24"/>
      <c r="D150" s="22" t="s">
        <v>42</v>
      </c>
      <c r="E150" s="22"/>
      <c r="F150" s="22"/>
      <c r="G150" s="36"/>
      <c r="H150" s="14"/>
      <c r="I150" s="14"/>
      <c r="J150" s="15"/>
      <c r="K150" s="15"/>
      <c r="L150" s="15"/>
      <c r="M150" s="36"/>
      <c r="N150" s="16"/>
      <c r="O150" s="16"/>
      <c r="P150" s="16"/>
      <c r="Q150" s="16"/>
      <c r="R150" s="16"/>
      <c r="S150" s="16"/>
      <c r="T150" s="16"/>
      <c r="U150" s="16"/>
      <c r="V150" s="16"/>
      <c r="W150" s="16"/>
      <c r="X150" s="16"/>
      <c r="Y150" s="16"/>
      <c r="Z150" s="16"/>
      <c r="AA150" s="16"/>
      <c r="AB150" s="16"/>
      <c r="AC150" s="16"/>
      <c r="AD150" s="16"/>
      <c r="AE150" s="16"/>
      <c r="AF150" s="16"/>
      <c r="AG150" s="16"/>
      <c r="AH150" s="16"/>
      <c r="AI150" s="16"/>
      <c r="AJ150" s="16"/>
      <c r="AK150" s="16"/>
      <c r="AL150" s="16"/>
      <c r="AM150" s="16"/>
      <c r="AN150" s="16"/>
      <c r="AO150" s="16"/>
      <c r="AP150" s="16"/>
      <c r="AQ150" s="16"/>
      <c r="AR150" s="16"/>
      <c r="AS150" s="16"/>
      <c r="AT150" s="16"/>
      <c r="AU150" s="16"/>
      <c r="AV150" s="19"/>
      <c r="AW150" s="19"/>
      <c r="AX150" s="19"/>
      <c r="AY150" s="36"/>
      <c r="AZ150" s="20"/>
      <c r="BA150" s="46"/>
      <c r="BB150" s="20"/>
      <c r="BC150" s="20"/>
      <c r="BD150" s="20"/>
      <c r="BE150" s="20"/>
      <c r="BF150" s="20"/>
      <c r="BG150" s="21"/>
    </row>
    <row r="151" spans="1:59" s="6" customFormat="1" ht="90" x14ac:dyDescent="0.25">
      <c r="A151" s="13" t="s">
        <v>634</v>
      </c>
      <c r="B151" s="43" t="s">
        <v>635</v>
      </c>
      <c r="C151" s="24"/>
      <c r="D151" s="22" t="s">
        <v>24</v>
      </c>
      <c r="E151" s="22" t="s">
        <v>24</v>
      </c>
      <c r="F151" s="22" t="s">
        <v>24</v>
      </c>
      <c r="G151" s="36"/>
      <c r="H151" s="14" t="s">
        <v>636</v>
      </c>
      <c r="I151" s="14"/>
      <c r="J151" s="15" t="s">
        <v>26</v>
      </c>
      <c r="K151" s="15" t="s">
        <v>28</v>
      </c>
      <c r="L151" s="15" t="s">
        <v>27</v>
      </c>
      <c r="M151" s="36"/>
      <c r="N151" s="16"/>
      <c r="O151" s="16"/>
      <c r="P151" s="16"/>
      <c r="Q151" s="16"/>
      <c r="R151" s="16" t="s">
        <v>114</v>
      </c>
      <c r="S151" s="16" t="s">
        <v>115</v>
      </c>
      <c r="T151" s="16"/>
      <c r="U151" s="16"/>
      <c r="V151" s="16" t="s">
        <v>277</v>
      </c>
      <c r="W151" s="16"/>
      <c r="X151" s="16"/>
      <c r="Y151" s="16"/>
      <c r="Z151" s="16"/>
      <c r="AA151" s="16"/>
      <c r="AB151" s="16"/>
      <c r="AC151" s="16"/>
      <c r="AD151" s="16"/>
      <c r="AE151" s="16"/>
      <c r="AF151" s="16"/>
      <c r="AG151" s="16"/>
      <c r="AH151" s="16"/>
      <c r="AI151" s="16"/>
      <c r="AJ151" s="16"/>
      <c r="AK151" s="16"/>
      <c r="AL151" s="16"/>
      <c r="AM151" s="16"/>
      <c r="AN151" s="16"/>
      <c r="AO151" s="16"/>
      <c r="AP151" s="16"/>
      <c r="AQ151" s="16"/>
      <c r="AR151" s="16"/>
      <c r="AS151" s="16"/>
      <c r="AT151" s="16"/>
      <c r="AU151" s="16"/>
      <c r="AV151" s="19" t="s">
        <v>175</v>
      </c>
      <c r="AW151" s="19" t="s">
        <v>175</v>
      </c>
      <c r="AX151" s="19" t="s">
        <v>175</v>
      </c>
      <c r="AY151" s="36"/>
      <c r="AZ151" s="20"/>
      <c r="BA151" s="46" t="s">
        <v>153</v>
      </c>
      <c r="BB151" s="20" t="s">
        <v>154</v>
      </c>
      <c r="BC151" s="20" t="s">
        <v>154</v>
      </c>
      <c r="BD151" s="20" t="s">
        <v>154</v>
      </c>
      <c r="BE151" s="20" t="s">
        <v>154</v>
      </c>
      <c r="BF151" s="20"/>
      <c r="BG151" s="21"/>
    </row>
    <row r="152" spans="1:59" s="6" customFormat="1" ht="45" x14ac:dyDescent="0.25">
      <c r="A152" s="13" t="s">
        <v>637</v>
      </c>
      <c r="B152" s="43" t="s">
        <v>638</v>
      </c>
      <c r="C152" s="24"/>
      <c r="D152" s="22" t="s">
        <v>24</v>
      </c>
      <c r="E152" s="22" t="s">
        <v>24</v>
      </c>
      <c r="F152" s="22" t="s">
        <v>24</v>
      </c>
      <c r="G152" s="36"/>
      <c r="H152" s="14" t="s">
        <v>639</v>
      </c>
      <c r="I152" s="14"/>
      <c r="J152" s="15" t="s">
        <v>26</v>
      </c>
      <c r="K152" s="15" t="s">
        <v>159</v>
      </c>
      <c r="L152" s="15" t="s">
        <v>74</v>
      </c>
      <c r="M152" s="36"/>
      <c r="N152" s="16"/>
      <c r="O152" s="16"/>
      <c r="P152" s="16"/>
      <c r="Q152" s="16"/>
      <c r="R152" s="16" t="s">
        <v>114</v>
      </c>
      <c r="S152" s="16" t="s">
        <v>115</v>
      </c>
      <c r="T152" s="16"/>
      <c r="U152" s="16"/>
      <c r="V152" s="16" t="s">
        <v>277</v>
      </c>
      <c r="W152" s="16"/>
      <c r="X152" s="16"/>
      <c r="Y152" s="16"/>
      <c r="Z152" s="16"/>
      <c r="AA152" s="16"/>
      <c r="AB152" s="16"/>
      <c r="AC152" s="16"/>
      <c r="AD152" s="16"/>
      <c r="AE152" s="16"/>
      <c r="AF152" s="16"/>
      <c r="AG152" s="16"/>
      <c r="AH152" s="16"/>
      <c r="AI152" s="16"/>
      <c r="AJ152" s="16"/>
      <c r="AK152" s="16"/>
      <c r="AL152" s="16"/>
      <c r="AM152" s="16"/>
      <c r="AN152" s="16"/>
      <c r="AO152" s="16"/>
      <c r="AP152" s="16"/>
      <c r="AQ152" s="16"/>
      <c r="AR152" s="16"/>
      <c r="AS152" s="16"/>
      <c r="AT152" s="16"/>
      <c r="AU152" s="16"/>
      <c r="AV152" s="19" t="s">
        <v>640</v>
      </c>
      <c r="AW152" s="19" t="s">
        <v>151</v>
      </c>
      <c r="AX152" s="19" t="s">
        <v>152</v>
      </c>
      <c r="AY152" s="36"/>
      <c r="AZ152" s="20"/>
      <c r="BA152" s="46" t="s">
        <v>153</v>
      </c>
      <c r="BB152" s="20" t="s">
        <v>154</v>
      </c>
      <c r="BC152" s="20" t="s">
        <v>154</v>
      </c>
      <c r="BD152" s="20" t="s">
        <v>154</v>
      </c>
      <c r="BE152" s="20" t="s">
        <v>154</v>
      </c>
      <c r="BF152" s="20"/>
      <c r="BG152" s="21"/>
    </row>
    <row r="153" spans="1:59" s="6" customFormat="1" ht="90" x14ac:dyDescent="0.25">
      <c r="A153" s="13" t="s">
        <v>641</v>
      </c>
      <c r="B153" s="43" t="s">
        <v>642</v>
      </c>
      <c r="C153" s="24"/>
      <c r="D153" s="22" t="s">
        <v>24</v>
      </c>
      <c r="E153" s="22" t="s">
        <v>24</v>
      </c>
      <c r="F153" s="22" t="s">
        <v>24</v>
      </c>
      <c r="G153" s="36"/>
      <c r="H153" s="14"/>
      <c r="I153" s="14"/>
      <c r="J153" s="15"/>
      <c r="K153" s="15"/>
      <c r="L153" s="15"/>
      <c r="M153" s="36"/>
      <c r="N153" s="16"/>
      <c r="O153" s="16"/>
      <c r="P153" s="16"/>
      <c r="Q153" s="16"/>
      <c r="R153" s="16"/>
      <c r="S153" s="16"/>
      <c r="T153" s="16"/>
      <c r="U153" s="16"/>
      <c r="V153" s="16"/>
      <c r="W153" s="16"/>
      <c r="X153" s="16"/>
      <c r="Y153" s="16"/>
      <c r="Z153" s="16"/>
      <c r="AA153" s="16"/>
      <c r="AB153" s="16"/>
      <c r="AC153" s="16"/>
      <c r="AD153" s="16"/>
      <c r="AE153" s="16"/>
      <c r="AF153" s="16"/>
      <c r="AG153" s="16"/>
      <c r="AH153" s="16"/>
      <c r="AI153" s="16"/>
      <c r="AJ153" s="16"/>
      <c r="AK153" s="16"/>
      <c r="AL153" s="16"/>
      <c r="AM153" s="16"/>
      <c r="AN153" s="16"/>
      <c r="AO153" s="16"/>
      <c r="AP153" s="16"/>
      <c r="AQ153" s="16"/>
      <c r="AR153" s="16"/>
      <c r="AS153" s="16"/>
      <c r="AT153" s="16"/>
      <c r="AU153" s="16"/>
      <c r="AV153" s="19"/>
      <c r="AW153" s="19"/>
      <c r="AX153" s="19"/>
      <c r="AY153" s="36"/>
      <c r="AZ153" s="20"/>
      <c r="BA153" s="46"/>
      <c r="BB153" s="20"/>
      <c r="BC153" s="20"/>
      <c r="BD153" s="20"/>
      <c r="BE153" s="20"/>
      <c r="BF153" s="20"/>
      <c r="BG153" s="21"/>
    </row>
    <row r="154" spans="1:59" s="6" customFormat="1" ht="390" x14ac:dyDescent="0.25">
      <c r="A154" s="13" t="s">
        <v>643</v>
      </c>
      <c r="B154" s="43" t="s">
        <v>644</v>
      </c>
      <c r="C154" s="24"/>
      <c r="D154" s="22" t="s">
        <v>24</v>
      </c>
      <c r="E154" s="22" t="s">
        <v>24</v>
      </c>
      <c r="F154" s="22" t="s">
        <v>24</v>
      </c>
      <c r="G154" s="36"/>
      <c r="H154" s="14" t="s">
        <v>645</v>
      </c>
      <c r="I154" s="14"/>
      <c r="J154" s="15" t="s">
        <v>26</v>
      </c>
      <c r="K154" s="15" t="s">
        <v>159</v>
      </c>
      <c r="L154" s="15" t="s">
        <v>174</v>
      </c>
      <c r="M154" s="36"/>
      <c r="N154" s="16"/>
      <c r="O154" s="16"/>
      <c r="P154" s="16"/>
      <c r="Q154" s="16"/>
      <c r="R154" s="16" t="s">
        <v>29</v>
      </c>
      <c r="S154" s="16" t="s">
        <v>50</v>
      </c>
      <c r="T154" s="16" t="s">
        <v>99</v>
      </c>
      <c r="U154" s="16" t="s">
        <v>137</v>
      </c>
      <c r="V154" s="16" t="s">
        <v>138</v>
      </c>
      <c r="W154" s="16"/>
      <c r="X154" s="16"/>
      <c r="Y154" s="16"/>
      <c r="Z154" s="16"/>
      <c r="AA154" s="16"/>
      <c r="AB154" s="16"/>
      <c r="AC154" s="16"/>
      <c r="AD154" s="16"/>
      <c r="AE154" s="16"/>
      <c r="AF154" s="16"/>
      <c r="AG154" s="16"/>
      <c r="AH154" s="16"/>
      <c r="AI154" s="16"/>
      <c r="AJ154" s="16"/>
      <c r="AK154" s="16"/>
      <c r="AL154" s="16"/>
      <c r="AM154" s="16"/>
      <c r="AN154" s="16"/>
      <c r="AO154" s="16"/>
      <c r="AP154" s="16"/>
      <c r="AQ154" s="16"/>
      <c r="AR154" s="16"/>
      <c r="AS154" s="16"/>
      <c r="AT154" s="16"/>
      <c r="AU154" s="16"/>
      <c r="AV154" s="19" t="s">
        <v>646</v>
      </c>
      <c r="AW154" s="19" t="s">
        <v>119</v>
      </c>
      <c r="AX154" s="19" t="s">
        <v>120</v>
      </c>
      <c r="AY154" s="36"/>
      <c r="AZ154" s="20" t="s">
        <v>647</v>
      </c>
      <c r="BA154" s="46">
        <v>3510</v>
      </c>
      <c r="BB154" s="20" t="s">
        <v>507</v>
      </c>
      <c r="BC154" s="20" t="s">
        <v>507</v>
      </c>
      <c r="BD154" s="20" t="s">
        <v>648</v>
      </c>
      <c r="BE154" s="20" t="s">
        <v>648</v>
      </c>
      <c r="BF154" s="20"/>
      <c r="BG154" s="21" t="s">
        <v>649</v>
      </c>
    </row>
    <row r="155" spans="1:59" s="6" customFormat="1" ht="101.25" customHeight="1" x14ac:dyDescent="0.25">
      <c r="A155" s="13" t="s">
        <v>650</v>
      </c>
      <c r="B155" s="43" t="s">
        <v>651</v>
      </c>
      <c r="C155" s="24"/>
      <c r="D155" s="22" t="s">
        <v>24</v>
      </c>
      <c r="E155" s="22" t="s">
        <v>24</v>
      </c>
      <c r="F155" s="22" t="s">
        <v>24</v>
      </c>
      <c r="G155" s="36"/>
      <c r="H155" s="14" t="s">
        <v>652</v>
      </c>
      <c r="I155" s="14"/>
      <c r="J155" s="15" t="s">
        <v>26</v>
      </c>
      <c r="K155" s="15" t="s">
        <v>517</v>
      </c>
      <c r="L155" s="15" t="s">
        <v>74</v>
      </c>
      <c r="M155" s="36"/>
      <c r="N155" s="16"/>
      <c r="O155" s="16"/>
      <c r="P155" s="16"/>
      <c r="Q155" s="16"/>
      <c r="R155" s="16" t="s">
        <v>29</v>
      </c>
      <c r="S155" s="16" t="s">
        <v>50</v>
      </c>
      <c r="T155" s="16" t="s">
        <v>51</v>
      </c>
      <c r="U155" s="16" t="s">
        <v>52</v>
      </c>
      <c r="V155" s="16" t="s">
        <v>190</v>
      </c>
      <c r="W155" s="16"/>
      <c r="X155" s="16"/>
      <c r="Y155" s="16"/>
      <c r="Z155" s="16"/>
      <c r="AA155" s="16"/>
      <c r="AB155" s="16"/>
      <c r="AC155" s="16"/>
      <c r="AD155" s="16"/>
      <c r="AE155" s="16"/>
      <c r="AF155" s="16"/>
      <c r="AG155" s="16"/>
      <c r="AH155" s="16"/>
      <c r="AI155" s="16"/>
      <c r="AJ155" s="16"/>
      <c r="AK155" s="16"/>
      <c r="AL155" s="16"/>
      <c r="AM155" s="16"/>
      <c r="AN155" s="16"/>
      <c r="AO155" s="16"/>
      <c r="AP155" s="16"/>
      <c r="AQ155" s="16"/>
      <c r="AR155" s="16"/>
      <c r="AS155" s="16"/>
      <c r="AT155" s="16"/>
      <c r="AU155" s="16"/>
      <c r="AV155" s="19" t="s">
        <v>653</v>
      </c>
      <c r="AW155" s="19" t="s">
        <v>119</v>
      </c>
      <c r="AX155" s="19" t="s">
        <v>120</v>
      </c>
      <c r="AY155" s="36"/>
      <c r="AZ155" s="20" t="s">
        <v>653</v>
      </c>
      <c r="BA155" s="46">
        <v>4791</v>
      </c>
      <c r="BB155" s="20" t="s">
        <v>654</v>
      </c>
      <c r="BC155" s="20" t="s">
        <v>194</v>
      </c>
      <c r="BD155" s="20" t="s">
        <v>207</v>
      </c>
      <c r="BE155" s="20" t="s">
        <v>208</v>
      </c>
      <c r="BF155" s="20"/>
      <c r="BG155" s="21" t="s">
        <v>655</v>
      </c>
    </row>
    <row r="156" spans="1:59" s="6" customFormat="1" ht="165" x14ac:dyDescent="0.25">
      <c r="A156" s="13" t="s">
        <v>656</v>
      </c>
      <c r="B156" s="43" t="s">
        <v>657</v>
      </c>
      <c r="C156" s="24"/>
      <c r="D156" s="22" t="s">
        <v>24</v>
      </c>
      <c r="E156" s="22" t="s">
        <v>24</v>
      </c>
      <c r="F156" s="22" t="s">
        <v>24</v>
      </c>
      <c r="G156" s="36"/>
      <c r="H156" s="14" t="s">
        <v>658</v>
      </c>
      <c r="I156" s="14"/>
      <c r="J156" s="15" t="s">
        <v>26</v>
      </c>
      <c r="K156" s="15" t="s">
        <v>159</v>
      </c>
      <c r="L156" s="15" t="s">
        <v>174</v>
      </c>
      <c r="M156" s="36"/>
      <c r="N156" s="16"/>
      <c r="O156" s="16"/>
      <c r="P156" s="16"/>
      <c r="Q156" s="16"/>
      <c r="R156" s="16" t="s">
        <v>114</v>
      </c>
      <c r="S156" s="16" t="s">
        <v>115</v>
      </c>
      <c r="T156" s="16" t="s">
        <v>315</v>
      </c>
      <c r="U156" s="16"/>
      <c r="V156" s="16" t="s">
        <v>277</v>
      </c>
      <c r="W156" s="16"/>
      <c r="X156" s="16"/>
      <c r="Y156" s="16"/>
      <c r="Z156" s="16"/>
      <c r="AA156" s="16"/>
      <c r="AB156" s="16"/>
      <c r="AC156" s="16"/>
      <c r="AD156" s="16"/>
      <c r="AE156" s="16"/>
      <c r="AF156" s="16"/>
      <c r="AG156" s="16"/>
      <c r="AH156" s="16"/>
      <c r="AI156" s="16"/>
      <c r="AJ156" s="16"/>
      <c r="AK156" s="16"/>
      <c r="AL156" s="16"/>
      <c r="AM156" s="16"/>
      <c r="AN156" s="16"/>
      <c r="AO156" s="16"/>
      <c r="AP156" s="16"/>
      <c r="AQ156" s="16"/>
      <c r="AR156" s="16"/>
      <c r="AS156" s="16"/>
      <c r="AT156" s="16"/>
      <c r="AU156" s="16"/>
      <c r="AV156" s="19" t="s">
        <v>659</v>
      </c>
      <c r="AW156" s="19" t="s">
        <v>119</v>
      </c>
      <c r="AX156" s="19" t="s">
        <v>120</v>
      </c>
      <c r="AY156" s="36"/>
      <c r="AZ156" s="20" t="s">
        <v>659</v>
      </c>
      <c r="BA156" s="46">
        <v>2620</v>
      </c>
      <c r="BB156" s="20" t="s">
        <v>37</v>
      </c>
      <c r="BC156" s="20" t="s">
        <v>306</v>
      </c>
      <c r="BD156" s="20" t="s">
        <v>660</v>
      </c>
      <c r="BE156" s="20" t="s">
        <v>660</v>
      </c>
      <c r="BF156" s="20"/>
      <c r="BG156" s="21" t="s">
        <v>661</v>
      </c>
    </row>
    <row r="157" spans="1:59" s="6" customFormat="1" ht="120" x14ac:dyDescent="0.25">
      <c r="A157" s="13" t="s">
        <v>662</v>
      </c>
      <c r="B157" s="43" t="s">
        <v>663</v>
      </c>
      <c r="C157" s="24"/>
      <c r="D157" s="22" t="s">
        <v>42</v>
      </c>
      <c r="E157" s="22"/>
      <c r="F157" s="22"/>
      <c r="G157" s="36"/>
      <c r="H157" s="14"/>
      <c r="I157" s="14"/>
      <c r="J157" s="15"/>
      <c r="K157" s="15"/>
      <c r="L157" s="15"/>
      <c r="M157" s="36"/>
      <c r="N157" s="16"/>
      <c r="O157" s="16"/>
      <c r="P157" s="16"/>
      <c r="Q157" s="16"/>
      <c r="R157" s="16"/>
      <c r="S157" s="16"/>
      <c r="T157" s="16"/>
      <c r="U157" s="16"/>
      <c r="V157" s="16"/>
      <c r="W157" s="16"/>
      <c r="X157" s="16"/>
      <c r="Y157" s="16"/>
      <c r="Z157" s="16"/>
      <c r="AA157" s="16"/>
      <c r="AB157" s="16"/>
      <c r="AC157" s="16"/>
      <c r="AD157" s="16"/>
      <c r="AE157" s="16"/>
      <c r="AF157" s="16"/>
      <c r="AG157" s="16"/>
      <c r="AH157" s="16"/>
      <c r="AI157" s="16"/>
      <c r="AJ157" s="16"/>
      <c r="AK157" s="16"/>
      <c r="AL157" s="16"/>
      <c r="AM157" s="16"/>
      <c r="AN157" s="16"/>
      <c r="AO157" s="16"/>
      <c r="AP157" s="16"/>
      <c r="AQ157" s="16"/>
      <c r="AR157" s="16"/>
      <c r="AS157" s="16"/>
      <c r="AT157" s="16"/>
      <c r="AU157" s="16"/>
      <c r="AV157" s="19"/>
      <c r="AW157" s="19"/>
      <c r="AX157" s="19"/>
      <c r="AY157" s="36"/>
      <c r="AZ157" s="20"/>
      <c r="BA157" s="46"/>
      <c r="BB157" s="20"/>
      <c r="BC157" s="20"/>
      <c r="BD157" s="20"/>
      <c r="BE157" s="20"/>
      <c r="BF157" s="20"/>
      <c r="BG157" s="21"/>
    </row>
    <row r="158" spans="1:59" s="6" customFormat="1" ht="180" x14ac:dyDescent="0.25">
      <c r="A158" s="13" t="s">
        <v>664</v>
      </c>
      <c r="B158" s="43" t="s">
        <v>665</v>
      </c>
      <c r="C158" s="24"/>
      <c r="D158" s="22" t="s">
        <v>24</v>
      </c>
      <c r="E158" s="22" t="s">
        <v>24</v>
      </c>
      <c r="F158" s="22" t="s">
        <v>24</v>
      </c>
      <c r="G158" s="36"/>
      <c r="H158" s="14" t="s">
        <v>666</v>
      </c>
      <c r="I158" s="14"/>
      <c r="J158" s="15" t="s">
        <v>180</v>
      </c>
      <c r="K158" s="15" t="s">
        <v>234</v>
      </c>
      <c r="L158" s="15" t="s">
        <v>174</v>
      </c>
      <c r="M158" s="36"/>
      <c r="N158" s="16"/>
      <c r="O158" s="16"/>
      <c r="P158" s="16"/>
      <c r="Q158" s="16"/>
      <c r="R158" s="16" t="s">
        <v>29</v>
      </c>
      <c r="S158" s="16" t="s">
        <v>50</v>
      </c>
      <c r="T158" s="16" t="s">
        <v>99</v>
      </c>
      <c r="U158" s="16" t="s">
        <v>137</v>
      </c>
      <c r="V158" s="16" t="s">
        <v>277</v>
      </c>
      <c r="W158" s="16"/>
      <c r="X158" s="16"/>
      <c r="Y158" s="16"/>
      <c r="Z158" s="16"/>
      <c r="AA158" s="16"/>
      <c r="AB158" s="16"/>
      <c r="AC158" s="16"/>
      <c r="AD158" s="16"/>
      <c r="AE158" s="16"/>
      <c r="AF158" s="16"/>
      <c r="AG158" s="16"/>
      <c r="AH158" s="16"/>
      <c r="AI158" s="16"/>
      <c r="AJ158" s="16"/>
      <c r="AK158" s="16"/>
      <c r="AL158" s="16"/>
      <c r="AM158" s="16"/>
      <c r="AN158" s="16"/>
      <c r="AO158" s="16"/>
      <c r="AP158" s="16"/>
      <c r="AQ158" s="16"/>
      <c r="AR158" s="16"/>
      <c r="AS158" s="16"/>
      <c r="AT158" s="16"/>
      <c r="AU158" s="16"/>
      <c r="AV158" s="19" t="s">
        <v>175</v>
      </c>
      <c r="AW158" s="19" t="s">
        <v>175</v>
      </c>
      <c r="AX158" s="19" t="s">
        <v>175</v>
      </c>
      <c r="AY158" s="36"/>
      <c r="AZ158" s="20"/>
      <c r="BA158" s="46" t="s">
        <v>317</v>
      </c>
      <c r="BB158" s="20" t="s">
        <v>37</v>
      </c>
      <c r="BC158" s="20" t="s">
        <v>154</v>
      </c>
      <c r="BD158" s="20"/>
      <c r="BE158" s="20"/>
      <c r="BF158" s="20"/>
      <c r="BG158" s="23" t="s">
        <v>667</v>
      </c>
    </row>
    <row r="159" spans="1:59" s="6" customFormat="1" ht="45" x14ac:dyDescent="0.25">
      <c r="A159" s="13" t="s">
        <v>668</v>
      </c>
      <c r="B159" s="43" t="s">
        <v>669</v>
      </c>
      <c r="C159" s="24"/>
      <c r="D159" s="22" t="s">
        <v>42</v>
      </c>
      <c r="E159" s="22"/>
      <c r="F159" s="22"/>
      <c r="G159" s="36"/>
      <c r="H159" s="14"/>
      <c r="I159" s="14"/>
      <c r="J159" s="15"/>
      <c r="K159" s="15"/>
      <c r="L159" s="15"/>
      <c r="M159" s="36"/>
      <c r="N159" s="16"/>
      <c r="O159" s="16"/>
      <c r="P159" s="16"/>
      <c r="Q159" s="16"/>
      <c r="R159" s="16"/>
      <c r="S159" s="16"/>
      <c r="T159" s="16"/>
      <c r="U159" s="16"/>
      <c r="V159" s="16"/>
      <c r="W159" s="16"/>
      <c r="X159" s="16"/>
      <c r="Y159" s="16"/>
      <c r="Z159" s="16"/>
      <c r="AA159" s="16"/>
      <c r="AB159" s="16"/>
      <c r="AC159" s="16"/>
      <c r="AD159" s="16"/>
      <c r="AE159" s="16"/>
      <c r="AF159" s="16"/>
      <c r="AG159" s="16"/>
      <c r="AH159" s="16"/>
      <c r="AI159" s="16"/>
      <c r="AJ159" s="16"/>
      <c r="AK159" s="16"/>
      <c r="AL159" s="16"/>
      <c r="AM159" s="16"/>
      <c r="AN159" s="16"/>
      <c r="AO159" s="16"/>
      <c r="AP159" s="16"/>
      <c r="AQ159" s="16"/>
      <c r="AR159" s="16"/>
      <c r="AS159" s="16"/>
      <c r="AT159" s="16"/>
      <c r="AU159" s="16"/>
      <c r="AV159" s="19"/>
      <c r="AW159" s="19"/>
      <c r="AX159" s="19"/>
      <c r="AY159" s="36"/>
      <c r="AZ159" s="20"/>
      <c r="BA159" s="46"/>
      <c r="BB159" s="20"/>
      <c r="BC159" s="20"/>
      <c r="BD159" s="20"/>
      <c r="BE159" s="20"/>
      <c r="BF159" s="20"/>
      <c r="BG159" s="21"/>
    </row>
    <row r="160" spans="1:59" s="6" customFormat="1" ht="90" x14ac:dyDescent="0.25">
      <c r="A160" s="13" t="s">
        <v>670</v>
      </c>
      <c r="B160" s="43" t="s">
        <v>671</v>
      </c>
      <c r="C160" s="24"/>
      <c r="D160" s="22" t="s">
        <v>42</v>
      </c>
      <c r="E160" s="22"/>
      <c r="F160" s="22"/>
      <c r="G160" s="36"/>
      <c r="H160" s="14"/>
      <c r="I160" s="14"/>
      <c r="J160" s="15"/>
      <c r="K160" s="15"/>
      <c r="L160" s="15"/>
      <c r="M160" s="36"/>
      <c r="N160" s="16"/>
      <c r="O160" s="16"/>
      <c r="P160" s="16"/>
      <c r="Q160" s="16"/>
      <c r="R160" s="16"/>
      <c r="S160" s="16"/>
      <c r="T160" s="16"/>
      <c r="U160" s="16"/>
      <c r="V160" s="16"/>
      <c r="W160" s="16"/>
      <c r="X160" s="16"/>
      <c r="Y160" s="16"/>
      <c r="Z160" s="16"/>
      <c r="AA160" s="16"/>
      <c r="AB160" s="16"/>
      <c r="AC160" s="16"/>
      <c r="AD160" s="16"/>
      <c r="AE160" s="16"/>
      <c r="AF160" s="16"/>
      <c r="AG160" s="16"/>
      <c r="AH160" s="16"/>
      <c r="AI160" s="16"/>
      <c r="AJ160" s="16"/>
      <c r="AK160" s="16"/>
      <c r="AL160" s="16"/>
      <c r="AM160" s="16"/>
      <c r="AN160" s="16"/>
      <c r="AO160" s="16"/>
      <c r="AP160" s="16"/>
      <c r="AQ160" s="16"/>
      <c r="AR160" s="16"/>
      <c r="AS160" s="16"/>
      <c r="AT160" s="16"/>
      <c r="AU160" s="16"/>
      <c r="AV160" s="19"/>
      <c r="AW160" s="19"/>
      <c r="AX160" s="19"/>
      <c r="AY160" s="36"/>
      <c r="AZ160" s="20"/>
      <c r="BA160" s="46"/>
      <c r="BB160" s="20"/>
      <c r="BC160" s="20"/>
      <c r="BD160" s="20"/>
      <c r="BE160" s="20"/>
      <c r="BF160" s="20"/>
      <c r="BG160" s="21" t="s">
        <v>672</v>
      </c>
    </row>
    <row r="161" spans="1:59" s="6" customFormat="1" ht="45" x14ac:dyDescent="0.25">
      <c r="A161" s="13" t="s">
        <v>673</v>
      </c>
      <c r="B161" s="43" t="s">
        <v>674</v>
      </c>
      <c r="C161" s="24"/>
      <c r="D161" s="22" t="s">
        <v>24</v>
      </c>
      <c r="E161" s="22" t="s">
        <v>42</v>
      </c>
      <c r="F161" s="22"/>
      <c r="G161" s="36"/>
      <c r="H161" s="14"/>
      <c r="I161" s="14"/>
      <c r="J161" s="15"/>
      <c r="K161" s="15"/>
      <c r="L161" s="15"/>
      <c r="M161" s="36"/>
      <c r="N161" s="16"/>
      <c r="O161" s="16"/>
      <c r="P161" s="16"/>
      <c r="Q161" s="16"/>
      <c r="R161" s="16"/>
      <c r="S161" s="16"/>
      <c r="T161" s="16"/>
      <c r="U161" s="16"/>
      <c r="V161" s="16"/>
      <c r="W161" s="16"/>
      <c r="X161" s="16"/>
      <c r="Y161" s="16"/>
      <c r="Z161" s="16"/>
      <c r="AA161" s="16"/>
      <c r="AB161" s="16"/>
      <c r="AC161" s="16"/>
      <c r="AD161" s="16"/>
      <c r="AE161" s="16"/>
      <c r="AF161" s="16"/>
      <c r="AG161" s="16"/>
      <c r="AH161" s="16"/>
      <c r="AI161" s="16"/>
      <c r="AJ161" s="16"/>
      <c r="AK161" s="16"/>
      <c r="AL161" s="16"/>
      <c r="AM161" s="16"/>
      <c r="AN161" s="16"/>
      <c r="AO161" s="16"/>
      <c r="AP161" s="16"/>
      <c r="AQ161" s="16"/>
      <c r="AR161" s="16"/>
      <c r="AS161" s="16"/>
      <c r="AT161" s="16"/>
      <c r="AU161" s="16"/>
      <c r="AV161" s="19"/>
      <c r="AW161" s="19"/>
      <c r="AX161" s="19"/>
      <c r="AY161" s="36"/>
      <c r="AZ161" s="20"/>
      <c r="BA161" s="46"/>
      <c r="BB161" s="20"/>
      <c r="BC161" s="20"/>
      <c r="BD161" s="20"/>
      <c r="BE161" s="20"/>
      <c r="BF161" s="20"/>
      <c r="BG161" s="21"/>
    </row>
    <row r="162" spans="1:59" s="6" customFormat="1" ht="105" x14ac:dyDescent="0.25">
      <c r="A162" s="13"/>
      <c r="B162" s="43" t="s">
        <v>675</v>
      </c>
      <c r="C162" s="24"/>
      <c r="D162" s="22" t="s">
        <v>24</v>
      </c>
      <c r="E162" s="22" t="s">
        <v>24</v>
      </c>
      <c r="F162" s="22" t="s">
        <v>24</v>
      </c>
      <c r="G162" s="36"/>
      <c r="H162" s="14" t="s">
        <v>676</v>
      </c>
      <c r="I162" s="14"/>
      <c r="J162" s="15" t="s">
        <v>26</v>
      </c>
      <c r="K162" s="15" t="s">
        <v>517</v>
      </c>
      <c r="L162" s="15" t="s">
        <v>74</v>
      </c>
      <c r="M162" s="36"/>
      <c r="N162" s="16"/>
      <c r="O162" s="16"/>
      <c r="P162" s="16"/>
      <c r="Q162" s="16"/>
      <c r="R162" s="16" t="s">
        <v>29</v>
      </c>
      <c r="S162" s="16" t="s">
        <v>50</v>
      </c>
      <c r="T162" s="16" t="s">
        <v>99</v>
      </c>
      <c r="U162" s="16" t="s">
        <v>100</v>
      </c>
      <c r="V162" s="16" t="s">
        <v>101</v>
      </c>
      <c r="W162" s="16" t="s">
        <v>50</v>
      </c>
      <c r="X162" s="16" t="s">
        <v>99</v>
      </c>
      <c r="Y162" s="16" t="s">
        <v>100</v>
      </c>
      <c r="Z162" s="16" t="s">
        <v>584</v>
      </c>
      <c r="AA162" s="16"/>
      <c r="AB162" s="16"/>
      <c r="AC162" s="16"/>
      <c r="AD162" s="16"/>
      <c r="AE162" s="16"/>
      <c r="AF162" s="16"/>
      <c r="AG162" s="16"/>
      <c r="AH162" s="16"/>
      <c r="AI162" s="16"/>
      <c r="AJ162" s="16"/>
      <c r="AK162" s="16"/>
      <c r="AL162" s="16"/>
      <c r="AM162" s="16"/>
      <c r="AN162" s="16"/>
      <c r="AO162" s="16"/>
      <c r="AP162" s="16"/>
      <c r="AQ162" s="16"/>
      <c r="AR162" s="16"/>
      <c r="AS162" s="16"/>
      <c r="AT162" s="16"/>
      <c r="AU162" s="16"/>
      <c r="AV162" s="19" t="s">
        <v>175</v>
      </c>
      <c r="AW162" s="19" t="s">
        <v>175</v>
      </c>
      <c r="AX162" s="19" t="s">
        <v>175</v>
      </c>
      <c r="AY162" s="36"/>
      <c r="AZ162" s="20"/>
      <c r="BA162" s="46" t="s">
        <v>377</v>
      </c>
      <c r="BB162" s="20" t="s">
        <v>37</v>
      </c>
      <c r="BC162" s="20" t="s">
        <v>38</v>
      </c>
      <c r="BD162" s="20"/>
      <c r="BE162" s="20"/>
      <c r="BF162" s="20"/>
      <c r="BG162" s="21" t="s">
        <v>677</v>
      </c>
    </row>
    <row r="163" spans="1:59" s="6" customFormat="1" ht="75" x14ac:dyDescent="0.25">
      <c r="A163" s="13" t="s">
        <v>678</v>
      </c>
      <c r="B163" s="43" t="s">
        <v>679</v>
      </c>
      <c r="C163" s="24"/>
      <c r="D163" s="22" t="s">
        <v>42</v>
      </c>
      <c r="E163" s="22"/>
      <c r="F163" s="22"/>
      <c r="G163" s="36"/>
      <c r="H163" s="14"/>
      <c r="I163" s="14"/>
      <c r="J163" s="15"/>
      <c r="K163" s="15"/>
      <c r="L163" s="15"/>
      <c r="M163" s="36"/>
      <c r="N163" s="16"/>
      <c r="O163" s="16"/>
      <c r="P163" s="16"/>
      <c r="Q163" s="16"/>
      <c r="R163" s="16"/>
      <c r="S163" s="16"/>
      <c r="T163" s="16"/>
      <c r="U163" s="16"/>
      <c r="V163" s="16"/>
      <c r="W163" s="16"/>
      <c r="X163" s="16"/>
      <c r="Y163" s="16"/>
      <c r="Z163" s="16"/>
      <c r="AA163" s="16"/>
      <c r="AB163" s="16"/>
      <c r="AC163" s="16"/>
      <c r="AD163" s="16"/>
      <c r="AE163" s="16"/>
      <c r="AF163" s="16"/>
      <c r="AG163" s="16"/>
      <c r="AH163" s="16"/>
      <c r="AI163" s="16"/>
      <c r="AJ163" s="16"/>
      <c r="AK163" s="16"/>
      <c r="AL163" s="16"/>
      <c r="AM163" s="16"/>
      <c r="AN163" s="16"/>
      <c r="AO163" s="16"/>
      <c r="AP163" s="16"/>
      <c r="AQ163" s="16"/>
      <c r="AR163" s="16"/>
      <c r="AS163" s="16"/>
      <c r="AT163" s="16"/>
      <c r="AU163" s="16"/>
      <c r="AV163" s="19"/>
      <c r="AW163" s="19"/>
      <c r="AX163" s="19"/>
      <c r="AY163" s="36"/>
      <c r="AZ163" s="20"/>
      <c r="BA163" s="46"/>
      <c r="BB163" s="20"/>
      <c r="BC163" s="20"/>
      <c r="BD163" s="20"/>
      <c r="BE163" s="20"/>
      <c r="BF163" s="20"/>
      <c r="BG163" s="21"/>
    </row>
    <row r="164" spans="1:59" s="6" customFormat="1" ht="75" x14ac:dyDescent="0.25">
      <c r="A164" s="13" t="s">
        <v>680</v>
      </c>
      <c r="B164" s="43" t="s">
        <v>681</v>
      </c>
      <c r="C164" s="24"/>
      <c r="D164" s="22" t="s">
        <v>24</v>
      </c>
      <c r="E164" s="22" t="s">
        <v>24</v>
      </c>
      <c r="F164" s="22" t="s">
        <v>24</v>
      </c>
      <c r="G164" s="36"/>
      <c r="H164" s="14" t="s">
        <v>682</v>
      </c>
      <c r="I164" s="14"/>
      <c r="J164" s="15" t="s">
        <v>97</v>
      </c>
      <c r="K164" s="15" t="s">
        <v>683</v>
      </c>
      <c r="L164" s="15" t="s">
        <v>74</v>
      </c>
      <c r="M164" s="36"/>
      <c r="N164" s="16"/>
      <c r="O164" s="16"/>
      <c r="P164" s="16"/>
      <c r="Q164" s="16"/>
      <c r="R164" s="16" t="s">
        <v>29</v>
      </c>
      <c r="S164" s="16" t="s">
        <v>50</v>
      </c>
      <c r="T164" s="16" t="s">
        <v>99</v>
      </c>
      <c r="U164" s="16" t="s">
        <v>100</v>
      </c>
      <c r="V164" s="16" t="s">
        <v>101</v>
      </c>
      <c r="W164" s="16"/>
      <c r="X164" s="16"/>
      <c r="Y164" s="16"/>
      <c r="Z164" s="16"/>
      <c r="AA164" s="16"/>
      <c r="AB164" s="16"/>
      <c r="AC164" s="16"/>
      <c r="AD164" s="16"/>
      <c r="AE164" s="16"/>
      <c r="AF164" s="16"/>
      <c r="AG164" s="16"/>
      <c r="AH164" s="16"/>
      <c r="AI164" s="16"/>
      <c r="AJ164" s="16"/>
      <c r="AK164" s="16"/>
      <c r="AL164" s="16"/>
      <c r="AM164" s="16"/>
      <c r="AN164" s="16"/>
      <c r="AO164" s="16"/>
      <c r="AP164" s="16"/>
      <c r="AQ164" s="16"/>
      <c r="AR164" s="16"/>
      <c r="AS164" s="16"/>
      <c r="AT164" s="16"/>
      <c r="AU164" s="16"/>
      <c r="AV164" s="19" t="s">
        <v>684</v>
      </c>
      <c r="AW164" s="19" t="s">
        <v>151</v>
      </c>
      <c r="AX164" s="19" t="s">
        <v>685</v>
      </c>
      <c r="AY164" s="36"/>
      <c r="AZ164" s="20"/>
      <c r="BA164" s="46" t="s">
        <v>153</v>
      </c>
      <c r="BB164" s="20" t="s">
        <v>154</v>
      </c>
      <c r="BC164" s="20" t="s">
        <v>154</v>
      </c>
      <c r="BD164" s="20"/>
      <c r="BE164" s="20"/>
      <c r="BF164" s="20"/>
      <c r="BG164" s="21" t="s">
        <v>686</v>
      </c>
    </row>
    <row r="165" spans="1:59" s="6" customFormat="1" ht="75" x14ac:dyDescent="0.25">
      <c r="A165" s="13" t="s">
        <v>687</v>
      </c>
      <c r="B165" s="43" t="s">
        <v>688</v>
      </c>
      <c r="C165" s="24"/>
      <c r="D165" s="22" t="s">
        <v>42</v>
      </c>
      <c r="E165" s="22"/>
      <c r="F165" s="22"/>
      <c r="G165" s="36"/>
      <c r="H165" s="14"/>
      <c r="I165" s="14"/>
      <c r="J165" s="15"/>
      <c r="K165" s="15"/>
      <c r="L165" s="15"/>
      <c r="M165" s="36"/>
      <c r="N165" s="16"/>
      <c r="O165" s="16"/>
      <c r="P165" s="16"/>
      <c r="Q165" s="16"/>
      <c r="R165" s="16"/>
      <c r="S165" s="16"/>
      <c r="T165" s="16"/>
      <c r="U165" s="16"/>
      <c r="V165" s="16"/>
      <c r="W165" s="16"/>
      <c r="X165" s="16"/>
      <c r="Y165" s="16"/>
      <c r="Z165" s="16"/>
      <c r="AA165" s="16"/>
      <c r="AB165" s="16"/>
      <c r="AC165" s="16"/>
      <c r="AD165" s="16"/>
      <c r="AE165" s="16"/>
      <c r="AF165" s="16"/>
      <c r="AG165" s="16"/>
      <c r="AH165" s="16"/>
      <c r="AI165" s="16"/>
      <c r="AJ165" s="16"/>
      <c r="AK165" s="16"/>
      <c r="AL165" s="16"/>
      <c r="AM165" s="16"/>
      <c r="AN165" s="16"/>
      <c r="AO165" s="16"/>
      <c r="AP165" s="16"/>
      <c r="AQ165" s="16"/>
      <c r="AR165" s="16"/>
      <c r="AS165" s="16"/>
      <c r="AT165" s="16"/>
      <c r="AU165" s="16"/>
      <c r="AV165" s="19"/>
      <c r="AW165" s="19"/>
      <c r="AX165" s="19"/>
      <c r="AY165" s="36"/>
      <c r="AZ165" s="20"/>
      <c r="BA165" s="46"/>
      <c r="BB165" s="20"/>
      <c r="BC165" s="20"/>
      <c r="BD165" s="20"/>
      <c r="BE165" s="20"/>
      <c r="BF165" s="20"/>
      <c r="BG165" s="21"/>
    </row>
    <row r="166" spans="1:59" s="6" customFormat="1" ht="75" x14ac:dyDescent="0.25">
      <c r="A166" s="13" t="s">
        <v>689</v>
      </c>
      <c r="B166" s="43" t="s">
        <v>690</v>
      </c>
      <c r="C166" s="24"/>
      <c r="D166" s="22" t="s">
        <v>42</v>
      </c>
      <c r="E166" s="22"/>
      <c r="F166" s="22"/>
      <c r="G166" s="36"/>
      <c r="H166" s="14"/>
      <c r="I166" s="14"/>
      <c r="J166" s="15"/>
      <c r="K166" s="15"/>
      <c r="L166" s="15"/>
      <c r="M166" s="36"/>
      <c r="N166" s="16"/>
      <c r="O166" s="16"/>
      <c r="P166" s="16"/>
      <c r="Q166" s="16"/>
      <c r="R166" s="16"/>
      <c r="S166" s="16"/>
      <c r="T166" s="16"/>
      <c r="U166" s="16"/>
      <c r="V166" s="16"/>
      <c r="W166" s="16"/>
      <c r="X166" s="16"/>
      <c r="Y166" s="16"/>
      <c r="Z166" s="16"/>
      <c r="AA166" s="16"/>
      <c r="AB166" s="16"/>
      <c r="AC166" s="16"/>
      <c r="AD166" s="16"/>
      <c r="AE166" s="16"/>
      <c r="AF166" s="16"/>
      <c r="AG166" s="16"/>
      <c r="AH166" s="16"/>
      <c r="AI166" s="16"/>
      <c r="AJ166" s="16"/>
      <c r="AK166" s="16"/>
      <c r="AL166" s="16"/>
      <c r="AM166" s="16"/>
      <c r="AN166" s="16"/>
      <c r="AO166" s="16"/>
      <c r="AP166" s="16"/>
      <c r="AQ166" s="16"/>
      <c r="AR166" s="16"/>
      <c r="AS166" s="16"/>
      <c r="AT166" s="16"/>
      <c r="AU166" s="16"/>
      <c r="AV166" s="19"/>
      <c r="AW166" s="19"/>
      <c r="AX166" s="19"/>
      <c r="AY166" s="36"/>
      <c r="AZ166" s="20"/>
      <c r="BA166" s="46"/>
      <c r="BB166" s="20"/>
      <c r="BC166" s="20"/>
      <c r="BD166" s="20"/>
      <c r="BE166" s="20"/>
      <c r="BF166" s="20"/>
      <c r="BG166" s="21"/>
    </row>
    <row r="167" spans="1:59" s="6" customFormat="1" ht="30" x14ac:dyDescent="0.25">
      <c r="A167" s="13" t="s">
        <v>691</v>
      </c>
      <c r="B167" s="43" t="s">
        <v>692</v>
      </c>
      <c r="C167" s="24"/>
      <c r="D167" s="22" t="s">
        <v>42</v>
      </c>
      <c r="E167" s="22"/>
      <c r="F167" s="22"/>
      <c r="G167" s="36"/>
      <c r="H167" s="14"/>
      <c r="I167" s="14"/>
      <c r="J167" s="15"/>
      <c r="K167" s="15"/>
      <c r="L167" s="15"/>
      <c r="M167" s="36"/>
      <c r="N167" s="16"/>
      <c r="O167" s="16"/>
      <c r="P167" s="16"/>
      <c r="Q167" s="16"/>
      <c r="R167" s="16"/>
      <c r="S167" s="16"/>
      <c r="T167" s="16"/>
      <c r="U167" s="16"/>
      <c r="V167" s="16"/>
      <c r="W167" s="16"/>
      <c r="X167" s="16"/>
      <c r="Y167" s="16"/>
      <c r="Z167" s="16"/>
      <c r="AA167" s="16"/>
      <c r="AB167" s="16"/>
      <c r="AC167" s="16"/>
      <c r="AD167" s="16"/>
      <c r="AE167" s="16"/>
      <c r="AF167" s="16"/>
      <c r="AG167" s="16"/>
      <c r="AH167" s="16"/>
      <c r="AI167" s="16"/>
      <c r="AJ167" s="16"/>
      <c r="AK167" s="16"/>
      <c r="AL167" s="16"/>
      <c r="AM167" s="16"/>
      <c r="AN167" s="16"/>
      <c r="AO167" s="16"/>
      <c r="AP167" s="16"/>
      <c r="AQ167" s="16"/>
      <c r="AR167" s="16"/>
      <c r="AS167" s="16"/>
      <c r="AT167" s="16"/>
      <c r="AU167" s="16"/>
      <c r="AV167" s="19"/>
      <c r="AW167" s="19"/>
      <c r="AX167" s="19"/>
      <c r="AY167" s="36"/>
      <c r="AZ167" s="20"/>
      <c r="BA167" s="46"/>
      <c r="BB167" s="20"/>
      <c r="BC167" s="20"/>
      <c r="BD167" s="20"/>
      <c r="BE167" s="20"/>
      <c r="BF167" s="20"/>
      <c r="BG167" s="21"/>
    </row>
    <row r="168" spans="1:59" s="6" customFormat="1" ht="71.25" customHeight="1" x14ac:dyDescent="0.25">
      <c r="A168" s="13" t="s">
        <v>693</v>
      </c>
      <c r="B168" s="43" t="s">
        <v>694</v>
      </c>
      <c r="C168" s="24"/>
      <c r="D168" s="22" t="s">
        <v>24</v>
      </c>
      <c r="E168" s="22" t="s">
        <v>24</v>
      </c>
      <c r="F168" s="22" t="s">
        <v>24</v>
      </c>
      <c r="G168" s="36"/>
      <c r="H168" s="14" t="s">
        <v>695</v>
      </c>
      <c r="I168" s="14"/>
      <c r="J168" s="15" t="s">
        <v>26</v>
      </c>
      <c r="K168" s="15" t="s">
        <v>517</v>
      </c>
      <c r="L168" s="15" t="s">
        <v>74</v>
      </c>
      <c r="M168" s="36"/>
      <c r="N168" s="16"/>
      <c r="O168" s="16"/>
      <c r="P168" s="16"/>
      <c r="Q168" s="16"/>
      <c r="R168" s="16" t="s">
        <v>29</v>
      </c>
      <c r="S168" s="16" t="s">
        <v>50</v>
      </c>
      <c r="T168" s="16" t="s">
        <v>99</v>
      </c>
      <c r="U168" s="16" t="s">
        <v>100</v>
      </c>
      <c r="V168" s="16" t="s">
        <v>101</v>
      </c>
      <c r="W168" s="16" t="s">
        <v>50</v>
      </c>
      <c r="X168" s="16" t="s">
        <v>696</v>
      </c>
      <c r="Y168" s="16"/>
      <c r="Z168" s="16" t="s">
        <v>697</v>
      </c>
      <c r="AA168" s="16"/>
      <c r="AB168" s="16"/>
      <c r="AC168" s="16"/>
      <c r="AD168" s="16"/>
      <c r="AE168" s="16"/>
      <c r="AF168" s="16"/>
      <c r="AG168" s="16"/>
      <c r="AH168" s="16"/>
      <c r="AI168" s="16"/>
      <c r="AJ168" s="16"/>
      <c r="AK168" s="16"/>
      <c r="AL168" s="16"/>
      <c r="AM168" s="16"/>
      <c r="AN168" s="16"/>
      <c r="AO168" s="16"/>
      <c r="AP168" s="16"/>
      <c r="AQ168" s="16"/>
      <c r="AR168" s="16"/>
      <c r="AS168" s="16"/>
      <c r="AT168" s="16"/>
      <c r="AU168" s="16"/>
      <c r="AV168" s="19" t="s">
        <v>698</v>
      </c>
      <c r="AW168" s="19" t="s">
        <v>151</v>
      </c>
      <c r="AX168" s="19" t="s">
        <v>699</v>
      </c>
      <c r="AY168" s="36"/>
      <c r="AZ168" s="20"/>
      <c r="BA168" s="46" t="s">
        <v>153</v>
      </c>
      <c r="BB168" s="20" t="s">
        <v>154</v>
      </c>
      <c r="BC168" s="20" t="s">
        <v>154</v>
      </c>
      <c r="BD168" s="20"/>
      <c r="BE168" s="20"/>
      <c r="BF168" s="20"/>
      <c r="BG168" s="21" t="s">
        <v>700</v>
      </c>
    </row>
    <row r="169" spans="1:59" s="6" customFormat="1" ht="30" x14ac:dyDescent="0.25">
      <c r="A169" s="13" t="s">
        <v>701</v>
      </c>
      <c r="B169" s="43" t="s">
        <v>702</v>
      </c>
      <c r="C169" s="24"/>
      <c r="D169" s="22" t="s">
        <v>24</v>
      </c>
      <c r="E169" s="22" t="s">
        <v>24</v>
      </c>
      <c r="F169" s="22" t="s">
        <v>42</v>
      </c>
      <c r="G169" s="36"/>
      <c r="H169" s="14"/>
      <c r="I169" s="14"/>
      <c r="J169" s="15"/>
      <c r="K169" s="15"/>
      <c r="L169" s="15"/>
      <c r="M169" s="36"/>
      <c r="N169" s="16"/>
      <c r="O169" s="16"/>
      <c r="P169" s="16"/>
      <c r="Q169" s="16"/>
      <c r="R169" s="16"/>
      <c r="S169" s="16"/>
      <c r="T169" s="16"/>
      <c r="U169" s="16"/>
      <c r="V169" s="16"/>
      <c r="W169" s="16"/>
      <c r="X169" s="16"/>
      <c r="Y169" s="16"/>
      <c r="Z169" s="16"/>
      <c r="AA169" s="16"/>
      <c r="AB169" s="16"/>
      <c r="AC169" s="16"/>
      <c r="AD169" s="16"/>
      <c r="AE169" s="16"/>
      <c r="AF169" s="16"/>
      <c r="AG169" s="16"/>
      <c r="AH169" s="16"/>
      <c r="AI169" s="16"/>
      <c r="AJ169" s="16"/>
      <c r="AK169" s="16"/>
      <c r="AL169" s="16"/>
      <c r="AM169" s="16"/>
      <c r="AN169" s="16"/>
      <c r="AO169" s="16"/>
      <c r="AP169" s="16"/>
      <c r="AQ169" s="16"/>
      <c r="AR169" s="16"/>
      <c r="AS169" s="16"/>
      <c r="AT169" s="16"/>
      <c r="AU169" s="16"/>
      <c r="AV169" s="19"/>
      <c r="AW169" s="19"/>
      <c r="AX169" s="19"/>
      <c r="AY169" s="36"/>
      <c r="AZ169" s="20"/>
      <c r="BA169" s="46"/>
      <c r="BB169" s="20"/>
      <c r="BC169" s="20"/>
      <c r="BD169" s="20"/>
      <c r="BE169" s="20"/>
      <c r="BF169" s="20"/>
      <c r="BG169" s="21" t="s">
        <v>220</v>
      </c>
    </row>
    <row r="170" spans="1:59" s="6" customFormat="1" ht="45" x14ac:dyDescent="0.25">
      <c r="A170" s="13" t="s">
        <v>703</v>
      </c>
      <c r="B170" s="43" t="s">
        <v>704</v>
      </c>
      <c r="C170" s="24"/>
      <c r="D170" s="22" t="s">
        <v>24</v>
      </c>
      <c r="E170" s="22" t="s">
        <v>24</v>
      </c>
      <c r="F170" s="22" t="s">
        <v>42</v>
      </c>
      <c r="G170" s="36"/>
      <c r="H170" s="14"/>
      <c r="I170" s="14"/>
      <c r="J170" s="15"/>
      <c r="K170" s="15"/>
      <c r="L170" s="15"/>
      <c r="M170" s="36"/>
      <c r="N170" s="16"/>
      <c r="O170" s="16"/>
      <c r="P170" s="16"/>
      <c r="Q170" s="16"/>
      <c r="R170" s="16"/>
      <c r="S170" s="16"/>
      <c r="T170" s="16"/>
      <c r="U170" s="16"/>
      <c r="V170" s="16"/>
      <c r="W170" s="16"/>
      <c r="X170" s="16"/>
      <c r="Y170" s="16"/>
      <c r="Z170" s="16"/>
      <c r="AA170" s="16"/>
      <c r="AB170" s="16"/>
      <c r="AC170" s="16"/>
      <c r="AD170" s="16"/>
      <c r="AE170" s="16"/>
      <c r="AF170" s="16"/>
      <c r="AG170" s="16"/>
      <c r="AH170" s="16"/>
      <c r="AI170" s="16"/>
      <c r="AJ170" s="16"/>
      <c r="AK170" s="16"/>
      <c r="AL170" s="16"/>
      <c r="AM170" s="16"/>
      <c r="AN170" s="16"/>
      <c r="AO170" s="16"/>
      <c r="AP170" s="16"/>
      <c r="AQ170" s="16"/>
      <c r="AR170" s="16"/>
      <c r="AS170" s="16"/>
      <c r="AT170" s="16"/>
      <c r="AU170" s="16"/>
      <c r="AV170" s="19"/>
      <c r="AW170" s="19"/>
      <c r="AX170" s="19"/>
      <c r="AY170" s="36"/>
      <c r="AZ170" s="20"/>
      <c r="BA170" s="46"/>
      <c r="BB170" s="20"/>
      <c r="BC170" s="20"/>
      <c r="BD170" s="20"/>
      <c r="BE170" s="20"/>
      <c r="BF170" s="20"/>
      <c r="BG170" s="21" t="s">
        <v>705</v>
      </c>
    </row>
    <row r="171" spans="1:59" s="6" customFormat="1" ht="45" x14ac:dyDescent="0.25">
      <c r="A171" s="13" t="s">
        <v>706</v>
      </c>
      <c r="B171" s="43" t="s">
        <v>707</v>
      </c>
      <c r="C171" s="24"/>
      <c r="D171" s="22" t="s">
        <v>24</v>
      </c>
      <c r="E171" s="22" t="s">
        <v>42</v>
      </c>
      <c r="F171" s="22"/>
      <c r="G171" s="36"/>
      <c r="H171" s="14"/>
      <c r="I171" s="14"/>
      <c r="J171" s="15"/>
      <c r="K171" s="15"/>
      <c r="L171" s="15"/>
      <c r="M171" s="36"/>
      <c r="N171" s="16"/>
      <c r="O171" s="16"/>
      <c r="P171" s="16"/>
      <c r="Q171" s="16"/>
      <c r="R171" s="16"/>
      <c r="S171" s="16"/>
      <c r="T171" s="16"/>
      <c r="U171" s="16"/>
      <c r="V171" s="16"/>
      <c r="W171" s="16"/>
      <c r="X171" s="16"/>
      <c r="Y171" s="16"/>
      <c r="Z171" s="16"/>
      <c r="AA171" s="16"/>
      <c r="AB171" s="16"/>
      <c r="AC171" s="16"/>
      <c r="AD171" s="16"/>
      <c r="AE171" s="16"/>
      <c r="AF171" s="16"/>
      <c r="AG171" s="16"/>
      <c r="AH171" s="16"/>
      <c r="AI171" s="16"/>
      <c r="AJ171" s="16"/>
      <c r="AK171" s="16"/>
      <c r="AL171" s="16"/>
      <c r="AM171" s="16"/>
      <c r="AN171" s="16"/>
      <c r="AO171" s="16"/>
      <c r="AP171" s="16"/>
      <c r="AQ171" s="16"/>
      <c r="AR171" s="16"/>
      <c r="AS171" s="16"/>
      <c r="AT171" s="16"/>
      <c r="AU171" s="16"/>
      <c r="AV171" s="19"/>
      <c r="AW171" s="19"/>
      <c r="AX171" s="19"/>
      <c r="AY171" s="36"/>
      <c r="AZ171" s="20"/>
      <c r="BA171" s="46"/>
      <c r="BB171" s="20"/>
      <c r="BC171" s="20"/>
      <c r="BD171" s="20"/>
      <c r="BE171" s="20"/>
      <c r="BF171" s="20"/>
      <c r="BG171" s="21"/>
    </row>
    <row r="172" spans="1:59" s="6" customFormat="1" ht="90" x14ac:dyDescent="0.25">
      <c r="A172" s="13" t="s">
        <v>708</v>
      </c>
      <c r="B172" s="43" t="s">
        <v>709</v>
      </c>
      <c r="C172" s="24"/>
      <c r="D172" s="22" t="s">
        <v>24</v>
      </c>
      <c r="E172" s="22" t="s">
        <v>24</v>
      </c>
      <c r="F172" s="22" t="s">
        <v>24</v>
      </c>
      <c r="G172" s="36"/>
      <c r="H172" s="14" t="s">
        <v>710</v>
      </c>
      <c r="I172" s="14"/>
      <c r="J172" s="15" t="s">
        <v>26</v>
      </c>
      <c r="K172" s="15" t="s">
        <v>28</v>
      </c>
      <c r="L172" s="15" t="s">
        <v>27</v>
      </c>
      <c r="M172" s="36"/>
      <c r="N172" s="16"/>
      <c r="O172" s="16"/>
      <c r="P172" s="16"/>
      <c r="Q172" s="16"/>
      <c r="R172" s="16" t="s">
        <v>114</v>
      </c>
      <c r="S172" s="16" t="s">
        <v>50</v>
      </c>
      <c r="T172" s="16" t="s">
        <v>51</v>
      </c>
      <c r="U172" s="16" t="s">
        <v>52</v>
      </c>
      <c r="V172" s="16" t="s">
        <v>53</v>
      </c>
      <c r="W172" s="16"/>
      <c r="X172" s="16"/>
      <c r="Y172" s="16"/>
      <c r="Z172" s="16"/>
      <c r="AA172" s="16"/>
      <c r="AB172" s="16"/>
      <c r="AC172" s="16"/>
      <c r="AD172" s="16"/>
      <c r="AE172" s="16"/>
      <c r="AF172" s="16"/>
      <c r="AG172" s="16"/>
      <c r="AH172" s="16"/>
      <c r="AI172" s="16"/>
      <c r="AJ172" s="16"/>
      <c r="AK172" s="16"/>
      <c r="AL172" s="16"/>
      <c r="AM172" s="16"/>
      <c r="AN172" s="16"/>
      <c r="AO172" s="16"/>
      <c r="AP172" s="16"/>
      <c r="AQ172" s="16"/>
      <c r="AR172" s="16"/>
      <c r="AS172" s="16"/>
      <c r="AT172" s="16"/>
      <c r="AU172" s="16"/>
      <c r="AV172" s="19" t="s">
        <v>711</v>
      </c>
      <c r="AW172" s="19" t="s">
        <v>34</v>
      </c>
      <c r="AX172" s="19" t="s">
        <v>35</v>
      </c>
      <c r="AY172" s="36"/>
      <c r="AZ172" s="20"/>
      <c r="BA172" s="46">
        <v>10</v>
      </c>
      <c r="BB172" s="20" t="s">
        <v>37</v>
      </c>
      <c r="BC172" s="20" t="s">
        <v>38</v>
      </c>
      <c r="BD172" s="20"/>
      <c r="BE172" s="20"/>
      <c r="BF172" s="20"/>
      <c r="BG172" s="21" t="s">
        <v>712</v>
      </c>
    </row>
    <row r="173" spans="1:59" s="6" customFormat="1" ht="90" x14ac:dyDescent="0.25">
      <c r="A173" s="13" t="s">
        <v>713</v>
      </c>
      <c r="B173" s="43" t="s">
        <v>714</v>
      </c>
      <c r="C173" s="24"/>
      <c r="D173" s="22" t="s">
        <v>24</v>
      </c>
      <c r="E173" s="22" t="s">
        <v>24</v>
      </c>
      <c r="F173" s="22" t="s">
        <v>24</v>
      </c>
      <c r="G173" s="36"/>
      <c r="H173" s="14"/>
      <c r="I173" s="14"/>
      <c r="J173" s="15"/>
      <c r="K173" s="15"/>
      <c r="L173" s="15"/>
      <c r="M173" s="36"/>
      <c r="N173" s="16"/>
      <c r="O173" s="16"/>
      <c r="P173" s="16"/>
      <c r="Q173" s="16"/>
      <c r="R173" s="16"/>
      <c r="S173" s="16"/>
      <c r="T173" s="16"/>
      <c r="U173" s="16"/>
      <c r="V173" s="16"/>
      <c r="W173" s="16"/>
      <c r="X173" s="16"/>
      <c r="Y173" s="16"/>
      <c r="Z173" s="16"/>
      <c r="AA173" s="16"/>
      <c r="AB173" s="16"/>
      <c r="AC173" s="16"/>
      <c r="AD173" s="16"/>
      <c r="AE173" s="16"/>
      <c r="AF173" s="16"/>
      <c r="AG173" s="16"/>
      <c r="AH173" s="16"/>
      <c r="AI173" s="16"/>
      <c r="AJ173" s="16"/>
      <c r="AK173" s="16"/>
      <c r="AL173" s="16"/>
      <c r="AM173" s="16"/>
      <c r="AN173" s="16"/>
      <c r="AO173" s="16"/>
      <c r="AP173" s="16"/>
      <c r="AQ173" s="16"/>
      <c r="AR173" s="16"/>
      <c r="AS173" s="16"/>
      <c r="AT173" s="16"/>
      <c r="AU173" s="16"/>
      <c r="AV173" s="19"/>
      <c r="AW173" s="19"/>
      <c r="AX173" s="19"/>
      <c r="AY173" s="36"/>
      <c r="AZ173" s="20"/>
      <c r="BA173" s="46"/>
      <c r="BB173" s="20"/>
      <c r="BC173" s="20"/>
      <c r="BD173" s="20"/>
      <c r="BE173" s="20"/>
      <c r="BF173" s="20"/>
      <c r="BG173" s="21"/>
    </row>
    <row r="174" spans="1:59" s="6" customFormat="1" ht="75" x14ac:dyDescent="0.25">
      <c r="A174" s="13" t="s">
        <v>715</v>
      </c>
      <c r="B174" s="43" t="s">
        <v>716</v>
      </c>
      <c r="C174" s="24"/>
      <c r="D174" s="22" t="s">
        <v>24</v>
      </c>
      <c r="E174" s="22" t="s">
        <v>42</v>
      </c>
      <c r="F174" s="22"/>
      <c r="G174" s="36"/>
      <c r="H174" s="14"/>
      <c r="I174" s="14"/>
      <c r="J174" s="15"/>
      <c r="K174" s="15"/>
      <c r="L174" s="15"/>
      <c r="M174" s="36"/>
      <c r="N174" s="16"/>
      <c r="O174" s="16"/>
      <c r="P174" s="16"/>
      <c r="Q174" s="16"/>
      <c r="R174" s="16"/>
      <c r="S174" s="16"/>
      <c r="T174" s="16"/>
      <c r="U174" s="16"/>
      <c r="V174" s="16"/>
      <c r="W174" s="16"/>
      <c r="X174" s="16"/>
      <c r="Y174" s="16"/>
      <c r="Z174" s="16"/>
      <c r="AA174" s="16"/>
      <c r="AB174" s="16"/>
      <c r="AC174" s="16"/>
      <c r="AD174" s="16"/>
      <c r="AE174" s="16"/>
      <c r="AF174" s="16"/>
      <c r="AG174" s="16"/>
      <c r="AH174" s="16"/>
      <c r="AI174" s="16"/>
      <c r="AJ174" s="16"/>
      <c r="AK174" s="16"/>
      <c r="AL174" s="16"/>
      <c r="AM174" s="16"/>
      <c r="AN174" s="16"/>
      <c r="AO174" s="16"/>
      <c r="AP174" s="16"/>
      <c r="AQ174" s="16"/>
      <c r="AR174" s="16"/>
      <c r="AS174" s="16"/>
      <c r="AT174" s="16"/>
      <c r="AU174" s="16"/>
      <c r="AV174" s="19"/>
      <c r="AW174" s="19"/>
      <c r="AX174" s="19"/>
      <c r="AY174" s="36"/>
      <c r="AZ174" s="20"/>
      <c r="BA174" s="46"/>
      <c r="BB174" s="20"/>
      <c r="BC174" s="20"/>
      <c r="BD174" s="20"/>
      <c r="BE174" s="20"/>
      <c r="BF174" s="20"/>
      <c r="BG174" s="21"/>
    </row>
    <row r="175" spans="1:59" s="6" customFormat="1" ht="60" x14ac:dyDescent="0.25">
      <c r="A175" s="13" t="s">
        <v>717</v>
      </c>
      <c r="B175" s="43" t="s">
        <v>718</v>
      </c>
      <c r="C175" s="24"/>
      <c r="D175" s="22" t="s">
        <v>24</v>
      </c>
      <c r="E175" s="22" t="s">
        <v>24</v>
      </c>
      <c r="F175" s="22" t="s">
        <v>42</v>
      </c>
      <c r="G175" s="36"/>
      <c r="H175" s="14"/>
      <c r="I175" s="14"/>
      <c r="J175" s="15"/>
      <c r="K175" s="15"/>
      <c r="L175" s="15"/>
      <c r="M175" s="36"/>
      <c r="N175" s="16"/>
      <c r="O175" s="16"/>
      <c r="P175" s="16"/>
      <c r="Q175" s="16"/>
      <c r="R175" s="16"/>
      <c r="S175" s="16"/>
      <c r="T175" s="16"/>
      <c r="U175" s="16"/>
      <c r="V175" s="16"/>
      <c r="W175" s="16"/>
      <c r="X175" s="16"/>
      <c r="Y175" s="16"/>
      <c r="Z175" s="16"/>
      <c r="AA175" s="16"/>
      <c r="AB175" s="16"/>
      <c r="AC175" s="16"/>
      <c r="AD175" s="16"/>
      <c r="AE175" s="16"/>
      <c r="AF175" s="16"/>
      <c r="AG175" s="16"/>
      <c r="AH175" s="16"/>
      <c r="AI175" s="16"/>
      <c r="AJ175" s="16"/>
      <c r="AK175" s="16"/>
      <c r="AL175" s="16"/>
      <c r="AM175" s="16"/>
      <c r="AN175" s="16"/>
      <c r="AO175" s="16"/>
      <c r="AP175" s="16"/>
      <c r="AQ175" s="16"/>
      <c r="AR175" s="16"/>
      <c r="AS175" s="16"/>
      <c r="AT175" s="16"/>
      <c r="AU175" s="16"/>
      <c r="AV175" s="19"/>
      <c r="AW175" s="19"/>
      <c r="AX175" s="19"/>
      <c r="AY175" s="36"/>
      <c r="AZ175" s="20"/>
      <c r="BA175" s="46"/>
      <c r="BB175" s="20"/>
      <c r="BC175" s="20"/>
      <c r="BD175" s="20"/>
      <c r="BE175" s="20"/>
      <c r="BF175" s="20"/>
      <c r="BG175" s="21" t="s">
        <v>220</v>
      </c>
    </row>
    <row r="176" spans="1:59" s="6" customFormat="1" ht="120" x14ac:dyDescent="0.25">
      <c r="A176" s="13" t="s">
        <v>719</v>
      </c>
      <c r="B176" s="43" t="s">
        <v>720</v>
      </c>
      <c r="C176" s="24"/>
      <c r="D176" s="22" t="s">
        <v>24</v>
      </c>
      <c r="E176" s="22" t="s">
        <v>24</v>
      </c>
      <c r="F176" s="22" t="s">
        <v>42</v>
      </c>
      <c r="G176" s="36"/>
      <c r="H176" s="14"/>
      <c r="I176" s="14"/>
      <c r="J176" s="15"/>
      <c r="K176" s="15"/>
      <c r="L176" s="15"/>
      <c r="M176" s="36"/>
      <c r="N176" s="16"/>
      <c r="O176" s="16"/>
      <c r="P176" s="16"/>
      <c r="Q176" s="16"/>
      <c r="R176" s="16"/>
      <c r="S176" s="16"/>
      <c r="T176" s="16"/>
      <c r="U176" s="16"/>
      <c r="V176" s="16"/>
      <c r="W176" s="16"/>
      <c r="X176" s="16"/>
      <c r="Y176" s="16"/>
      <c r="Z176" s="16"/>
      <c r="AA176" s="16"/>
      <c r="AB176" s="16"/>
      <c r="AC176" s="16"/>
      <c r="AD176" s="16"/>
      <c r="AE176" s="16"/>
      <c r="AF176" s="16"/>
      <c r="AG176" s="16"/>
      <c r="AH176" s="16"/>
      <c r="AI176" s="16"/>
      <c r="AJ176" s="16"/>
      <c r="AK176" s="16"/>
      <c r="AL176" s="16"/>
      <c r="AM176" s="16"/>
      <c r="AN176" s="16"/>
      <c r="AO176" s="16"/>
      <c r="AP176" s="16"/>
      <c r="AQ176" s="16"/>
      <c r="AR176" s="16"/>
      <c r="AS176" s="16"/>
      <c r="AT176" s="16"/>
      <c r="AU176" s="16"/>
      <c r="AV176" s="19"/>
      <c r="AW176" s="19"/>
      <c r="AX176" s="19"/>
      <c r="AY176" s="36"/>
      <c r="AZ176" s="20"/>
      <c r="BA176" s="46"/>
      <c r="BB176" s="20"/>
      <c r="BC176" s="20"/>
      <c r="BD176" s="20"/>
      <c r="BE176" s="20"/>
      <c r="BF176" s="20"/>
      <c r="BG176" s="21" t="s">
        <v>220</v>
      </c>
    </row>
    <row r="177" spans="1:59" s="6" customFormat="1" ht="105" x14ac:dyDescent="0.25">
      <c r="A177" s="13" t="s">
        <v>721</v>
      </c>
      <c r="B177" s="43" t="s">
        <v>722</v>
      </c>
      <c r="C177" s="24"/>
      <c r="D177" s="22" t="s">
        <v>24</v>
      </c>
      <c r="E177" s="22" t="s">
        <v>24</v>
      </c>
      <c r="F177" s="22" t="s">
        <v>24</v>
      </c>
      <c r="G177" s="36"/>
      <c r="H177" s="14" t="s">
        <v>723</v>
      </c>
      <c r="I177" s="14"/>
      <c r="J177" s="15" t="s">
        <v>97</v>
      </c>
      <c r="K177" s="15" t="s">
        <v>683</v>
      </c>
      <c r="L177" s="15" t="s">
        <v>74</v>
      </c>
      <c r="M177" s="36"/>
      <c r="N177" s="16"/>
      <c r="O177" s="16"/>
      <c r="P177" s="16"/>
      <c r="Q177" s="16"/>
      <c r="R177" s="16" t="s">
        <v>29</v>
      </c>
      <c r="S177" s="16" t="s">
        <v>50</v>
      </c>
      <c r="T177" s="16" t="s">
        <v>99</v>
      </c>
      <c r="U177" s="16" t="s">
        <v>100</v>
      </c>
      <c r="V177" s="16" t="s">
        <v>724</v>
      </c>
      <c r="W177" s="16" t="s">
        <v>50</v>
      </c>
      <c r="X177" s="16" t="s">
        <v>99</v>
      </c>
      <c r="Y177" s="16" t="s">
        <v>100</v>
      </c>
      <c r="Z177" s="16" t="s">
        <v>101</v>
      </c>
      <c r="AA177" s="16"/>
      <c r="AB177" s="16"/>
      <c r="AC177" s="16"/>
      <c r="AD177" s="16"/>
      <c r="AE177" s="16"/>
      <c r="AF177" s="16"/>
      <c r="AG177" s="16"/>
      <c r="AH177" s="16"/>
      <c r="AI177" s="16"/>
      <c r="AJ177" s="16"/>
      <c r="AK177" s="16"/>
      <c r="AL177" s="16"/>
      <c r="AM177" s="16"/>
      <c r="AN177" s="16"/>
      <c r="AO177" s="16"/>
      <c r="AP177" s="16"/>
      <c r="AQ177" s="16"/>
      <c r="AR177" s="16"/>
      <c r="AS177" s="16"/>
      <c r="AT177" s="16"/>
      <c r="AU177" s="16"/>
      <c r="AV177" s="19" t="s">
        <v>175</v>
      </c>
      <c r="AW177" s="19" t="s">
        <v>175</v>
      </c>
      <c r="AX177" s="19" t="s">
        <v>175</v>
      </c>
      <c r="AY177" s="36"/>
      <c r="AZ177" s="20"/>
      <c r="BA177" s="46" t="s">
        <v>153</v>
      </c>
      <c r="BB177" s="20" t="s">
        <v>154</v>
      </c>
      <c r="BC177" s="20" t="s">
        <v>154</v>
      </c>
      <c r="BD177" s="20" t="s">
        <v>154</v>
      </c>
      <c r="BE177" s="20" t="s">
        <v>154</v>
      </c>
      <c r="BF177" s="20"/>
      <c r="BG177" s="21" t="s">
        <v>725</v>
      </c>
    </row>
    <row r="178" spans="1:59" s="6" customFormat="1" ht="60" x14ac:dyDescent="0.25">
      <c r="A178" s="13"/>
      <c r="B178" s="43" t="s">
        <v>726</v>
      </c>
      <c r="C178" s="24"/>
      <c r="D178" s="22" t="s">
        <v>24</v>
      </c>
      <c r="E178" s="22" t="s">
        <v>42</v>
      </c>
      <c r="F178" s="22"/>
      <c r="G178" s="36"/>
      <c r="H178" s="14"/>
      <c r="I178" s="14"/>
      <c r="J178" s="15"/>
      <c r="K178" s="15"/>
      <c r="L178" s="15"/>
      <c r="M178" s="36"/>
      <c r="N178" s="16"/>
      <c r="O178" s="16"/>
      <c r="P178" s="16"/>
      <c r="Q178" s="16"/>
      <c r="R178" s="16"/>
      <c r="S178" s="16"/>
      <c r="T178" s="16"/>
      <c r="U178" s="16"/>
      <c r="V178" s="16"/>
      <c r="W178" s="16"/>
      <c r="X178" s="16"/>
      <c r="Y178" s="16"/>
      <c r="Z178" s="16"/>
      <c r="AA178" s="16"/>
      <c r="AB178" s="16"/>
      <c r="AC178" s="16"/>
      <c r="AD178" s="16"/>
      <c r="AE178" s="16"/>
      <c r="AF178" s="16"/>
      <c r="AG178" s="16"/>
      <c r="AH178" s="16"/>
      <c r="AI178" s="16"/>
      <c r="AJ178" s="16"/>
      <c r="AK178" s="16"/>
      <c r="AL178" s="16"/>
      <c r="AM178" s="16"/>
      <c r="AN178" s="16"/>
      <c r="AO178" s="16"/>
      <c r="AP178" s="16"/>
      <c r="AQ178" s="16"/>
      <c r="AR178" s="16"/>
      <c r="AS178" s="16"/>
      <c r="AT178" s="16"/>
      <c r="AU178" s="16"/>
      <c r="AV178" s="19"/>
      <c r="AW178" s="19"/>
      <c r="AX178" s="19"/>
      <c r="AY178" s="36"/>
      <c r="AZ178" s="20"/>
      <c r="BA178" s="46"/>
      <c r="BB178" s="20"/>
      <c r="BC178" s="20"/>
      <c r="BD178" s="20"/>
      <c r="BE178" s="20"/>
      <c r="BF178" s="20"/>
      <c r="BG178" s="21"/>
    </row>
    <row r="179" spans="1:59" s="6" customFormat="1" ht="285" x14ac:dyDescent="0.25">
      <c r="A179" s="13" t="s">
        <v>727</v>
      </c>
      <c r="B179" s="43" t="s">
        <v>728</v>
      </c>
      <c r="C179" s="24"/>
      <c r="D179" s="22" t="s">
        <v>24</v>
      </c>
      <c r="E179" s="22" t="s">
        <v>24</v>
      </c>
      <c r="F179" s="22" t="s">
        <v>42</v>
      </c>
      <c r="G179" s="36"/>
      <c r="H179" s="14" t="s">
        <v>729</v>
      </c>
      <c r="I179" s="14"/>
      <c r="J179" s="15" t="s">
        <v>436</v>
      </c>
      <c r="K179" s="15" t="s">
        <v>730</v>
      </c>
      <c r="L179" s="15" t="s">
        <v>74</v>
      </c>
      <c r="M179" s="36"/>
      <c r="N179" s="16"/>
      <c r="O179" s="16"/>
      <c r="P179" s="16"/>
      <c r="Q179" s="16"/>
      <c r="R179" s="16"/>
      <c r="S179" s="16"/>
      <c r="T179" s="16"/>
      <c r="U179" s="16"/>
      <c r="V179" s="16"/>
      <c r="W179" s="16"/>
      <c r="X179" s="16"/>
      <c r="Y179" s="16"/>
      <c r="Z179" s="16"/>
      <c r="AA179" s="16"/>
      <c r="AB179" s="16"/>
      <c r="AC179" s="16"/>
      <c r="AD179" s="16"/>
      <c r="AE179" s="16"/>
      <c r="AF179" s="16"/>
      <c r="AG179" s="16"/>
      <c r="AH179" s="16"/>
      <c r="AI179" s="16"/>
      <c r="AJ179" s="16"/>
      <c r="AK179" s="16"/>
      <c r="AL179" s="16"/>
      <c r="AM179" s="16"/>
      <c r="AN179" s="16"/>
      <c r="AO179" s="16"/>
      <c r="AP179" s="16"/>
      <c r="AQ179" s="16"/>
      <c r="AR179" s="16"/>
      <c r="AS179" s="16"/>
      <c r="AT179" s="16"/>
      <c r="AU179" s="16"/>
      <c r="AV179" s="19" t="s">
        <v>731</v>
      </c>
      <c r="AW179" s="19"/>
      <c r="AX179" s="19"/>
      <c r="AY179" s="36"/>
      <c r="AZ179" s="20" t="s">
        <v>732</v>
      </c>
      <c r="BA179" s="46">
        <v>3510</v>
      </c>
      <c r="BB179" s="20" t="s">
        <v>507</v>
      </c>
      <c r="BC179" s="20" t="s">
        <v>507</v>
      </c>
      <c r="BD179" s="20" t="s">
        <v>648</v>
      </c>
      <c r="BE179" s="20" t="s">
        <v>648</v>
      </c>
      <c r="BF179" s="20"/>
      <c r="BG179" s="21" t="s">
        <v>733</v>
      </c>
    </row>
    <row r="180" spans="1:59" s="6" customFormat="1" ht="285" x14ac:dyDescent="0.25">
      <c r="A180" s="13" t="s">
        <v>734</v>
      </c>
      <c r="B180" s="43" t="s">
        <v>735</v>
      </c>
      <c r="C180" s="24"/>
      <c r="D180" s="22" t="s">
        <v>24</v>
      </c>
      <c r="E180" s="22" t="s">
        <v>24</v>
      </c>
      <c r="F180" s="22" t="s">
        <v>42</v>
      </c>
      <c r="G180" s="36"/>
      <c r="H180" s="14" t="s">
        <v>736</v>
      </c>
      <c r="I180" s="14"/>
      <c r="J180" s="15" t="s">
        <v>97</v>
      </c>
      <c r="K180" s="15" t="s">
        <v>737</v>
      </c>
      <c r="L180" s="15" t="s">
        <v>174</v>
      </c>
      <c r="M180" s="36"/>
      <c r="N180" s="16"/>
      <c r="O180" s="16"/>
      <c r="P180" s="16"/>
      <c r="Q180" s="16"/>
      <c r="R180" s="16"/>
      <c r="S180" s="16"/>
      <c r="T180" s="16"/>
      <c r="U180" s="16"/>
      <c r="V180" s="16"/>
      <c r="W180" s="16"/>
      <c r="X180" s="16"/>
      <c r="Y180" s="16"/>
      <c r="Z180" s="16"/>
      <c r="AA180" s="16"/>
      <c r="AB180" s="16"/>
      <c r="AC180" s="16"/>
      <c r="AD180" s="16"/>
      <c r="AE180" s="16"/>
      <c r="AF180" s="16"/>
      <c r="AG180" s="16"/>
      <c r="AH180" s="16"/>
      <c r="AI180" s="16"/>
      <c r="AJ180" s="16"/>
      <c r="AK180" s="16"/>
      <c r="AL180" s="16"/>
      <c r="AM180" s="16"/>
      <c r="AN180" s="16"/>
      <c r="AO180" s="16"/>
      <c r="AP180" s="16"/>
      <c r="AQ180" s="16"/>
      <c r="AR180" s="16"/>
      <c r="AS180" s="16"/>
      <c r="AT180" s="16"/>
      <c r="AU180" s="16"/>
      <c r="AV180" s="19" t="s">
        <v>731</v>
      </c>
      <c r="AW180" s="19"/>
      <c r="AX180" s="19"/>
      <c r="AY180" s="36"/>
      <c r="AZ180" s="20" t="s">
        <v>732</v>
      </c>
      <c r="BA180" s="46">
        <v>3510</v>
      </c>
      <c r="BB180" s="20"/>
      <c r="BC180" s="20"/>
      <c r="BD180" s="20"/>
      <c r="BE180" s="20"/>
      <c r="BF180" s="20"/>
      <c r="BG180" s="21" t="s">
        <v>738</v>
      </c>
    </row>
    <row r="181" spans="1:59" s="6" customFormat="1" ht="90" x14ac:dyDescent="0.25">
      <c r="A181" s="13" t="s">
        <v>739</v>
      </c>
      <c r="B181" s="43" t="s">
        <v>740</v>
      </c>
      <c r="C181" s="24"/>
      <c r="D181" s="22" t="s">
        <v>24</v>
      </c>
      <c r="E181" s="22" t="s">
        <v>24</v>
      </c>
      <c r="F181" s="22" t="s">
        <v>24</v>
      </c>
      <c r="G181" s="36"/>
      <c r="H181" s="14" t="s">
        <v>741</v>
      </c>
      <c r="I181" s="14"/>
      <c r="J181" s="15" t="s">
        <v>26</v>
      </c>
      <c r="K181" s="15" t="s">
        <v>49</v>
      </c>
      <c r="L181" s="15" t="s">
        <v>27</v>
      </c>
      <c r="M181" s="36"/>
      <c r="N181" s="16"/>
      <c r="O181" s="16"/>
      <c r="P181" s="16"/>
      <c r="Q181" s="16"/>
      <c r="R181" s="16" t="s">
        <v>114</v>
      </c>
      <c r="S181" s="16" t="s">
        <v>115</v>
      </c>
      <c r="T181" s="16" t="s">
        <v>742</v>
      </c>
      <c r="U181" s="16"/>
      <c r="V181" s="16" t="s">
        <v>277</v>
      </c>
      <c r="W181" s="16"/>
      <c r="X181" s="16"/>
      <c r="Y181" s="16"/>
      <c r="Z181" s="16"/>
      <c r="AA181" s="16"/>
      <c r="AB181" s="16"/>
      <c r="AC181" s="16"/>
      <c r="AD181" s="16"/>
      <c r="AE181" s="16"/>
      <c r="AF181" s="16"/>
      <c r="AG181" s="16"/>
      <c r="AH181" s="16"/>
      <c r="AI181" s="16"/>
      <c r="AJ181" s="16"/>
      <c r="AK181" s="16"/>
      <c r="AL181" s="16"/>
      <c r="AM181" s="16"/>
      <c r="AN181" s="16"/>
      <c r="AO181" s="16"/>
      <c r="AP181" s="16"/>
      <c r="AQ181" s="16"/>
      <c r="AR181" s="16"/>
      <c r="AS181" s="16"/>
      <c r="AT181" s="16"/>
      <c r="AU181" s="16"/>
      <c r="AV181" s="19" t="s">
        <v>743</v>
      </c>
      <c r="AW181" s="19" t="s">
        <v>175</v>
      </c>
      <c r="AX181" s="19" t="s">
        <v>175</v>
      </c>
      <c r="AY181" s="36"/>
      <c r="AZ181" s="20"/>
      <c r="BA181" s="46" t="s">
        <v>317</v>
      </c>
      <c r="BB181" s="20" t="s">
        <v>37</v>
      </c>
      <c r="BC181" s="20" t="s">
        <v>154</v>
      </c>
      <c r="BD181" s="20" t="s">
        <v>154</v>
      </c>
      <c r="BE181" s="20" t="s">
        <v>154</v>
      </c>
      <c r="BF181" s="20"/>
      <c r="BG181" s="21" t="s">
        <v>744</v>
      </c>
    </row>
    <row r="182" spans="1:59" s="6" customFormat="1" ht="75" x14ac:dyDescent="0.25">
      <c r="A182" s="13" t="s">
        <v>745</v>
      </c>
      <c r="B182" s="43" t="s">
        <v>746</v>
      </c>
      <c r="C182" s="24"/>
      <c r="D182" s="22" t="s">
        <v>24</v>
      </c>
      <c r="E182" s="22" t="s">
        <v>42</v>
      </c>
      <c r="F182" s="22"/>
      <c r="G182" s="36"/>
      <c r="H182" s="14"/>
      <c r="I182" s="14"/>
      <c r="J182" s="15"/>
      <c r="K182" s="15"/>
      <c r="L182" s="15"/>
      <c r="M182" s="36"/>
      <c r="N182" s="16"/>
      <c r="O182" s="16"/>
      <c r="P182" s="16"/>
      <c r="Q182" s="16"/>
      <c r="R182" s="16"/>
      <c r="S182" s="16"/>
      <c r="T182" s="16"/>
      <c r="U182" s="16"/>
      <c r="V182" s="16"/>
      <c r="W182" s="16"/>
      <c r="X182" s="16"/>
      <c r="Y182" s="16"/>
      <c r="Z182" s="16"/>
      <c r="AA182" s="16"/>
      <c r="AB182" s="16"/>
      <c r="AC182" s="16"/>
      <c r="AD182" s="16"/>
      <c r="AE182" s="16"/>
      <c r="AF182" s="16"/>
      <c r="AG182" s="16"/>
      <c r="AH182" s="16"/>
      <c r="AI182" s="16"/>
      <c r="AJ182" s="16"/>
      <c r="AK182" s="16"/>
      <c r="AL182" s="16"/>
      <c r="AM182" s="16"/>
      <c r="AN182" s="16"/>
      <c r="AO182" s="16"/>
      <c r="AP182" s="16"/>
      <c r="AQ182" s="16"/>
      <c r="AR182" s="16"/>
      <c r="AS182" s="16"/>
      <c r="AT182" s="16"/>
      <c r="AU182" s="16"/>
      <c r="AV182" s="19"/>
      <c r="AW182" s="19"/>
      <c r="AX182" s="19"/>
      <c r="AY182" s="36"/>
      <c r="AZ182" s="20"/>
      <c r="BA182" s="46"/>
      <c r="BB182" s="20"/>
      <c r="BC182" s="20"/>
      <c r="BD182" s="20"/>
      <c r="BE182" s="20"/>
      <c r="BF182" s="20"/>
      <c r="BG182" s="21"/>
    </row>
    <row r="183" spans="1:59" s="6" customFormat="1" ht="75" x14ac:dyDescent="0.25">
      <c r="A183" s="13" t="s">
        <v>747</v>
      </c>
      <c r="B183" s="43" t="s">
        <v>748</v>
      </c>
      <c r="C183" s="24"/>
      <c r="D183" s="22" t="s">
        <v>24</v>
      </c>
      <c r="E183" s="22" t="s">
        <v>42</v>
      </c>
      <c r="F183" s="22"/>
      <c r="G183" s="36"/>
      <c r="H183" s="14"/>
      <c r="I183" s="14"/>
      <c r="J183" s="15"/>
      <c r="K183" s="15"/>
      <c r="L183" s="15"/>
      <c r="M183" s="36"/>
      <c r="N183" s="16"/>
      <c r="O183" s="16"/>
      <c r="P183" s="16"/>
      <c r="Q183" s="16"/>
      <c r="R183" s="16"/>
      <c r="S183" s="16"/>
      <c r="T183" s="16"/>
      <c r="U183" s="16"/>
      <c r="V183" s="16"/>
      <c r="W183" s="16"/>
      <c r="X183" s="16"/>
      <c r="Y183" s="16"/>
      <c r="Z183" s="16"/>
      <c r="AA183" s="16"/>
      <c r="AB183" s="16"/>
      <c r="AC183" s="16"/>
      <c r="AD183" s="16"/>
      <c r="AE183" s="16"/>
      <c r="AF183" s="16"/>
      <c r="AG183" s="16"/>
      <c r="AH183" s="16"/>
      <c r="AI183" s="16"/>
      <c r="AJ183" s="16"/>
      <c r="AK183" s="16"/>
      <c r="AL183" s="16"/>
      <c r="AM183" s="16"/>
      <c r="AN183" s="16"/>
      <c r="AO183" s="16"/>
      <c r="AP183" s="16"/>
      <c r="AQ183" s="16"/>
      <c r="AR183" s="16"/>
      <c r="AS183" s="16"/>
      <c r="AT183" s="16"/>
      <c r="AU183" s="16"/>
      <c r="AV183" s="19"/>
      <c r="AW183" s="19"/>
      <c r="AX183" s="19"/>
      <c r="AY183" s="36"/>
      <c r="AZ183" s="20"/>
      <c r="BA183" s="46"/>
      <c r="BB183" s="20"/>
      <c r="BC183" s="20"/>
      <c r="BD183" s="20"/>
      <c r="BE183" s="20"/>
      <c r="BF183" s="20"/>
      <c r="BG183" s="21"/>
    </row>
    <row r="184" spans="1:59" s="6" customFormat="1" ht="390" x14ac:dyDescent="0.25">
      <c r="A184" s="13" t="s">
        <v>749</v>
      </c>
      <c r="B184" s="43" t="s">
        <v>750</v>
      </c>
      <c r="C184" s="24"/>
      <c r="D184" s="22" t="s">
        <v>24</v>
      </c>
      <c r="E184" s="22" t="s">
        <v>24</v>
      </c>
      <c r="F184" s="22" t="s">
        <v>42</v>
      </c>
      <c r="G184" s="36"/>
      <c r="H184" s="14" t="s">
        <v>751</v>
      </c>
      <c r="I184" s="14"/>
      <c r="J184" s="15" t="s">
        <v>180</v>
      </c>
      <c r="K184" s="15" t="s">
        <v>752</v>
      </c>
      <c r="L184" s="15" t="s">
        <v>174</v>
      </c>
      <c r="M184" s="36"/>
      <c r="N184" s="16"/>
      <c r="O184" s="16"/>
      <c r="P184" s="16"/>
      <c r="Q184" s="16"/>
      <c r="R184" s="16"/>
      <c r="S184" s="16"/>
      <c r="T184" s="16"/>
      <c r="U184" s="16"/>
      <c r="V184" s="16"/>
      <c r="W184" s="16"/>
      <c r="X184" s="16"/>
      <c r="Y184" s="16"/>
      <c r="Z184" s="16"/>
      <c r="AA184" s="16"/>
      <c r="AB184" s="16"/>
      <c r="AC184" s="16"/>
      <c r="AD184" s="16"/>
      <c r="AE184" s="16"/>
      <c r="AF184" s="16"/>
      <c r="AG184" s="16"/>
      <c r="AH184" s="16"/>
      <c r="AI184" s="16"/>
      <c r="AJ184" s="16"/>
      <c r="AK184" s="16"/>
      <c r="AL184" s="16"/>
      <c r="AM184" s="16"/>
      <c r="AN184" s="16"/>
      <c r="AO184" s="16"/>
      <c r="AP184" s="16"/>
      <c r="AQ184" s="16"/>
      <c r="AR184" s="16"/>
      <c r="AS184" s="16"/>
      <c r="AT184" s="16"/>
      <c r="AU184" s="16"/>
      <c r="AV184" s="19" t="s">
        <v>175</v>
      </c>
      <c r="AW184" s="19"/>
      <c r="AX184" s="19"/>
      <c r="AY184" s="36"/>
      <c r="AZ184" s="20" t="s">
        <v>753</v>
      </c>
      <c r="BA184" s="46">
        <v>2620</v>
      </c>
      <c r="BB184" s="20"/>
      <c r="BC184" s="20"/>
      <c r="BD184" s="20"/>
      <c r="BE184" s="20"/>
      <c r="BF184" s="20"/>
      <c r="BG184" s="21" t="s">
        <v>754</v>
      </c>
    </row>
    <row r="185" spans="1:59" s="6" customFormat="1" ht="60" x14ac:dyDescent="0.25">
      <c r="A185" s="13" t="s">
        <v>755</v>
      </c>
      <c r="B185" s="43" t="s">
        <v>756</v>
      </c>
      <c r="C185" s="24"/>
      <c r="D185" s="22" t="s">
        <v>24</v>
      </c>
      <c r="E185" s="22" t="s">
        <v>42</v>
      </c>
      <c r="F185" s="22"/>
      <c r="G185" s="36"/>
      <c r="H185" s="14"/>
      <c r="I185" s="14"/>
      <c r="J185" s="15"/>
      <c r="K185" s="15"/>
      <c r="L185" s="15"/>
      <c r="M185" s="36"/>
      <c r="N185" s="16"/>
      <c r="O185" s="16"/>
      <c r="P185" s="16"/>
      <c r="Q185" s="16"/>
      <c r="R185" s="16"/>
      <c r="S185" s="16"/>
      <c r="T185" s="16"/>
      <c r="U185" s="16"/>
      <c r="V185" s="16"/>
      <c r="W185" s="16"/>
      <c r="X185" s="16"/>
      <c r="Y185" s="16"/>
      <c r="Z185" s="16"/>
      <c r="AA185" s="16"/>
      <c r="AB185" s="16"/>
      <c r="AC185" s="16"/>
      <c r="AD185" s="16"/>
      <c r="AE185" s="16"/>
      <c r="AF185" s="16"/>
      <c r="AG185" s="16"/>
      <c r="AH185" s="16"/>
      <c r="AI185" s="16"/>
      <c r="AJ185" s="16"/>
      <c r="AK185" s="16"/>
      <c r="AL185" s="16"/>
      <c r="AM185" s="16"/>
      <c r="AN185" s="16"/>
      <c r="AO185" s="16"/>
      <c r="AP185" s="16"/>
      <c r="AQ185" s="16"/>
      <c r="AR185" s="16"/>
      <c r="AS185" s="16"/>
      <c r="AT185" s="16"/>
      <c r="AU185" s="16"/>
      <c r="AV185" s="19"/>
      <c r="AW185" s="19"/>
      <c r="AX185" s="19"/>
      <c r="AY185" s="36"/>
      <c r="AZ185" s="20"/>
      <c r="BA185" s="46"/>
      <c r="BB185" s="20"/>
      <c r="BC185" s="20"/>
      <c r="BD185" s="20"/>
      <c r="BE185" s="20"/>
      <c r="BF185" s="20"/>
      <c r="BG185" s="21"/>
    </row>
    <row r="186" spans="1:59" s="6" customFormat="1" ht="75" x14ac:dyDescent="0.25">
      <c r="A186" s="13"/>
      <c r="B186" s="43" t="s">
        <v>757</v>
      </c>
      <c r="C186" s="24"/>
      <c r="D186" s="22" t="s">
        <v>42</v>
      </c>
      <c r="E186" s="22"/>
      <c r="F186" s="22"/>
      <c r="G186" s="36"/>
      <c r="H186" s="14"/>
      <c r="I186" s="14"/>
      <c r="J186" s="15"/>
      <c r="K186" s="15"/>
      <c r="L186" s="15"/>
      <c r="M186" s="36"/>
      <c r="N186" s="16"/>
      <c r="O186" s="16"/>
      <c r="P186" s="16"/>
      <c r="Q186" s="16"/>
      <c r="R186" s="16"/>
      <c r="S186" s="16"/>
      <c r="T186" s="16"/>
      <c r="U186" s="16"/>
      <c r="V186" s="16"/>
      <c r="W186" s="16"/>
      <c r="X186" s="16"/>
      <c r="Y186" s="16"/>
      <c r="Z186" s="16"/>
      <c r="AA186" s="16"/>
      <c r="AB186" s="16"/>
      <c r="AC186" s="16"/>
      <c r="AD186" s="16"/>
      <c r="AE186" s="16"/>
      <c r="AF186" s="16"/>
      <c r="AG186" s="16"/>
      <c r="AH186" s="16"/>
      <c r="AI186" s="16"/>
      <c r="AJ186" s="16"/>
      <c r="AK186" s="16"/>
      <c r="AL186" s="16"/>
      <c r="AM186" s="16"/>
      <c r="AN186" s="16"/>
      <c r="AO186" s="16"/>
      <c r="AP186" s="16"/>
      <c r="AQ186" s="16"/>
      <c r="AR186" s="16"/>
      <c r="AS186" s="16"/>
      <c r="AT186" s="16"/>
      <c r="AU186" s="16"/>
      <c r="AV186" s="19"/>
      <c r="AW186" s="19"/>
      <c r="AX186" s="19"/>
      <c r="AY186" s="36"/>
      <c r="AZ186" s="20"/>
      <c r="BA186" s="46"/>
      <c r="BB186" s="20"/>
      <c r="BC186" s="20"/>
      <c r="BD186" s="20"/>
      <c r="BE186" s="20"/>
      <c r="BF186" s="20"/>
      <c r="BG186" s="21"/>
    </row>
    <row r="187" spans="1:59" s="6" customFormat="1" ht="45" x14ac:dyDescent="0.25">
      <c r="A187" s="13" t="s">
        <v>758</v>
      </c>
      <c r="B187" s="43" t="s">
        <v>759</v>
      </c>
      <c r="C187" s="24"/>
      <c r="D187" s="22" t="s">
        <v>24</v>
      </c>
      <c r="E187" s="22" t="s">
        <v>42</v>
      </c>
      <c r="F187" s="22"/>
      <c r="G187" s="36"/>
      <c r="H187" s="14"/>
      <c r="I187" s="14"/>
      <c r="J187" s="15"/>
      <c r="K187" s="15"/>
      <c r="L187" s="15"/>
      <c r="M187" s="36"/>
      <c r="N187" s="16"/>
      <c r="O187" s="16"/>
      <c r="P187" s="16"/>
      <c r="Q187" s="16"/>
      <c r="R187" s="16"/>
      <c r="S187" s="16"/>
      <c r="T187" s="16"/>
      <c r="U187" s="16"/>
      <c r="V187" s="16"/>
      <c r="W187" s="16"/>
      <c r="X187" s="16"/>
      <c r="Y187" s="16"/>
      <c r="Z187" s="16"/>
      <c r="AA187" s="16"/>
      <c r="AB187" s="16"/>
      <c r="AC187" s="16"/>
      <c r="AD187" s="16"/>
      <c r="AE187" s="16"/>
      <c r="AF187" s="16"/>
      <c r="AG187" s="16"/>
      <c r="AH187" s="16"/>
      <c r="AI187" s="16"/>
      <c r="AJ187" s="16"/>
      <c r="AK187" s="16"/>
      <c r="AL187" s="16"/>
      <c r="AM187" s="16"/>
      <c r="AN187" s="16"/>
      <c r="AO187" s="16"/>
      <c r="AP187" s="16"/>
      <c r="AQ187" s="16"/>
      <c r="AR187" s="16"/>
      <c r="AS187" s="16"/>
      <c r="AT187" s="16"/>
      <c r="AU187" s="16"/>
      <c r="AV187" s="19"/>
      <c r="AW187" s="19"/>
      <c r="AX187" s="19"/>
      <c r="AY187" s="36"/>
      <c r="AZ187" s="20"/>
      <c r="BA187" s="46"/>
      <c r="BB187" s="20"/>
      <c r="BC187" s="20"/>
      <c r="BD187" s="20"/>
      <c r="BE187" s="20"/>
      <c r="BF187" s="20"/>
      <c r="BG187" s="21"/>
    </row>
    <row r="188" spans="1:59" s="6" customFormat="1" ht="75" x14ac:dyDescent="0.25">
      <c r="A188" s="13" t="s">
        <v>760</v>
      </c>
      <c r="B188" s="43" t="s">
        <v>761</v>
      </c>
      <c r="C188" s="24"/>
      <c r="D188" s="22" t="s">
        <v>24</v>
      </c>
      <c r="E188" s="22" t="s">
        <v>762</v>
      </c>
      <c r="F188" s="22"/>
      <c r="G188" s="36"/>
      <c r="H188" s="14"/>
      <c r="I188" s="14"/>
      <c r="J188" s="15"/>
      <c r="K188" s="15"/>
      <c r="L188" s="15"/>
      <c r="M188" s="36"/>
      <c r="N188" s="16"/>
      <c r="O188" s="16"/>
      <c r="P188" s="16"/>
      <c r="Q188" s="16"/>
      <c r="R188" s="16"/>
      <c r="S188" s="16"/>
      <c r="T188" s="16"/>
      <c r="U188" s="16"/>
      <c r="V188" s="16"/>
      <c r="W188" s="16"/>
      <c r="X188" s="16"/>
      <c r="Y188" s="16"/>
      <c r="Z188" s="16"/>
      <c r="AA188" s="16"/>
      <c r="AB188" s="16"/>
      <c r="AC188" s="16"/>
      <c r="AD188" s="16"/>
      <c r="AE188" s="16"/>
      <c r="AF188" s="16"/>
      <c r="AG188" s="16"/>
      <c r="AH188" s="16"/>
      <c r="AI188" s="16"/>
      <c r="AJ188" s="16"/>
      <c r="AK188" s="16"/>
      <c r="AL188" s="16"/>
      <c r="AM188" s="16"/>
      <c r="AN188" s="16"/>
      <c r="AO188" s="16"/>
      <c r="AP188" s="16"/>
      <c r="AQ188" s="16"/>
      <c r="AR188" s="16"/>
      <c r="AS188" s="16"/>
      <c r="AT188" s="16"/>
      <c r="AU188" s="16"/>
      <c r="AV188" s="19"/>
      <c r="AW188" s="19"/>
      <c r="AX188" s="19"/>
      <c r="AY188" s="36"/>
      <c r="AZ188" s="20"/>
      <c r="BA188" s="46"/>
      <c r="BB188" s="20"/>
      <c r="BC188" s="20"/>
      <c r="BD188" s="20"/>
      <c r="BE188" s="20"/>
      <c r="BF188" s="20"/>
      <c r="BG188" s="21"/>
    </row>
    <row r="189" spans="1:59" s="6" customFormat="1" ht="45" x14ac:dyDescent="0.25">
      <c r="A189" s="13" t="s">
        <v>763</v>
      </c>
      <c r="B189" s="43" t="s">
        <v>764</v>
      </c>
      <c r="C189" s="24"/>
      <c r="D189" s="22" t="s">
        <v>24</v>
      </c>
      <c r="E189" s="22" t="s">
        <v>24</v>
      </c>
      <c r="F189" s="22" t="s">
        <v>24</v>
      </c>
      <c r="G189" s="36"/>
      <c r="H189" s="14"/>
      <c r="I189" s="14"/>
      <c r="J189" s="15"/>
      <c r="K189" s="15"/>
      <c r="L189" s="15"/>
      <c r="M189" s="36"/>
      <c r="N189" s="16"/>
      <c r="O189" s="16"/>
      <c r="P189" s="16"/>
      <c r="Q189" s="16"/>
      <c r="R189" s="16"/>
      <c r="S189" s="16"/>
      <c r="T189" s="16"/>
      <c r="U189" s="16"/>
      <c r="V189" s="16"/>
      <c r="W189" s="16"/>
      <c r="X189" s="16"/>
      <c r="Y189" s="16"/>
      <c r="Z189" s="16"/>
      <c r="AA189" s="16"/>
      <c r="AB189" s="16"/>
      <c r="AC189" s="16"/>
      <c r="AD189" s="16"/>
      <c r="AE189" s="16"/>
      <c r="AF189" s="16"/>
      <c r="AG189" s="16"/>
      <c r="AH189" s="16"/>
      <c r="AI189" s="16"/>
      <c r="AJ189" s="16"/>
      <c r="AK189" s="16"/>
      <c r="AL189" s="16"/>
      <c r="AM189" s="16"/>
      <c r="AN189" s="16"/>
      <c r="AO189" s="16"/>
      <c r="AP189" s="16"/>
      <c r="AQ189" s="16"/>
      <c r="AR189" s="16"/>
      <c r="AS189" s="16"/>
      <c r="AT189" s="16"/>
      <c r="AU189" s="16"/>
      <c r="AV189" s="19"/>
      <c r="AW189" s="19"/>
      <c r="AX189" s="19"/>
      <c r="AY189" s="36"/>
      <c r="AZ189" s="20"/>
      <c r="BA189" s="46"/>
      <c r="BB189" s="20"/>
      <c r="BC189" s="20"/>
      <c r="BD189" s="20"/>
      <c r="BE189" s="20"/>
      <c r="BF189" s="20"/>
      <c r="BG189" s="21"/>
    </row>
    <row r="190" spans="1:59" s="6" customFormat="1" ht="45" x14ac:dyDescent="0.25">
      <c r="A190" s="13" t="s">
        <v>765</v>
      </c>
      <c r="B190" s="43" t="s">
        <v>766</v>
      </c>
      <c r="C190" s="24"/>
      <c r="D190" s="22" t="s">
        <v>24</v>
      </c>
      <c r="E190" s="22" t="s">
        <v>24</v>
      </c>
      <c r="F190" s="22" t="s">
        <v>24</v>
      </c>
      <c r="G190" s="36"/>
      <c r="H190" s="14" t="s">
        <v>767</v>
      </c>
      <c r="I190" s="14"/>
      <c r="J190" s="15" t="s">
        <v>26</v>
      </c>
      <c r="K190" s="15" t="s">
        <v>159</v>
      </c>
      <c r="L190" s="15" t="s">
        <v>174</v>
      </c>
      <c r="M190" s="36"/>
      <c r="N190" s="16"/>
      <c r="O190" s="16"/>
      <c r="P190" s="16"/>
      <c r="Q190" s="16"/>
      <c r="R190" s="16" t="s">
        <v>114</v>
      </c>
      <c r="S190" s="16" t="s">
        <v>50</v>
      </c>
      <c r="T190" s="16" t="s">
        <v>99</v>
      </c>
      <c r="U190" s="16" t="s">
        <v>100</v>
      </c>
      <c r="V190" s="16" t="s">
        <v>277</v>
      </c>
      <c r="W190" s="16"/>
      <c r="X190" s="16"/>
      <c r="Y190" s="16"/>
      <c r="Z190" s="16"/>
      <c r="AA190" s="16"/>
      <c r="AB190" s="16"/>
      <c r="AC190" s="16"/>
      <c r="AD190" s="16"/>
      <c r="AE190" s="16"/>
      <c r="AF190" s="16"/>
      <c r="AG190" s="16"/>
      <c r="AH190" s="16"/>
      <c r="AI190" s="16"/>
      <c r="AJ190" s="16"/>
      <c r="AK190" s="16"/>
      <c r="AL190" s="16"/>
      <c r="AM190" s="16"/>
      <c r="AN190" s="16"/>
      <c r="AO190" s="16"/>
      <c r="AP190" s="16"/>
      <c r="AQ190" s="16"/>
      <c r="AR190" s="16"/>
      <c r="AS190" s="16"/>
      <c r="AT190" s="16"/>
      <c r="AU190" s="16"/>
      <c r="AV190" s="19" t="s">
        <v>743</v>
      </c>
      <c r="AW190" s="19" t="s">
        <v>175</v>
      </c>
      <c r="AX190" s="19" t="s">
        <v>175</v>
      </c>
      <c r="AY190" s="36"/>
      <c r="AZ190" s="20"/>
      <c r="BA190" s="46" t="s">
        <v>153</v>
      </c>
      <c r="BB190" s="20" t="s">
        <v>154</v>
      </c>
      <c r="BC190" s="20" t="s">
        <v>154</v>
      </c>
      <c r="BD190" s="20" t="s">
        <v>154</v>
      </c>
      <c r="BE190" s="20" t="s">
        <v>154</v>
      </c>
      <c r="BF190" s="20"/>
      <c r="BG190" s="21"/>
    </row>
    <row r="191" spans="1:59" s="6" customFormat="1" ht="225" x14ac:dyDescent="0.25">
      <c r="A191" s="13" t="s">
        <v>768</v>
      </c>
      <c r="B191" s="43" t="s">
        <v>769</v>
      </c>
      <c r="C191" s="24"/>
      <c r="D191" s="22" t="s">
        <v>24</v>
      </c>
      <c r="E191" s="22" t="s">
        <v>24</v>
      </c>
      <c r="F191" s="22" t="s">
        <v>24</v>
      </c>
      <c r="G191" s="36"/>
      <c r="H191" s="14" t="s">
        <v>770</v>
      </c>
      <c r="I191" s="14"/>
      <c r="J191" s="15" t="s">
        <v>135</v>
      </c>
      <c r="K191" s="15" t="s">
        <v>136</v>
      </c>
      <c r="L191" s="15" t="s">
        <v>174</v>
      </c>
      <c r="M191" s="36"/>
      <c r="N191" s="16"/>
      <c r="O191" s="16"/>
      <c r="P191" s="16"/>
      <c r="Q191" s="16"/>
      <c r="R191" s="16" t="s">
        <v>76</v>
      </c>
      <c r="S191" s="16" t="s">
        <v>50</v>
      </c>
      <c r="T191" s="16" t="s">
        <v>99</v>
      </c>
      <c r="U191" s="16" t="s">
        <v>100</v>
      </c>
      <c r="V191" s="16" t="s">
        <v>771</v>
      </c>
      <c r="W191" s="16"/>
      <c r="X191" s="16"/>
      <c r="Y191" s="16"/>
      <c r="Z191" s="16"/>
      <c r="AA191" s="16"/>
      <c r="AB191" s="16"/>
      <c r="AC191" s="16"/>
      <c r="AD191" s="16"/>
      <c r="AE191" s="16"/>
      <c r="AF191" s="16"/>
      <c r="AG191" s="16"/>
      <c r="AH191" s="16"/>
      <c r="AI191" s="16"/>
      <c r="AJ191" s="16"/>
      <c r="AK191" s="16"/>
      <c r="AL191" s="16"/>
      <c r="AM191" s="16"/>
      <c r="AN191" s="16"/>
      <c r="AO191" s="16"/>
      <c r="AP191" s="16"/>
      <c r="AQ191" s="16"/>
      <c r="AR191" s="16"/>
      <c r="AS191" s="16"/>
      <c r="AT191" s="16"/>
      <c r="AU191" s="16"/>
      <c r="AV191" s="19" t="s">
        <v>175</v>
      </c>
      <c r="AW191" s="19" t="s">
        <v>175</v>
      </c>
      <c r="AX191" s="19" t="s">
        <v>175</v>
      </c>
      <c r="AY191" s="36"/>
      <c r="AZ191" s="20"/>
      <c r="BA191" s="46" t="s">
        <v>153</v>
      </c>
      <c r="BB191" s="20" t="s">
        <v>154</v>
      </c>
      <c r="BC191" s="20" t="s">
        <v>154</v>
      </c>
      <c r="BD191" s="20" t="s">
        <v>154</v>
      </c>
      <c r="BE191" s="20" t="s">
        <v>154</v>
      </c>
      <c r="BF191" s="20"/>
      <c r="BG191" s="21" t="s">
        <v>772</v>
      </c>
    </row>
    <row r="192" spans="1:59" s="6" customFormat="1" ht="75" x14ac:dyDescent="0.25">
      <c r="A192" s="13"/>
      <c r="B192" s="43" t="s">
        <v>773</v>
      </c>
      <c r="C192" s="24"/>
      <c r="D192" s="22" t="s">
        <v>24</v>
      </c>
      <c r="E192" s="22" t="s">
        <v>42</v>
      </c>
      <c r="F192" s="22"/>
      <c r="G192" s="36"/>
      <c r="H192" s="14"/>
      <c r="I192" s="14"/>
      <c r="J192" s="15"/>
      <c r="K192" s="15"/>
      <c r="L192" s="15"/>
      <c r="M192" s="36"/>
      <c r="N192" s="16"/>
      <c r="O192" s="16"/>
      <c r="P192" s="16"/>
      <c r="Q192" s="16"/>
      <c r="R192" s="16"/>
      <c r="S192" s="16"/>
      <c r="T192" s="16"/>
      <c r="U192" s="16"/>
      <c r="V192" s="16"/>
      <c r="W192" s="16"/>
      <c r="X192" s="16"/>
      <c r="Y192" s="16"/>
      <c r="Z192" s="16"/>
      <c r="AA192" s="16"/>
      <c r="AB192" s="16"/>
      <c r="AC192" s="16"/>
      <c r="AD192" s="16"/>
      <c r="AE192" s="16"/>
      <c r="AF192" s="16"/>
      <c r="AG192" s="16"/>
      <c r="AH192" s="16"/>
      <c r="AI192" s="16"/>
      <c r="AJ192" s="16"/>
      <c r="AK192" s="16"/>
      <c r="AL192" s="16"/>
      <c r="AM192" s="16"/>
      <c r="AN192" s="16"/>
      <c r="AO192" s="16"/>
      <c r="AP192" s="16"/>
      <c r="AQ192" s="16"/>
      <c r="AR192" s="16"/>
      <c r="AS192" s="16"/>
      <c r="AT192" s="16"/>
      <c r="AU192" s="16"/>
      <c r="AV192" s="19"/>
      <c r="AW192" s="19"/>
      <c r="AX192" s="19"/>
      <c r="AY192" s="36"/>
      <c r="AZ192" s="20"/>
      <c r="BA192" s="46"/>
      <c r="BB192" s="20"/>
      <c r="BC192" s="20"/>
      <c r="BD192" s="20"/>
      <c r="BE192" s="20"/>
      <c r="BF192" s="20"/>
      <c r="BG192" s="21"/>
    </row>
    <row r="193" spans="1:59" s="6" customFormat="1" ht="60" x14ac:dyDescent="0.25">
      <c r="A193" s="13" t="s">
        <v>774</v>
      </c>
      <c r="B193" s="43" t="s">
        <v>775</v>
      </c>
      <c r="C193" s="24"/>
      <c r="D193" s="22" t="s">
        <v>42</v>
      </c>
      <c r="E193" s="22"/>
      <c r="F193" s="22"/>
      <c r="G193" s="36"/>
      <c r="H193" s="14"/>
      <c r="I193" s="14"/>
      <c r="J193" s="15"/>
      <c r="K193" s="15"/>
      <c r="L193" s="15"/>
      <c r="M193" s="36"/>
      <c r="N193" s="16"/>
      <c r="O193" s="16"/>
      <c r="P193" s="16"/>
      <c r="Q193" s="16"/>
      <c r="R193" s="16"/>
      <c r="S193" s="16"/>
      <c r="T193" s="16"/>
      <c r="U193" s="16"/>
      <c r="V193" s="16"/>
      <c r="W193" s="16"/>
      <c r="X193" s="16"/>
      <c r="Y193" s="16"/>
      <c r="Z193" s="16"/>
      <c r="AA193" s="16"/>
      <c r="AB193" s="16"/>
      <c r="AC193" s="16"/>
      <c r="AD193" s="16"/>
      <c r="AE193" s="16"/>
      <c r="AF193" s="16"/>
      <c r="AG193" s="16"/>
      <c r="AH193" s="16"/>
      <c r="AI193" s="16"/>
      <c r="AJ193" s="16"/>
      <c r="AK193" s="16"/>
      <c r="AL193" s="16"/>
      <c r="AM193" s="16"/>
      <c r="AN193" s="16"/>
      <c r="AO193" s="16"/>
      <c r="AP193" s="16"/>
      <c r="AQ193" s="16"/>
      <c r="AR193" s="16"/>
      <c r="AS193" s="16"/>
      <c r="AT193" s="16"/>
      <c r="AU193" s="16"/>
      <c r="AV193" s="19"/>
      <c r="AW193" s="19"/>
      <c r="AX193" s="19"/>
      <c r="AY193" s="36"/>
      <c r="AZ193" s="20"/>
      <c r="BA193" s="46"/>
      <c r="BB193" s="20"/>
      <c r="BC193" s="20"/>
      <c r="BD193" s="20"/>
      <c r="BE193" s="20"/>
      <c r="BF193" s="20"/>
      <c r="BG193" s="21"/>
    </row>
    <row r="194" spans="1:59" s="6" customFormat="1" ht="75" x14ac:dyDescent="0.25">
      <c r="A194" s="13" t="s">
        <v>776</v>
      </c>
      <c r="B194" s="43" t="s">
        <v>777</v>
      </c>
      <c r="C194" s="24"/>
      <c r="D194" s="22" t="s">
        <v>24</v>
      </c>
      <c r="E194" s="22" t="s">
        <v>24</v>
      </c>
      <c r="F194" s="22" t="s">
        <v>42</v>
      </c>
      <c r="G194" s="36"/>
      <c r="H194" s="14"/>
      <c r="I194" s="14"/>
      <c r="J194" s="15"/>
      <c r="K194" s="15"/>
      <c r="L194" s="15"/>
      <c r="M194" s="36"/>
      <c r="N194" s="16"/>
      <c r="O194" s="16"/>
      <c r="P194" s="16"/>
      <c r="Q194" s="16"/>
      <c r="R194" s="16"/>
      <c r="S194" s="16"/>
      <c r="T194" s="16"/>
      <c r="U194" s="16"/>
      <c r="V194" s="16"/>
      <c r="W194" s="16"/>
      <c r="X194" s="16"/>
      <c r="Y194" s="16"/>
      <c r="Z194" s="16"/>
      <c r="AA194" s="16"/>
      <c r="AB194" s="16"/>
      <c r="AC194" s="16"/>
      <c r="AD194" s="16"/>
      <c r="AE194" s="16"/>
      <c r="AF194" s="16"/>
      <c r="AG194" s="16"/>
      <c r="AH194" s="16"/>
      <c r="AI194" s="16"/>
      <c r="AJ194" s="16"/>
      <c r="AK194" s="16"/>
      <c r="AL194" s="16"/>
      <c r="AM194" s="16"/>
      <c r="AN194" s="16"/>
      <c r="AO194" s="16"/>
      <c r="AP194" s="16"/>
      <c r="AQ194" s="16"/>
      <c r="AR194" s="16"/>
      <c r="AS194" s="16"/>
      <c r="AT194" s="16"/>
      <c r="AU194" s="16"/>
      <c r="AV194" s="19"/>
      <c r="AW194" s="19"/>
      <c r="AX194" s="19"/>
      <c r="AY194" s="36"/>
      <c r="AZ194" s="20"/>
      <c r="BA194" s="46"/>
      <c r="BB194" s="20"/>
      <c r="BC194" s="20"/>
      <c r="BD194" s="20"/>
      <c r="BE194" s="20"/>
      <c r="BF194" s="20"/>
      <c r="BG194" s="21" t="s">
        <v>778</v>
      </c>
    </row>
    <row r="195" spans="1:59" s="6" customFormat="1" ht="60" x14ac:dyDescent="0.25">
      <c r="A195" s="13" t="s">
        <v>779</v>
      </c>
      <c r="B195" s="43" t="s">
        <v>780</v>
      </c>
      <c r="C195" s="24"/>
      <c r="D195" s="22" t="s">
        <v>24</v>
      </c>
      <c r="E195" s="22" t="s">
        <v>24</v>
      </c>
      <c r="F195" s="22" t="s">
        <v>42</v>
      </c>
      <c r="G195" s="36"/>
      <c r="H195" s="14"/>
      <c r="I195" s="14"/>
      <c r="J195" s="15"/>
      <c r="K195" s="15"/>
      <c r="L195" s="15"/>
      <c r="M195" s="36"/>
      <c r="N195" s="16"/>
      <c r="O195" s="16"/>
      <c r="P195" s="16"/>
      <c r="Q195" s="16"/>
      <c r="R195" s="16"/>
      <c r="S195" s="16"/>
      <c r="T195" s="16"/>
      <c r="U195" s="16"/>
      <c r="V195" s="16"/>
      <c r="W195" s="16"/>
      <c r="X195" s="16"/>
      <c r="Y195" s="16"/>
      <c r="Z195" s="16"/>
      <c r="AA195" s="16"/>
      <c r="AB195" s="16"/>
      <c r="AC195" s="16"/>
      <c r="AD195" s="16"/>
      <c r="AE195" s="16"/>
      <c r="AF195" s="16"/>
      <c r="AG195" s="16"/>
      <c r="AH195" s="16"/>
      <c r="AI195" s="16"/>
      <c r="AJ195" s="16"/>
      <c r="AK195" s="16"/>
      <c r="AL195" s="16"/>
      <c r="AM195" s="16"/>
      <c r="AN195" s="16"/>
      <c r="AO195" s="16"/>
      <c r="AP195" s="16"/>
      <c r="AQ195" s="16"/>
      <c r="AR195" s="16"/>
      <c r="AS195" s="16"/>
      <c r="AT195" s="16"/>
      <c r="AU195" s="16"/>
      <c r="AV195" s="19"/>
      <c r="AW195" s="19"/>
      <c r="AX195" s="19"/>
      <c r="AY195" s="36"/>
      <c r="AZ195" s="20"/>
      <c r="BA195" s="46"/>
      <c r="BB195" s="20"/>
      <c r="BC195" s="20"/>
      <c r="BD195" s="20"/>
      <c r="BE195" s="20"/>
      <c r="BF195" s="20"/>
      <c r="BG195" s="21"/>
    </row>
    <row r="196" spans="1:59" s="6" customFormat="1" ht="105" x14ac:dyDescent="0.25">
      <c r="A196" s="13" t="s">
        <v>781</v>
      </c>
      <c r="B196" s="43" t="s">
        <v>782</v>
      </c>
      <c r="C196" s="24"/>
      <c r="D196" s="22" t="s">
        <v>42</v>
      </c>
      <c r="E196" s="22"/>
      <c r="F196" s="22"/>
      <c r="G196" s="36"/>
      <c r="H196" s="14"/>
      <c r="I196" s="14"/>
      <c r="J196" s="15"/>
      <c r="K196" s="15"/>
      <c r="L196" s="15"/>
      <c r="M196" s="36"/>
      <c r="N196" s="16"/>
      <c r="O196" s="16"/>
      <c r="P196" s="16"/>
      <c r="Q196" s="16"/>
      <c r="R196" s="16"/>
      <c r="S196" s="16"/>
      <c r="T196" s="16"/>
      <c r="U196" s="16"/>
      <c r="V196" s="16"/>
      <c r="W196" s="16"/>
      <c r="X196" s="16"/>
      <c r="Y196" s="16"/>
      <c r="Z196" s="16"/>
      <c r="AA196" s="16"/>
      <c r="AB196" s="16"/>
      <c r="AC196" s="16"/>
      <c r="AD196" s="16"/>
      <c r="AE196" s="16"/>
      <c r="AF196" s="16"/>
      <c r="AG196" s="16"/>
      <c r="AH196" s="16"/>
      <c r="AI196" s="16"/>
      <c r="AJ196" s="16"/>
      <c r="AK196" s="16"/>
      <c r="AL196" s="16"/>
      <c r="AM196" s="16"/>
      <c r="AN196" s="16"/>
      <c r="AO196" s="16"/>
      <c r="AP196" s="16"/>
      <c r="AQ196" s="16"/>
      <c r="AR196" s="16"/>
      <c r="AS196" s="16"/>
      <c r="AT196" s="16"/>
      <c r="AU196" s="16"/>
      <c r="AV196" s="19"/>
      <c r="AW196" s="19"/>
      <c r="AX196" s="19"/>
      <c r="AY196" s="36"/>
      <c r="AZ196" s="20"/>
      <c r="BA196" s="46"/>
      <c r="BB196" s="20"/>
      <c r="BC196" s="20"/>
      <c r="BD196" s="20"/>
      <c r="BE196" s="20"/>
      <c r="BF196" s="20"/>
      <c r="BG196" s="21"/>
    </row>
    <row r="197" spans="1:59" s="6" customFormat="1" ht="45" x14ac:dyDescent="0.25">
      <c r="A197" s="13" t="s">
        <v>783</v>
      </c>
      <c r="B197" s="43" t="s">
        <v>784</v>
      </c>
      <c r="C197" s="24"/>
      <c r="D197" s="22" t="s">
        <v>42</v>
      </c>
      <c r="E197" s="22"/>
      <c r="F197" s="22"/>
      <c r="G197" s="36"/>
      <c r="H197" s="14"/>
      <c r="I197" s="14"/>
      <c r="J197" s="15"/>
      <c r="K197" s="15"/>
      <c r="L197" s="15"/>
      <c r="M197" s="36"/>
      <c r="N197" s="16"/>
      <c r="O197" s="16"/>
      <c r="P197" s="16"/>
      <c r="Q197" s="16"/>
      <c r="R197" s="16"/>
      <c r="S197" s="16"/>
      <c r="T197" s="16"/>
      <c r="U197" s="16"/>
      <c r="V197" s="16"/>
      <c r="W197" s="16"/>
      <c r="X197" s="16"/>
      <c r="Y197" s="16"/>
      <c r="Z197" s="16"/>
      <c r="AA197" s="16"/>
      <c r="AB197" s="16"/>
      <c r="AC197" s="16"/>
      <c r="AD197" s="16"/>
      <c r="AE197" s="16"/>
      <c r="AF197" s="16"/>
      <c r="AG197" s="16"/>
      <c r="AH197" s="16"/>
      <c r="AI197" s="16"/>
      <c r="AJ197" s="16"/>
      <c r="AK197" s="16"/>
      <c r="AL197" s="16"/>
      <c r="AM197" s="16"/>
      <c r="AN197" s="16"/>
      <c r="AO197" s="16"/>
      <c r="AP197" s="16"/>
      <c r="AQ197" s="16"/>
      <c r="AR197" s="16"/>
      <c r="AS197" s="16"/>
      <c r="AT197" s="16"/>
      <c r="AU197" s="16"/>
      <c r="AV197" s="19"/>
      <c r="AW197" s="19"/>
      <c r="AX197" s="19"/>
      <c r="AY197" s="36"/>
      <c r="AZ197" s="20"/>
      <c r="BA197" s="46"/>
      <c r="BB197" s="20"/>
      <c r="BC197" s="20"/>
      <c r="BD197" s="20"/>
      <c r="BE197" s="20"/>
      <c r="BF197" s="20"/>
      <c r="BG197" s="21" t="s">
        <v>785</v>
      </c>
    </row>
    <row r="198" spans="1:59" s="6" customFormat="1" ht="60" x14ac:dyDescent="0.25">
      <c r="A198" s="13" t="s">
        <v>786</v>
      </c>
      <c r="B198" s="43" t="s">
        <v>787</v>
      </c>
      <c r="C198" s="24"/>
      <c r="D198" s="22" t="s">
        <v>42</v>
      </c>
      <c r="E198" s="22"/>
      <c r="F198" s="22"/>
      <c r="G198" s="36"/>
      <c r="H198" s="14"/>
      <c r="I198" s="14"/>
      <c r="J198" s="15"/>
      <c r="K198" s="15"/>
      <c r="L198" s="15"/>
      <c r="M198" s="36"/>
      <c r="N198" s="16"/>
      <c r="O198" s="16"/>
      <c r="P198" s="16"/>
      <c r="Q198" s="16"/>
      <c r="R198" s="16"/>
      <c r="S198" s="16"/>
      <c r="T198" s="16"/>
      <c r="U198" s="16"/>
      <c r="V198" s="16"/>
      <c r="W198" s="16"/>
      <c r="X198" s="16"/>
      <c r="Y198" s="16"/>
      <c r="Z198" s="16"/>
      <c r="AA198" s="16"/>
      <c r="AB198" s="16"/>
      <c r="AC198" s="16"/>
      <c r="AD198" s="16"/>
      <c r="AE198" s="16"/>
      <c r="AF198" s="16"/>
      <c r="AG198" s="16"/>
      <c r="AH198" s="16"/>
      <c r="AI198" s="16"/>
      <c r="AJ198" s="16"/>
      <c r="AK198" s="16"/>
      <c r="AL198" s="16"/>
      <c r="AM198" s="16"/>
      <c r="AN198" s="16"/>
      <c r="AO198" s="16"/>
      <c r="AP198" s="16"/>
      <c r="AQ198" s="16"/>
      <c r="AR198" s="16"/>
      <c r="AS198" s="16"/>
      <c r="AT198" s="16"/>
      <c r="AU198" s="16"/>
      <c r="AV198" s="19"/>
      <c r="AW198" s="19"/>
      <c r="AX198" s="19"/>
      <c r="AY198" s="36"/>
      <c r="AZ198" s="20"/>
      <c r="BA198" s="46"/>
      <c r="BB198" s="20"/>
      <c r="BC198" s="20"/>
      <c r="BD198" s="20"/>
      <c r="BE198" s="20"/>
      <c r="BF198" s="20"/>
      <c r="BG198" s="21" t="s">
        <v>672</v>
      </c>
    </row>
    <row r="199" spans="1:59" s="6" customFormat="1" ht="90" x14ac:dyDescent="0.25">
      <c r="A199" s="13" t="s">
        <v>788</v>
      </c>
      <c r="B199" s="43" t="s">
        <v>789</v>
      </c>
      <c r="C199" s="24"/>
      <c r="D199" s="22" t="s">
        <v>24</v>
      </c>
      <c r="E199" s="22" t="s">
        <v>24</v>
      </c>
      <c r="F199" s="22" t="s">
        <v>24</v>
      </c>
      <c r="G199" s="36"/>
      <c r="H199" s="14" t="s">
        <v>790</v>
      </c>
      <c r="I199" s="14"/>
      <c r="J199" s="15" t="s">
        <v>26</v>
      </c>
      <c r="K199" s="15" t="s">
        <v>159</v>
      </c>
      <c r="L199" s="15" t="s">
        <v>174</v>
      </c>
      <c r="M199" s="36"/>
      <c r="N199" s="16"/>
      <c r="O199" s="16"/>
      <c r="P199" s="16"/>
      <c r="Q199" s="16"/>
      <c r="R199" s="16" t="s">
        <v>114</v>
      </c>
      <c r="S199" s="16" t="s">
        <v>115</v>
      </c>
      <c r="T199" s="16" t="s">
        <v>315</v>
      </c>
      <c r="U199" s="16"/>
      <c r="V199" s="16" t="s">
        <v>277</v>
      </c>
      <c r="W199" s="16"/>
      <c r="X199" s="16"/>
      <c r="Y199" s="16"/>
      <c r="Z199" s="16"/>
      <c r="AA199" s="16"/>
      <c r="AB199" s="16"/>
      <c r="AC199" s="16"/>
      <c r="AD199" s="16"/>
      <c r="AE199" s="16"/>
      <c r="AF199" s="16"/>
      <c r="AG199" s="16"/>
      <c r="AH199" s="16"/>
      <c r="AI199" s="16"/>
      <c r="AJ199" s="16"/>
      <c r="AK199" s="16"/>
      <c r="AL199" s="16"/>
      <c r="AM199" s="16"/>
      <c r="AN199" s="16"/>
      <c r="AO199" s="16"/>
      <c r="AP199" s="16"/>
      <c r="AQ199" s="16"/>
      <c r="AR199" s="16"/>
      <c r="AS199" s="16"/>
      <c r="AT199" s="16"/>
      <c r="AU199" s="16"/>
      <c r="AV199" s="19" t="s">
        <v>175</v>
      </c>
      <c r="AW199" s="19" t="s">
        <v>175</v>
      </c>
      <c r="AX199" s="19" t="s">
        <v>175</v>
      </c>
      <c r="AY199" s="36"/>
      <c r="AZ199" s="20"/>
      <c r="BA199" s="46" t="s">
        <v>153</v>
      </c>
      <c r="BB199" s="20" t="s">
        <v>154</v>
      </c>
      <c r="BC199" s="20" t="s">
        <v>154</v>
      </c>
      <c r="BD199" s="20" t="s">
        <v>154</v>
      </c>
      <c r="BE199" s="20" t="s">
        <v>154</v>
      </c>
      <c r="BF199" s="20"/>
      <c r="BG199" s="21" t="s">
        <v>791</v>
      </c>
    </row>
    <row r="200" spans="1:59" s="6" customFormat="1" ht="409.5" x14ac:dyDescent="0.25">
      <c r="A200" s="13" t="s">
        <v>792</v>
      </c>
      <c r="B200" s="43" t="s">
        <v>793</v>
      </c>
      <c r="C200" s="24"/>
      <c r="D200" s="22" t="s">
        <v>24</v>
      </c>
      <c r="E200" s="22" t="s">
        <v>24</v>
      </c>
      <c r="F200" s="22" t="s">
        <v>24</v>
      </c>
      <c r="G200" s="36"/>
      <c r="H200" s="14" t="s">
        <v>794</v>
      </c>
      <c r="I200" s="14"/>
      <c r="J200" s="15" t="s">
        <v>26</v>
      </c>
      <c r="K200" s="15" t="s">
        <v>517</v>
      </c>
      <c r="L200" s="15" t="s">
        <v>74</v>
      </c>
      <c r="M200" s="36"/>
      <c r="N200" s="16"/>
      <c r="O200" s="16"/>
      <c r="P200" s="16"/>
      <c r="Q200" s="16"/>
      <c r="R200" s="16" t="s">
        <v>29</v>
      </c>
      <c r="S200" s="16" t="s">
        <v>50</v>
      </c>
      <c r="T200" s="16" t="s">
        <v>51</v>
      </c>
      <c r="U200" s="16" t="s">
        <v>68</v>
      </c>
      <c r="V200" s="16" t="s">
        <v>795</v>
      </c>
      <c r="W200" s="16"/>
      <c r="X200" s="16"/>
      <c r="Y200" s="16"/>
      <c r="Z200" s="16"/>
      <c r="AA200" s="16"/>
      <c r="AB200" s="16"/>
      <c r="AC200" s="16"/>
      <c r="AD200" s="16"/>
      <c r="AE200" s="16"/>
      <c r="AF200" s="16"/>
      <c r="AG200" s="16"/>
      <c r="AH200" s="16"/>
      <c r="AI200" s="16"/>
      <c r="AJ200" s="16"/>
      <c r="AK200" s="16"/>
      <c r="AL200" s="16"/>
      <c r="AM200" s="16"/>
      <c r="AN200" s="16"/>
      <c r="AO200" s="16"/>
      <c r="AP200" s="16"/>
      <c r="AQ200" s="16"/>
      <c r="AR200" s="16"/>
      <c r="AS200" s="16"/>
      <c r="AT200" s="16"/>
      <c r="AU200" s="16"/>
      <c r="AV200" s="19" t="s">
        <v>796</v>
      </c>
      <c r="AW200" s="19" t="s">
        <v>119</v>
      </c>
      <c r="AX200" s="19" t="s">
        <v>120</v>
      </c>
      <c r="AY200" s="36"/>
      <c r="AZ200" s="20" t="s">
        <v>797</v>
      </c>
      <c r="BA200" s="46">
        <v>4652</v>
      </c>
      <c r="BB200" s="20" t="s">
        <v>193</v>
      </c>
      <c r="BC200" s="20" t="s">
        <v>798</v>
      </c>
      <c r="BD200" s="20" t="s">
        <v>799</v>
      </c>
      <c r="BE200" s="20" t="s">
        <v>800</v>
      </c>
      <c r="BF200" s="20"/>
      <c r="BG200" s="21" t="s">
        <v>801</v>
      </c>
    </row>
    <row r="201" spans="1:59" s="6" customFormat="1" ht="180" x14ac:dyDescent="0.25">
      <c r="A201" s="13" t="s">
        <v>802</v>
      </c>
      <c r="B201" s="43" t="s">
        <v>803</v>
      </c>
      <c r="C201" s="24"/>
      <c r="D201" s="22" t="s">
        <v>24</v>
      </c>
      <c r="E201" s="22" t="s">
        <v>24</v>
      </c>
      <c r="F201" s="22" t="s">
        <v>24</v>
      </c>
      <c r="G201" s="36"/>
      <c r="H201" s="14" t="s">
        <v>804</v>
      </c>
      <c r="I201" s="14"/>
      <c r="J201" s="15" t="s">
        <v>805</v>
      </c>
      <c r="K201" s="15" t="s">
        <v>806</v>
      </c>
      <c r="L201" s="15" t="s">
        <v>174</v>
      </c>
      <c r="M201" s="36"/>
      <c r="N201" s="16"/>
      <c r="O201" s="16"/>
      <c r="P201" s="16"/>
      <c r="Q201" s="16"/>
      <c r="R201" s="16" t="s">
        <v>29</v>
      </c>
      <c r="S201" s="16" t="s">
        <v>50</v>
      </c>
      <c r="T201" s="16" t="s">
        <v>99</v>
      </c>
      <c r="U201" s="16" t="s">
        <v>100</v>
      </c>
      <c r="V201" s="16" t="s">
        <v>277</v>
      </c>
      <c r="W201" s="16"/>
      <c r="X201" s="16"/>
      <c r="Y201" s="16"/>
      <c r="Z201" s="16"/>
      <c r="AA201" s="16"/>
      <c r="AB201" s="16"/>
      <c r="AC201" s="16"/>
      <c r="AD201" s="16"/>
      <c r="AE201" s="16"/>
      <c r="AF201" s="16"/>
      <c r="AG201" s="16"/>
      <c r="AH201" s="16"/>
      <c r="AI201" s="16"/>
      <c r="AJ201" s="16"/>
      <c r="AK201" s="16"/>
      <c r="AL201" s="16"/>
      <c r="AM201" s="16"/>
      <c r="AN201" s="16"/>
      <c r="AO201" s="16"/>
      <c r="AP201" s="16"/>
      <c r="AQ201" s="16"/>
      <c r="AR201" s="16"/>
      <c r="AS201" s="16"/>
      <c r="AT201" s="16"/>
      <c r="AU201" s="16"/>
      <c r="AV201" s="19" t="s">
        <v>807</v>
      </c>
      <c r="AW201" s="19" t="s">
        <v>151</v>
      </c>
      <c r="AX201" s="19" t="s">
        <v>152</v>
      </c>
      <c r="AY201" s="36"/>
      <c r="AZ201" s="20"/>
      <c r="BA201" s="46" t="s">
        <v>153</v>
      </c>
      <c r="BB201" s="20" t="s">
        <v>154</v>
      </c>
      <c r="BC201" s="20" t="s">
        <v>154</v>
      </c>
      <c r="BD201" s="20" t="s">
        <v>154</v>
      </c>
      <c r="BE201" s="20" t="s">
        <v>154</v>
      </c>
      <c r="BF201" s="20"/>
      <c r="BG201" s="21" t="s">
        <v>808</v>
      </c>
    </row>
    <row r="202" spans="1:59" s="6" customFormat="1" ht="45" x14ac:dyDescent="0.25">
      <c r="A202" s="13" t="s">
        <v>809</v>
      </c>
      <c r="B202" s="43" t="s">
        <v>810</v>
      </c>
      <c r="C202" s="24"/>
      <c r="D202" s="22" t="s">
        <v>42</v>
      </c>
      <c r="E202" s="22"/>
      <c r="F202" s="22"/>
      <c r="G202" s="36"/>
      <c r="H202" s="14"/>
      <c r="I202" s="14"/>
      <c r="J202" s="15"/>
      <c r="K202" s="15"/>
      <c r="L202" s="15"/>
      <c r="M202" s="36"/>
      <c r="N202" s="16"/>
      <c r="O202" s="16"/>
      <c r="P202" s="16"/>
      <c r="Q202" s="16"/>
      <c r="R202" s="16"/>
      <c r="S202" s="16"/>
      <c r="T202" s="16"/>
      <c r="U202" s="16"/>
      <c r="V202" s="16"/>
      <c r="W202" s="16"/>
      <c r="X202" s="16"/>
      <c r="Y202" s="16"/>
      <c r="Z202" s="16"/>
      <c r="AA202" s="16"/>
      <c r="AB202" s="16"/>
      <c r="AC202" s="16"/>
      <c r="AD202" s="16"/>
      <c r="AE202" s="16"/>
      <c r="AF202" s="16"/>
      <c r="AG202" s="16"/>
      <c r="AH202" s="16"/>
      <c r="AI202" s="16"/>
      <c r="AJ202" s="16"/>
      <c r="AK202" s="16"/>
      <c r="AL202" s="16"/>
      <c r="AM202" s="16"/>
      <c r="AN202" s="16"/>
      <c r="AO202" s="16"/>
      <c r="AP202" s="16"/>
      <c r="AQ202" s="16"/>
      <c r="AR202" s="16"/>
      <c r="AS202" s="16"/>
      <c r="AT202" s="16"/>
      <c r="AU202" s="16"/>
      <c r="AV202" s="19"/>
      <c r="AW202" s="19"/>
      <c r="AX202" s="19"/>
      <c r="AY202" s="36"/>
      <c r="AZ202" s="20"/>
      <c r="BA202" s="46"/>
      <c r="BB202" s="20"/>
      <c r="BC202" s="20"/>
      <c r="BD202" s="20"/>
      <c r="BE202" s="20"/>
      <c r="BF202" s="20"/>
      <c r="BG202" s="21"/>
    </row>
    <row r="203" spans="1:59" s="6" customFormat="1" ht="285" x14ac:dyDescent="0.25">
      <c r="A203" s="13" t="s">
        <v>811</v>
      </c>
      <c r="B203" s="43" t="s">
        <v>812</v>
      </c>
      <c r="C203" s="24"/>
      <c r="D203" s="22" t="s">
        <v>24</v>
      </c>
      <c r="E203" s="22" t="s">
        <v>24</v>
      </c>
      <c r="F203" s="22" t="s">
        <v>24</v>
      </c>
      <c r="G203" s="36"/>
      <c r="H203" s="14" t="s">
        <v>813</v>
      </c>
      <c r="I203" s="14"/>
      <c r="J203" s="15" t="s">
        <v>135</v>
      </c>
      <c r="K203" s="15" t="s">
        <v>136</v>
      </c>
      <c r="L203" s="15" t="s">
        <v>174</v>
      </c>
      <c r="M203" s="36"/>
      <c r="N203" s="16"/>
      <c r="O203" s="16"/>
      <c r="P203" s="16"/>
      <c r="Q203" s="16"/>
      <c r="R203" s="16"/>
      <c r="S203" s="16"/>
      <c r="T203" s="16"/>
      <c r="U203" s="16"/>
      <c r="V203" s="16"/>
      <c r="W203" s="16"/>
      <c r="X203" s="16"/>
      <c r="Y203" s="16"/>
      <c r="Z203" s="16"/>
      <c r="AA203" s="16"/>
      <c r="AB203" s="16"/>
      <c r="AC203" s="16"/>
      <c r="AD203" s="16"/>
      <c r="AE203" s="16"/>
      <c r="AF203" s="16"/>
      <c r="AG203" s="16"/>
      <c r="AH203" s="16"/>
      <c r="AI203" s="16"/>
      <c r="AJ203" s="16"/>
      <c r="AK203" s="16"/>
      <c r="AL203" s="16"/>
      <c r="AM203" s="16"/>
      <c r="AN203" s="16"/>
      <c r="AO203" s="16"/>
      <c r="AP203" s="16"/>
      <c r="AQ203" s="16"/>
      <c r="AR203" s="16"/>
      <c r="AS203" s="16"/>
      <c r="AT203" s="16"/>
      <c r="AU203" s="16"/>
      <c r="AV203" s="19" t="s">
        <v>814</v>
      </c>
      <c r="AW203" s="19" t="s">
        <v>151</v>
      </c>
      <c r="AX203" s="19" t="s">
        <v>815</v>
      </c>
      <c r="AY203" s="36"/>
      <c r="AZ203" s="20"/>
      <c r="BA203" s="46"/>
      <c r="BB203" s="20" t="s">
        <v>154</v>
      </c>
      <c r="BC203" s="20" t="s">
        <v>154</v>
      </c>
      <c r="BD203" s="20"/>
      <c r="BE203" s="20"/>
      <c r="BF203" s="20"/>
      <c r="BG203" s="21" t="s">
        <v>816</v>
      </c>
    </row>
    <row r="204" spans="1:59" s="6" customFormat="1" ht="75" x14ac:dyDescent="0.25">
      <c r="A204" s="13" t="s">
        <v>817</v>
      </c>
      <c r="B204" s="43" t="s">
        <v>818</v>
      </c>
      <c r="C204" s="24"/>
      <c r="D204" s="22" t="s">
        <v>24</v>
      </c>
      <c r="E204" s="22" t="s">
        <v>24</v>
      </c>
      <c r="F204" s="22" t="s">
        <v>42</v>
      </c>
      <c r="G204" s="36"/>
      <c r="H204" s="14"/>
      <c r="I204" s="14"/>
      <c r="J204" s="15"/>
      <c r="K204" s="15"/>
      <c r="L204" s="15"/>
      <c r="M204" s="36"/>
      <c r="N204" s="16"/>
      <c r="O204" s="16"/>
      <c r="P204" s="16"/>
      <c r="Q204" s="16"/>
      <c r="R204" s="16"/>
      <c r="S204" s="16"/>
      <c r="T204" s="16"/>
      <c r="U204" s="16"/>
      <c r="V204" s="16"/>
      <c r="W204" s="16"/>
      <c r="X204" s="16"/>
      <c r="Y204" s="16"/>
      <c r="Z204" s="16"/>
      <c r="AA204" s="16"/>
      <c r="AB204" s="16"/>
      <c r="AC204" s="16"/>
      <c r="AD204" s="16"/>
      <c r="AE204" s="16"/>
      <c r="AF204" s="16"/>
      <c r="AG204" s="16"/>
      <c r="AH204" s="16"/>
      <c r="AI204" s="16"/>
      <c r="AJ204" s="16"/>
      <c r="AK204" s="16"/>
      <c r="AL204" s="16"/>
      <c r="AM204" s="16"/>
      <c r="AN204" s="16"/>
      <c r="AO204" s="16"/>
      <c r="AP204" s="16"/>
      <c r="AQ204" s="16"/>
      <c r="AR204" s="16"/>
      <c r="AS204" s="16"/>
      <c r="AT204" s="16"/>
      <c r="AU204" s="16"/>
      <c r="AV204" s="19"/>
      <c r="AW204" s="19"/>
      <c r="AX204" s="19"/>
      <c r="AY204" s="36"/>
      <c r="AZ204" s="20"/>
      <c r="BA204" s="46"/>
      <c r="BB204" s="20"/>
      <c r="BC204" s="20"/>
      <c r="BD204" s="20"/>
      <c r="BE204" s="20"/>
      <c r="BF204" s="20"/>
      <c r="BG204" s="21" t="s">
        <v>220</v>
      </c>
    </row>
    <row r="205" spans="1:59" s="6" customFormat="1" ht="90" x14ac:dyDescent="0.25">
      <c r="A205" s="13" t="s">
        <v>819</v>
      </c>
      <c r="B205" s="43" t="s">
        <v>820</v>
      </c>
      <c r="C205" s="24"/>
      <c r="D205" s="22" t="s">
        <v>42</v>
      </c>
      <c r="E205" s="22"/>
      <c r="F205" s="22"/>
      <c r="G205" s="36"/>
      <c r="H205" s="14"/>
      <c r="I205" s="14"/>
      <c r="J205" s="15"/>
      <c r="K205" s="15"/>
      <c r="L205" s="15"/>
      <c r="M205" s="36"/>
      <c r="N205" s="16"/>
      <c r="O205" s="16"/>
      <c r="P205" s="16"/>
      <c r="Q205" s="16"/>
      <c r="R205" s="16"/>
      <c r="S205" s="16"/>
      <c r="T205" s="16"/>
      <c r="U205" s="16"/>
      <c r="V205" s="16"/>
      <c r="W205" s="16"/>
      <c r="X205" s="16"/>
      <c r="Y205" s="16"/>
      <c r="Z205" s="16"/>
      <c r="AA205" s="16"/>
      <c r="AB205" s="16"/>
      <c r="AC205" s="16"/>
      <c r="AD205" s="16"/>
      <c r="AE205" s="16"/>
      <c r="AF205" s="16"/>
      <c r="AG205" s="16"/>
      <c r="AH205" s="16"/>
      <c r="AI205" s="16"/>
      <c r="AJ205" s="16"/>
      <c r="AK205" s="16"/>
      <c r="AL205" s="16"/>
      <c r="AM205" s="16"/>
      <c r="AN205" s="16"/>
      <c r="AO205" s="16"/>
      <c r="AP205" s="16"/>
      <c r="AQ205" s="16"/>
      <c r="AR205" s="16"/>
      <c r="AS205" s="16"/>
      <c r="AT205" s="16"/>
      <c r="AU205" s="16"/>
      <c r="AV205" s="19"/>
      <c r="AW205" s="19"/>
      <c r="AX205" s="19"/>
      <c r="AY205" s="36"/>
      <c r="AZ205" s="20"/>
      <c r="BA205" s="46"/>
      <c r="BB205" s="20"/>
      <c r="BC205" s="20"/>
      <c r="BD205" s="20"/>
      <c r="BE205" s="20"/>
      <c r="BF205" s="20"/>
      <c r="BG205" s="21" t="s">
        <v>60</v>
      </c>
    </row>
    <row r="206" spans="1:59" s="6" customFormat="1" ht="94.5" customHeight="1" x14ac:dyDescent="0.25">
      <c r="A206" s="13" t="s">
        <v>821</v>
      </c>
      <c r="B206" s="43" t="s">
        <v>822</v>
      </c>
      <c r="C206" s="24"/>
      <c r="D206" s="22" t="s">
        <v>24</v>
      </c>
      <c r="E206" s="22" t="s">
        <v>24</v>
      </c>
      <c r="F206" s="22" t="s">
        <v>24</v>
      </c>
      <c r="G206" s="36"/>
      <c r="H206" s="14" t="s">
        <v>823</v>
      </c>
      <c r="I206" s="14"/>
      <c r="J206" s="15" t="s">
        <v>26</v>
      </c>
      <c r="K206" s="15" t="s">
        <v>517</v>
      </c>
      <c r="L206" s="15" t="s">
        <v>74</v>
      </c>
      <c r="M206" s="36"/>
      <c r="N206" s="16"/>
      <c r="O206" s="16"/>
      <c r="P206" s="16"/>
      <c r="Q206" s="16"/>
      <c r="R206" s="16" t="s">
        <v>29</v>
      </c>
      <c r="S206" s="16" t="s">
        <v>50</v>
      </c>
      <c r="T206" s="16" t="s">
        <v>99</v>
      </c>
      <c r="U206" s="16" t="s">
        <v>100</v>
      </c>
      <c r="V206" s="16" t="s">
        <v>101</v>
      </c>
      <c r="W206" s="16"/>
      <c r="X206" s="16"/>
      <c r="Y206" s="16"/>
      <c r="Z206" s="16"/>
      <c r="AA206" s="16"/>
      <c r="AB206" s="16"/>
      <c r="AC206" s="16"/>
      <c r="AD206" s="16"/>
      <c r="AE206" s="16"/>
      <c r="AF206" s="16"/>
      <c r="AG206" s="16"/>
      <c r="AH206" s="16"/>
      <c r="AI206" s="16"/>
      <c r="AJ206" s="16"/>
      <c r="AK206" s="16"/>
      <c r="AL206" s="16"/>
      <c r="AM206" s="16"/>
      <c r="AN206" s="16"/>
      <c r="AO206" s="16"/>
      <c r="AP206" s="16"/>
      <c r="AQ206" s="16"/>
      <c r="AR206" s="16"/>
      <c r="AS206" s="16"/>
      <c r="AT206" s="16"/>
      <c r="AU206" s="16"/>
      <c r="AV206" s="19" t="s">
        <v>824</v>
      </c>
      <c r="AW206" s="19" t="s">
        <v>119</v>
      </c>
      <c r="AX206" s="19" t="s">
        <v>120</v>
      </c>
      <c r="AY206" s="36"/>
      <c r="AZ206" s="20" t="s">
        <v>825</v>
      </c>
      <c r="BA206" s="46">
        <v>4711</v>
      </c>
      <c r="BB206" s="20" t="s">
        <v>193</v>
      </c>
      <c r="BC206" s="20" t="s">
        <v>194</v>
      </c>
      <c r="BD206" s="20" t="s">
        <v>195</v>
      </c>
      <c r="BE206" s="20" t="s">
        <v>196</v>
      </c>
      <c r="BF206" s="20"/>
      <c r="BG206" s="21" t="s">
        <v>826</v>
      </c>
    </row>
    <row r="207" spans="1:59" s="6" customFormat="1" ht="93.75" customHeight="1" x14ac:dyDescent="0.25">
      <c r="A207" s="13" t="s">
        <v>827</v>
      </c>
      <c r="B207" s="43" t="s">
        <v>828</v>
      </c>
      <c r="C207" s="24"/>
      <c r="D207" s="22" t="s">
        <v>24</v>
      </c>
      <c r="E207" s="22" t="s">
        <v>24</v>
      </c>
      <c r="F207" s="22" t="s">
        <v>24</v>
      </c>
      <c r="G207" s="36"/>
      <c r="H207" s="14" t="s">
        <v>829</v>
      </c>
      <c r="I207" s="14"/>
      <c r="J207" s="15" t="s">
        <v>830</v>
      </c>
      <c r="K207" s="15" t="s">
        <v>831</v>
      </c>
      <c r="L207" s="15" t="s">
        <v>74</v>
      </c>
      <c r="M207" s="36"/>
      <c r="N207" s="16"/>
      <c r="O207" s="16"/>
      <c r="P207" s="16"/>
      <c r="Q207" s="16"/>
      <c r="R207" s="16" t="s">
        <v>29</v>
      </c>
      <c r="S207" s="16" t="s">
        <v>50</v>
      </c>
      <c r="T207" s="16" t="s">
        <v>51</v>
      </c>
      <c r="U207" s="16" t="s">
        <v>52</v>
      </c>
      <c r="V207" s="16" t="s">
        <v>277</v>
      </c>
      <c r="W207" s="16"/>
      <c r="X207" s="16"/>
      <c r="Y207" s="16"/>
      <c r="Z207" s="16"/>
      <c r="AA207" s="16"/>
      <c r="AB207" s="16"/>
      <c r="AC207" s="16"/>
      <c r="AD207" s="16"/>
      <c r="AE207" s="16"/>
      <c r="AF207" s="16"/>
      <c r="AG207" s="16"/>
      <c r="AH207" s="16"/>
      <c r="AI207" s="16"/>
      <c r="AJ207" s="16"/>
      <c r="AK207" s="16"/>
      <c r="AL207" s="16"/>
      <c r="AM207" s="16"/>
      <c r="AN207" s="16"/>
      <c r="AO207" s="16"/>
      <c r="AP207" s="16"/>
      <c r="AQ207" s="16"/>
      <c r="AR207" s="16"/>
      <c r="AS207" s="16"/>
      <c r="AT207" s="16"/>
      <c r="AU207" s="16"/>
      <c r="AV207" s="19" t="s">
        <v>832</v>
      </c>
      <c r="AW207" s="19" t="s">
        <v>119</v>
      </c>
      <c r="AX207" s="19" t="s">
        <v>120</v>
      </c>
      <c r="AY207" s="36"/>
      <c r="AZ207" s="20" t="s">
        <v>833</v>
      </c>
      <c r="BA207" s="46">
        <v>4791</v>
      </c>
      <c r="BB207" s="20" t="s">
        <v>193</v>
      </c>
      <c r="BC207" s="20" t="s">
        <v>194</v>
      </c>
      <c r="BD207" s="20" t="s">
        <v>207</v>
      </c>
      <c r="BE207" s="20" t="s">
        <v>208</v>
      </c>
      <c r="BF207" s="20"/>
      <c r="BG207" s="21" t="s">
        <v>834</v>
      </c>
    </row>
    <row r="208" spans="1:59" s="6" customFormat="1" ht="60" x14ac:dyDescent="0.25">
      <c r="A208" s="13" t="s">
        <v>835</v>
      </c>
      <c r="B208" s="43" t="s">
        <v>836</v>
      </c>
      <c r="C208" s="24"/>
      <c r="D208" s="22" t="s">
        <v>24</v>
      </c>
      <c r="E208" s="22" t="s">
        <v>24</v>
      </c>
      <c r="F208" s="22" t="s">
        <v>24</v>
      </c>
      <c r="G208" s="36"/>
      <c r="H208" s="14"/>
      <c r="I208" s="14"/>
      <c r="J208" s="15" t="s">
        <v>65</v>
      </c>
      <c r="K208" s="15"/>
      <c r="L208" s="15"/>
      <c r="M208" s="36"/>
      <c r="N208" s="16"/>
      <c r="O208" s="16"/>
      <c r="P208" s="16"/>
      <c r="Q208" s="16"/>
      <c r="R208" s="16"/>
      <c r="S208" s="16"/>
      <c r="T208" s="16"/>
      <c r="U208" s="16"/>
      <c r="V208" s="16"/>
      <c r="W208" s="16"/>
      <c r="X208" s="16"/>
      <c r="Y208" s="16"/>
      <c r="Z208" s="16"/>
      <c r="AA208" s="16"/>
      <c r="AB208" s="16"/>
      <c r="AC208" s="16"/>
      <c r="AD208" s="16"/>
      <c r="AE208" s="16"/>
      <c r="AF208" s="16"/>
      <c r="AG208" s="16"/>
      <c r="AH208" s="16"/>
      <c r="AI208" s="16"/>
      <c r="AJ208" s="16"/>
      <c r="AK208" s="16"/>
      <c r="AL208" s="16"/>
      <c r="AM208" s="16"/>
      <c r="AN208" s="16"/>
      <c r="AO208" s="16"/>
      <c r="AP208" s="16"/>
      <c r="AQ208" s="16"/>
      <c r="AR208" s="16"/>
      <c r="AS208" s="16"/>
      <c r="AT208" s="16"/>
      <c r="AU208" s="16"/>
      <c r="AV208" s="19"/>
      <c r="AW208" s="19"/>
      <c r="AX208" s="19"/>
      <c r="AY208" s="36"/>
      <c r="AZ208" s="20"/>
      <c r="BA208" s="46"/>
      <c r="BB208" s="20"/>
      <c r="BC208" s="20"/>
      <c r="BD208" s="20"/>
      <c r="BE208" s="20"/>
      <c r="BF208" s="20"/>
      <c r="BG208" s="21"/>
    </row>
    <row r="209" spans="1:59" s="6" customFormat="1" ht="90" x14ac:dyDescent="0.25">
      <c r="A209" s="13" t="s">
        <v>819</v>
      </c>
      <c r="B209" s="43" t="s">
        <v>837</v>
      </c>
      <c r="C209" s="24"/>
      <c r="D209" s="22" t="s">
        <v>42</v>
      </c>
      <c r="E209" s="22"/>
      <c r="F209" s="22"/>
      <c r="G209" s="36"/>
      <c r="H209" s="14"/>
      <c r="I209" s="14"/>
      <c r="J209" s="15"/>
      <c r="K209" s="15"/>
      <c r="L209" s="15"/>
      <c r="M209" s="36"/>
      <c r="N209" s="16"/>
      <c r="O209" s="16"/>
      <c r="P209" s="16"/>
      <c r="Q209" s="16"/>
      <c r="R209" s="16"/>
      <c r="S209" s="16"/>
      <c r="T209" s="16"/>
      <c r="U209" s="16"/>
      <c r="V209" s="16"/>
      <c r="W209" s="16"/>
      <c r="X209" s="16"/>
      <c r="Y209" s="16"/>
      <c r="Z209" s="16"/>
      <c r="AA209" s="16"/>
      <c r="AB209" s="16"/>
      <c r="AC209" s="16"/>
      <c r="AD209" s="16"/>
      <c r="AE209" s="16"/>
      <c r="AF209" s="16"/>
      <c r="AG209" s="16"/>
      <c r="AH209" s="16"/>
      <c r="AI209" s="16"/>
      <c r="AJ209" s="16"/>
      <c r="AK209" s="16"/>
      <c r="AL209" s="16"/>
      <c r="AM209" s="16"/>
      <c r="AN209" s="16"/>
      <c r="AO209" s="16"/>
      <c r="AP209" s="16"/>
      <c r="AQ209" s="16"/>
      <c r="AR209" s="16"/>
      <c r="AS209" s="16"/>
      <c r="AT209" s="16"/>
      <c r="AU209" s="16"/>
      <c r="AV209" s="19"/>
      <c r="AW209" s="19"/>
      <c r="AX209" s="19"/>
      <c r="AY209" s="36"/>
      <c r="AZ209" s="20"/>
      <c r="BA209" s="46"/>
      <c r="BB209" s="20"/>
      <c r="BC209" s="20"/>
      <c r="BD209" s="20"/>
      <c r="BE209" s="20"/>
      <c r="BF209" s="20"/>
      <c r="BG209" s="21"/>
    </row>
    <row r="210" spans="1:59" s="6" customFormat="1" ht="45" x14ac:dyDescent="0.25">
      <c r="A210" s="13" t="s">
        <v>838</v>
      </c>
      <c r="B210" s="43" t="s">
        <v>839</v>
      </c>
      <c r="C210" s="24"/>
      <c r="D210" s="22" t="s">
        <v>42</v>
      </c>
      <c r="E210" s="22"/>
      <c r="F210" s="22"/>
      <c r="G210" s="36"/>
      <c r="H210" s="14"/>
      <c r="I210" s="14"/>
      <c r="J210" s="15"/>
      <c r="K210" s="15"/>
      <c r="L210" s="15"/>
      <c r="M210" s="36"/>
      <c r="N210" s="16"/>
      <c r="O210" s="16"/>
      <c r="P210" s="16"/>
      <c r="Q210" s="16"/>
      <c r="R210" s="16"/>
      <c r="S210" s="16"/>
      <c r="T210" s="16"/>
      <c r="U210" s="16"/>
      <c r="V210" s="16"/>
      <c r="W210" s="16"/>
      <c r="X210" s="16"/>
      <c r="Y210" s="16"/>
      <c r="Z210" s="16"/>
      <c r="AA210" s="16"/>
      <c r="AB210" s="16"/>
      <c r="AC210" s="16"/>
      <c r="AD210" s="16"/>
      <c r="AE210" s="16"/>
      <c r="AF210" s="16"/>
      <c r="AG210" s="16"/>
      <c r="AH210" s="16"/>
      <c r="AI210" s="16"/>
      <c r="AJ210" s="16"/>
      <c r="AK210" s="16"/>
      <c r="AL210" s="16"/>
      <c r="AM210" s="16"/>
      <c r="AN210" s="16"/>
      <c r="AO210" s="16"/>
      <c r="AP210" s="16"/>
      <c r="AQ210" s="16"/>
      <c r="AR210" s="16"/>
      <c r="AS210" s="16"/>
      <c r="AT210" s="16"/>
      <c r="AU210" s="16"/>
      <c r="AV210" s="19"/>
      <c r="AW210" s="19"/>
      <c r="AX210" s="19"/>
      <c r="AY210" s="36"/>
      <c r="AZ210" s="20"/>
      <c r="BA210" s="46"/>
      <c r="BB210" s="20"/>
      <c r="BC210" s="20"/>
      <c r="BD210" s="20"/>
      <c r="BE210" s="20"/>
      <c r="BF210" s="20"/>
      <c r="BG210" s="21"/>
    </row>
    <row r="211" spans="1:59" s="6" customFormat="1" ht="75" x14ac:dyDescent="0.25">
      <c r="A211" s="13" t="s">
        <v>840</v>
      </c>
      <c r="B211" s="43" t="s">
        <v>841</v>
      </c>
      <c r="C211" s="24"/>
      <c r="D211" s="22" t="s">
        <v>42</v>
      </c>
      <c r="E211" s="22"/>
      <c r="F211" s="22"/>
      <c r="G211" s="36"/>
      <c r="H211" s="14"/>
      <c r="I211" s="14"/>
      <c r="J211" s="15"/>
      <c r="K211" s="15"/>
      <c r="L211" s="15"/>
      <c r="M211" s="36"/>
      <c r="N211" s="16"/>
      <c r="O211" s="16"/>
      <c r="P211" s="16"/>
      <c r="Q211" s="16"/>
      <c r="R211" s="16"/>
      <c r="S211" s="16"/>
      <c r="T211" s="16"/>
      <c r="U211" s="16"/>
      <c r="V211" s="16"/>
      <c r="W211" s="16"/>
      <c r="X211" s="16"/>
      <c r="Y211" s="16"/>
      <c r="Z211" s="16"/>
      <c r="AA211" s="16"/>
      <c r="AB211" s="16"/>
      <c r="AC211" s="16"/>
      <c r="AD211" s="16"/>
      <c r="AE211" s="16"/>
      <c r="AF211" s="16"/>
      <c r="AG211" s="16"/>
      <c r="AH211" s="16"/>
      <c r="AI211" s="16"/>
      <c r="AJ211" s="16"/>
      <c r="AK211" s="16"/>
      <c r="AL211" s="16"/>
      <c r="AM211" s="16"/>
      <c r="AN211" s="16"/>
      <c r="AO211" s="16"/>
      <c r="AP211" s="16"/>
      <c r="AQ211" s="16"/>
      <c r="AR211" s="16"/>
      <c r="AS211" s="16"/>
      <c r="AT211" s="16"/>
      <c r="AU211" s="16"/>
      <c r="AV211" s="19"/>
      <c r="AW211" s="19"/>
      <c r="AX211" s="19"/>
      <c r="AY211" s="36"/>
      <c r="AZ211" s="20"/>
      <c r="BA211" s="46"/>
      <c r="BB211" s="20"/>
      <c r="BC211" s="20"/>
      <c r="BD211" s="20"/>
      <c r="BE211" s="20"/>
      <c r="BF211" s="20"/>
      <c r="BG211" s="21"/>
    </row>
    <row r="212" spans="1:59" s="6" customFormat="1" ht="60" x14ac:dyDescent="0.25">
      <c r="A212" s="13" t="s">
        <v>842</v>
      </c>
      <c r="B212" s="43" t="s">
        <v>843</v>
      </c>
      <c r="C212" s="24"/>
      <c r="D212" s="22" t="s">
        <v>24</v>
      </c>
      <c r="E212" s="22" t="s">
        <v>24</v>
      </c>
      <c r="F212" s="22" t="s">
        <v>24</v>
      </c>
      <c r="G212" s="36"/>
      <c r="H212" s="14" t="s">
        <v>844</v>
      </c>
      <c r="I212" s="14"/>
      <c r="J212" s="15" t="s">
        <v>26</v>
      </c>
      <c r="K212" s="15" t="s">
        <v>75</v>
      </c>
      <c r="L212" s="15" t="s">
        <v>74</v>
      </c>
      <c r="M212" s="36"/>
      <c r="N212" s="16"/>
      <c r="O212" s="16"/>
      <c r="P212" s="16"/>
      <c r="Q212" s="16"/>
      <c r="R212" s="16" t="s">
        <v>114</v>
      </c>
      <c r="S212" s="16" t="s">
        <v>50</v>
      </c>
      <c r="T212" s="16" t="s">
        <v>99</v>
      </c>
      <c r="U212" s="16" t="s">
        <v>100</v>
      </c>
      <c r="V212" s="16" t="s">
        <v>101</v>
      </c>
      <c r="W212" s="16" t="s">
        <v>50</v>
      </c>
      <c r="X212" s="16" t="s">
        <v>696</v>
      </c>
      <c r="Y212" s="16"/>
      <c r="Z212" s="16" t="s">
        <v>697</v>
      </c>
      <c r="AA212" s="16"/>
      <c r="AB212" s="16"/>
      <c r="AC212" s="16"/>
      <c r="AD212" s="16"/>
      <c r="AE212" s="16"/>
      <c r="AF212" s="16"/>
      <c r="AG212" s="16"/>
      <c r="AH212" s="16"/>
      <c r="AI212" s="16"/>
      <c r="AJ212" s="16"/>
      <c r="AK212" s="16"/>
      <c r="AL212" s="16"/>
      <c r="AM212" s="16"/>
      <c r="AN212" s="16"/>
      <c r="AO212" s="16"/>
      <c r="AP212" s="16"/>
      <c r="AQ212" s="16"/>
      <c r="AR212" s="16"/>
      <c r="AS212" s="16"/>
      <c r="AT212" s="16"/>
      <c r="AU212" s="16"/>
      <c r="AV212" s="19" t="s">
        <v>175</v>
      </c>
      <c r="AW212" s="19" t="s">
        <v>175</v>
      </c>
      <c r="AX212" s="19" t="s">
        <v>175</v>
      </c>
      <c r="AY212" s="36"/>
      <c r="AZ212" s="20"/>
      <c r="BA212" s="46" t="s">
        <v>153</v>
      </c>
      <c r="BB212" s="20" t="s">
        <v>154</v>
      </c>
      <c r="BC212" s="20" t="s">
        <v>154</v>
      </c>
      <c r="BD212" s="20" t="s">
        <v>154</v>
      </c>
      <c r="BE212" s="20" t="s">
        <v>154</v>
      </c>
      <c r="BF212" s="20"/>
      <c r="BG212" s="21"/>
    </row>
    <row r="213" spans="1:59" s="6" customFormat="1" ht="135" x14ac:dyDescent="0.25">
      <c r="A213" s="13" t="s">
        <v>845</v>
      </c>
      <c r="B213" s="43" t="s">
        <v>846</v>
      </c>
      <c r="C213" s="24"/>
      <c r="D213" s="22" t="s">
        <v>24</v>
      </c>
      <c r="E213" s="22" t="s">
        <v>24</v>
      </c>
      <c r="F213" s="22" t="s">
        <v>24</v>
      </c>
      <c r="G213" s="36"/>
      <c r="H213" s="14" t="s">
        <v>847</v>
      </c>
      <c r="I213" s="14"/>
      <c r="J213" s="15" t="s">
        <v>26</v>
      </c>
      <c r="K213" s="15" t="s">
        <v>28</v>
      </c>
      <c r="L213" s="15" t="s">
        <v>27</v>
      </c>
      <c r="M213" s="36"/>
      <c r="N213" s="16"/>
      <c r="O213" s="16"/>
      <c r="P213" s="16"/>
      <c r="Q213" s="16"/>
      <c r="R213" s="16" t="s">
        <v>29</v>
      </c>
      <c r="S213" s="16" t="s">
        <v>50</v>
      </c>
      <c r="T213" s="16" t="s">
        <v>51</v>
      </c>
      <c r="U213" s="16" t="s">
        <v>52</v>
      </c>
      <c r="V213" s="16" t="s">
        <v>277</v>
      </c>
      <c r="W213" s="16"/>
      <c r="X213" s="16"/>
      <c r="Y213" s="16"/>
      <c r="Z213" s="16"/>
      <c r="AA213" s="16"/>
      <c r="AB213" s="16"/>
      <c r="AC213" s="16"/>
      <c r="AD213" s="16"/>
      <c r="AE213" s="16"/>
      <c r="AF213" s="16"/>
      <c r="AG213" s="16"/>
      <c r="AH213" s="16"/>
      <c r="AI213" s="16"/>
      <c r="AJ213" s="16"/>
      <c r="AK213" s="16"/>
      <c r="AL213" s="16"/>
      <c r="AM213" s="16"/>
      <c r="AN213" s="16"/>
      <c r="AO213" s="16"/>
      <c r="AP213" s="16"/>
      <c r="AQ213" s="16"/>
      <c r="AR213" s="16"/>
      <c r="AS213" s="16"/>
      <c r="AT213" s="16"/>
      <c r="AU213" s="16"/>
      <c r="AV213" s="19" t="s">
        <v>848</v>
      </c>
      <c r="AW213" s="19" t="s">
        <v>119</v>
      </c>
      <c r="AX213" s="19" t="s">
        <v>120</v>
      </c>
      <c r="AY213" s="36"/>
      <c r="AZ213" s="20" t="s">
        <v>849</v>
      </c>
      <c r="BA213" s="46" t="s">
        <v>850</v>
      </c>
      <c r="BB213" s="20" t="s">
        <v>165</v>
      </c>
      <c r="BC213" s="20"/>
      <c r="BD213" s="20"/>
      <c r="BE213" s="20"/>
      <c r="BF213" s="20"/>
      <c r="BG213" s="21"/>
    </row>
    <row r="214" spans="1:59" s="6" customFormat="1" ht="105" x14ac:dyDescent="0.25">
      <c r="A214" s="13" t="s">
        <v>845</v>
      </c>
      <c r="B214" s="43" t="s">
        <v>851</v>
      </c>
      <c r="C214" s="24"/>
      <c r="D214" s="22" t="s">
        <v>42</v>
      </c>
      <c r="E214" s="22"/>
      <c r="F214" s="22"/>
      <c r="G214" s="36"/>
      <c r="H214" s="14"/>
      <c r="I214" s="14"/>
      <c r="J214" s="15"/>
      <c r="K214" s="15"/>
      <c r="L214" s="15"/>
      <c r="M214" s="36"/>
      <c r="N214" s="16"/>
      <c r="O214" s="16"/>
      <c r="P214" s="16"/>
      <c r="Q214" s="16"/>
      <c r="R214" s="16"/>
      <c r="S214" s="16"/>
      <c r="T214" s="16"/>
      <c r="U214" s="16"/>
      <c r="V214" s="16"/>
      <c r="W214" s="16"/>
      <c r="X214" s="16"/>
      <c r="Y214" s="16"/>
      <c r="Z214" s="16"/>
      <c r="AA214" s="16"/>
      <c r="AB214" s="16"/>
      <c r="AC214" s="16"/>
      <c r="AD214" s="16"/>
      <c r="AE214" s="16"/>
      <c r="AF214" s="16"/>
      <c r="AG214" s="16"/>
      <c r="AH214" s="16"/>
      <c r="AI214" s="16"/>
      <c r="AJ214" s="16"/>
      <c r="AK214" s="16"/>
      <c r="AL214" s="16"/>
      <c r="AM214" s="16"/>
      <c r="AN214" s="16"/>
      <c r="AO214" s="16"/>
      <c r="AP214" s="16"/>
      <c r="AQ214" s="16"/>
      <c r="AR214" s="16"/>
      <c r="AS214" s="16"/>
      <c r="AT214" s="16"/>
      <c r="AU214" s="16"/>
      <c r="AV214" s="19"/>
      <c r="AW214" s="19"/>
      <c r="AX214" s="19"/>
      <c r="AY214" s="36"/>
      <c r="AZ214" s="20"/>
      <c r="BA214" s="46"/>
      <c r="BB214" s="20"/>
      <c r="BC214" s="20"/>
      <c r="BD214" s="20"/>
      <c r="BE214" s="20"/>
      <c r="BF214" s="20"/>
      <c r="BG214" s="21" t="s">
        <v>852</v>
      </c>
    </row>
    <row r="215" spans="1:59" s="6" customFormat="1" ht="75" x14ac:dyDescent="0.25">
      <c r="A215" s="13" t="s">
        <v>853</v>
      </c>
      <c r="B215" s="43" t="s">
        <v>854</v>
      </c>
      <c r="C215" s="24"/>
      <c r="D215" s="22" t="s">
        <v>24</v>
      </c>
      <c r="E215" s="22" t="s">
        <v>42</v>
      </c>
      <c r="F215" s="22"/>
      <c r="G215" s="36"/>
      <c r="H215" s="14"/>
      <c r="I215" s="14"/>
      <c r="J215" s="15"/>
      <c r="K215" s="15"/>
      <c r="L215" s="15"/>
      <c r="M215" s="36"/>
      <c r="N215" s="16"/>
      <c r="O215" s="16"/>
      <c r="P215" s="16"/>
      <c r="Q215" s="16"/>
      <c r="R215" s="16"/>
      <c r="S215" s="16"/>
      <c r="T215" s="16"/>
      <c r="U215" s="16"/>
      <c r="V215" s="16"/>
      <c r="W215" s="16"/>
      <c r="X215" s="16"/>
      <c r="Y215" s="16"/>
      <c r="Z215" s="16"/>
      <c r="AA215" s="16"/>
      <c r="AB215" s="16"/>
      <c r="AC215" s="16"/>
      <c r="AD215" s="16"/>
      <c r="AE215" s="16"/>
      <c r="AF215" s="16"/>
      <c r="AG215" s="16"/>
      <c r="AH215" s="16"/>
      <c r="AI215" s="16"/>
      <c r="AJ215" s="16"/>
      <c r="AK215" s="16"/>
      <c r="AL215" s="16"/>
      <c r="AM215" s="16"/>
      <c r="AN215" s="16"/>
      <c r="AO215" s="16"/>
      <c r="AP215" s="16"/>
      <c r="AQ215" s="16"/>
      <c r="AR215" s="16"/>
      <c r="AS215" s="16"/>
      <c r="AT215" s="16"/>
      <c r="AU215" s="16"/>
      <c r="AV215" s="19"/>
      <c r="AW215" s="19"/>
      <c r="AX215" s="19"/>
      <c r="AY215" s="36"/>
      <c r="AZ215" s="20"/>
      <c r="BA215" s="46"/>
      <c r="BB215" s="20"/>
      <c r="BC215" s="20"/>
      <c r="BD215" s="20"/>
      <c r="BE215" s="20"/>
      <c r="BF215" s="20"/>
      <c r="BG215" s="21"/>
    </row>
    <row r="216" spans="1:59" s="6" customFormat="1" ht="45" x14ac:dyDescent="0.25">
      <c r="A216" s="13" t="s">
        <v>855</v>
      </c>
      <c r="B216" s="43" t="s">
        <v>856</v>
      </c>
      <c r="C216" s="24"/>
      <c r="D216" s="22" t="s">
        <v>42</v>
      </c>
      <c r="E216" s="22"/>
      <c r="F216" s="22"/>
      <c r="G216" s="36"/>
      <c r="H216" s="14"/>
      <c r="I216" s="14"/>
      <c r="J216" s="15"/>
      <c r="K216" s="15"/>
      <c r="L216" s="15"/>
      <c r="M216" s="36"/>
      <c r="N216" s="16"/>
      <c r="O216" s="16"/>
      <c r="P216" s="16"/>
      <c r="Q216" s="16"/>
      <c r="R216" s="16"/>
      <c r="S216" s="16"/>
      <c r="T216" s="16"/>
      <c r="U216" s="16"/>
      <c r="V216" s="16"/>
      <c r="W216" s="16"/>
      <c r="X216" s="16"/>
      <c r="Y216" s="16"/>
      <c r="Z216" s="16"/>
      <c r="AA216" s="16"/>
      <c r="AB216" s="16"/>
      <c r="AC216" s="16"/>
      <c r="AD216" s="16"/>
      <c r="AE216" s="16"/>
      <c r="AF216" s="16"/>
      <c r="AG216" s="16"/>
      <c r="AH216" s="16"/>
      <c r="AI216" s="16"/>
      <c r="AJ216" s="16"/>
      <c r="AK216" s="16"/>
      <c r="AL216" s="16"/>
      <c r="AM216" s="16"/>
      <c r="AN216" s="16"/>
      <c r="AO216" s="16"/>
      <c r="AP216" s="16"/>
      <c r="AQ216" s="16"/>
      <c r="AR216" s="16"/>
      <c r="AS216" s="16"/>
      <c r="AT216" s="16"/>
      <c r="AU216" s="16"/>
      <c r="AV216" s="19"/>
      <c r="AW216" s="19"/>
      <c r="AX216" s="19"/>
      <c r="AY216" s="36"/>
      <c r="AZ216" s="20"/>
      <c r="BA216" s="46"/>
      <c r="BB216" s="20"/>
      <c r="BC216" s="20"/>
      <c r="BD216" s="20"/>
      <c r="BE216" s="20"/>
      <c r="BF216" s="20"/>
      <c r="BG216" s="21" t="s">
        <v>857</v>
      </c>
    </row>
    <row r="217" spans="1:59" s="6" customFormat="1" ht="60" x14ac:dyDescent="0.25">
      <c r="A217" s="13" t="s">
        <v>858</v>
      </c>
      <c r="B217" s="43" t="s">
        <v>859</v>
      </c>
      <c r="C217" s="24"/>
      <c r="D217" s="22" t="s">
        <v>24</v>
      </c>
      <c r="E217" s="22" t="s">
        <v>24</v>
      </c>
      <c r="F217" s="22" t="s">
        <v>42</v>
      </c>
      <c r="G217" s="36"/>
      <c r="H217" s="14"/>
      <c r="I217" s="14"/>
      <c r="J217" s="15"/>
      <c r="K217" s="15"/>
      <c r="L217" s="15"/>
      <c r="M217" s="36"/>
      <c r="N217" s="16"/>
      <c r="O217" s="16"/>
      <c r="P217" s="16"/>
      <c r="Q217" s="16"/>
      <c r="R217" s="16"/>
      <c r="S217" s="16"/>
      <c r="T217" s="16"/>
      <c r="U217" s="16"/>
      <c r="V217" s="16"/>
      <c r="W217" s="16"/>
      <c r="X217" s="16"/>
      <c r="Y217" s="16"/>
      <c r="Z217" s="16"/>
      <c r="AA217" s="16"/>
      <c r="AB217" s="16"/>
      <c r="AC217" s="16"/>
      <c r="AD217" s="16"/>
      <c r="AE217" s="16"/>
      <c r="AF217" s="16"/>
      <c r="AG217" s="16"/>
      <c r="AH217" s="16"/>
      <c r="AI217" s="16"/>
      <c r="AJ217" s="16"/>
      <c r="AK217" s="16"/>
      <c r="AL217" s="16"/>
      <c r="AM217" s="16"/>
      <c r="AN217" s="16"/>
      <c r="AO217" s="16"/>
      <c r="AP217" s="16"/>
      <c r="AQ217" s="16"/>
      <c r="AR217" s="16"/>
      <c r="AS217" s="16"/>
      <c r="AT217" s="16"/>
      <c r="AU217" s="16"/>
      <c r="AV217" s="19"/>
      <c r="AW217" s="19"/>
      <c r="AX217" s="19"/>
      <c r="AY217" s="36"/>
      <c r="AZ217" s="20"/>
      <c r="BA217" s="46"/>
      <c r="BB217" s="20"/>
      <c r="BC217" s="20"/>
      <c r="BD217" s="20"/>
      <c r="BE217" s="20"/>
      <c r="BF217" s="20"/>
      <c r="BG217" s="21" t="s">
        <v>220</v>
      </c>
    </row>
    <row r="218" spans="1:59" s="6" customFormat="1" ht="111" customHeight="1" x14ac:dyDescent="0.25">
      <c r="A218" s="13" t="s">
        <v>860</v>
      </c>
      <c r="B218" s="43" t="s">
        <v>861</v>
      </c>
      <c r="C218" s="24"/>
      <c r="D218" s="22" t="s">
        <v>24</v>
      </c>
      <c r="E218" s="22" t="s">
        <v>24</v>
      </c>
      <c r="F218" s="22" t="s">
        <v>24</v>
      </c>
      <c r="G218" s="36"/>
      <c r="H218" s="14" t="s">
        <v>862</v>
      </c>
      <c r="I218" s="14"/>
      <c r="J218" s="15" t="s">
        <v>26</v>
      </c>
      <c r="K218" s="15" t="s">
        <v>475</v>
      </c>
      <c r="L218" s="15" t="s">
        <v>120</v>
      </c>
      <c r="M218" s="36"/>
      <c r="N218" s="16"/>
      <c r="O218" s="16"/>
      <c r="P218" s="16"/>
      <c r="Q218" s="16"/>
      <c r="R218" s="16" t="s">
        <v>114</v>
      </c>
      <c r="S218" s="16" t="s">
        <v>50</v>
      </c>
      <c r="T218" s="16" t="s">
        <v>99</v>
      </c>
      <c r="U218" s="16" t="s">
        <v>100</v>
      </c>
      <c r="V218" s="16" t="s">
        <v>863</v>
      </c>
      <c r="W218" s="16"/>
      <c r="X218" s="16"/>
      <c r="Y218" s="16"/>
      <c r="Z218" s="16"/>
      <c r="AA218" s="16"/>
      <c r="AB218" s="16"/>
      <c r="AC218" s="16"/>
      <c r="AD218" s="16"/>
      <c r="AE218" s="16"/>
      <c r="AF218" s="16"/>
      <c r="AG218" s="16"/>
      <c r="AH218" s="16"/>
      <c r="AI218" s="16"/>
      <c r="AJ218" s="16"/>
      <c r="AK218" s="16"/>
      <c r="AL218" s="16"/>
      <c r="AM218" s="16"/>
      <c r="AN218" s="16"/>
      <c r="AO218" s="16"/>
      <c r="AP218" s="16"/>
      <c r="AQ218" s="16"/>
      <c r="AR218" s="16"/>
      <c r="AS218" s="16"/>
      <c r="AT218" s="16"/>
      <c r="AU218" s="16"/>
      <c r="AV218" s="19" t="s">
        <v>175</v>
      </c>
      <c r="AW218" s="19" t="s">
        <v>175</v>
      </c>
      <c r="AX218" s="19" t="s">
        <v>175</v>
      </c>
      <c r="AY218" s="36"/>
      <c r="AZ218" s="20" t="s">
        <v>864</v>
      </c>
      <c r="BA218" s="46">
        <v>4630</v>
      </c>
      <c r="BB218" s="20" t="s">
        <v>193</v>
      </c>
      <c r="BC218" s="20" t="s">
        <v>798</v>
      </c>
      <c r="BD218" s="20" t="s">
        <v>865</v>
      </c>
      <c r="BE218" s="20" t="s">
        <v>865</v>
      </c>
      <c r="BF218" s="20"/>
      <c r="BG218" s="21" t="s">
        <v>866</v>
      </c>
    </row>
    <row r="219" spans="1:59" s="6" customFormat="1" ht="60" x14ac:dyDescent="0.25">
      <c r="A219" s="13" t="s">
        <v>867</v>
      </c>
      <c r="B219" s="43" t="s">
        <v>868</v>
      </c>
      <c r="C219" s="24"/>
      <c r="D219" s="22" t="s">
        <v>24</v>
      </c>
      <c r="E219" s="22" t="s">
        <v>24</v>
      </c>
      <c r="F219" s="22" t="s">
        <v>24</v>
      </c>
      <c r="G219" s="36"/>
      <c r="H219" s="14" t="s">
        <v>869</v>
      </c>
      <c r="I219" s="14"/>
      <c r="J219" s="15" t="s">
        <v>26</v>
      </c>
      <c r="K219" s="15" t="s">
        <v>159</v>
      </c>
      <c r="L219" s="15" t="s">
        <v>174</v>
      </c>
      <c r="M219" s="36"/>
      <c r="N219" s="16"/>
      <c r="O219" s="16"/>
      <c r="P219" s="16"/>
      <c r="Q219" s="16"/>
      <c r="R219" s="16" t="s">
        <v>114</v>
      </c>
      <c r="S219" s="16" t="s">
        <v>50</v>
      </c>
      <c r="T219" s="16" t="s">
        <v>99</v>
      </c>
      <c r="U219" s="16" t="s">
        <v>100</v>
      </c>
      <c r="V219" s="16" t="s">
        <v>101</v>
      </c>
      <c r="W219" s="16" t="s">
        <v>50</v>
      </c>
      <c r="X219" s="16" t="s">
        <v>51</v>
      </c>
      <c r="Y219" s="16" t="s">
        <v>52</v>
      </c>
      <c r="Z219" s="16" t="s">
        <v>870</v>
      </c>
      <c r="AA219" s="16" t="s">
        <v>50</v>
      </c>
      <c r="AB219" s="16" t="s">
        <v>51</v>
      </c>
      <c r="AC219" s="16" t="s">
        <v>52</v>
      </c>
      <c r="AD219" s="16" t="s">
        <v>871</v>
      </c>
      <c r="AE219" s="16"/>
      <c r="AF219" s="16"/>
      <c r="AG219" s="16"/>
      <c r="AH219" s="16"/>
      <c r="AI219" s="16"/>
      <c r="AJ219" s="16"/>
      <c r="AK219" s="16"/>
      <c r="AL219" s="16"/>
      <c r="AM219" s="16"/>
      <c r="AN219" s="16"/>
      <c r="AO219" s="16"/>
      <c r="AP219" s="16"/>
      <c r="AQ219" s="16"/>
      <c r="AR219" s="16"/>
      <c r="AS219" s="16"/>
      <c r="AT219" s="16"/>
      <c r="AU219" s="16"/>
      <c r="AV219" s="19" t="s">
        <v>175</v>
      </c>
      <c r="AW219" s="19" t="s">
        <v>175</v>
      </c>
      <c r="AX219" s="19" t="s">
        <v>175</v>
      </c>
      <c r="AY219" s="36"/>
      <c r="AZ219" s="20"/>
      <c r="BA219" s="46" t="s">
        <v>153</v>
      </c>
      <c r="BB219" s="20" t="s">
        <v>154</v>
      </c>
      <c r="BC219" s="20" t="s">
        <v>154</v>
      </c>
      <c r="BD219" s="20" t="s">
        <v>154</v>
      </c>
      <c r="BE219" s="20" t="s">
        <v>154</v>
      </c>
      <c r="BF219" s="20"/>
      <c r="BG219" s="21"/>
    </row>
    <row r="220" spans="1:59" s="6" customFormat="1" ht="409.5" x14ac:dyDescent="0.25">
      <c r="A220" s="13"/>
      <c r="B220" s="43" t="s">
        <v>872</v>
      </c>
      <c r="C220" s="24"/>
      <c r="D220" s="22" t="s">
        <v>24</v>
      </c>
      <c r="E220" s="22" t="s">
        <v>24</v>
      </c>
      <c r="F220" s="22" t="s">
        <v>24</v>
      </c>
      <c r="G220" s="36"/>
      <c r="H220" s="14" t="s">
        <v>873</v>
      </c>
      <c r="I220" s="14"/>
      <c r="J220" s="15" t="s">
        <v>26</v>
      </c>
      <c r="K220" s="15" t="s">
        <v>159</v>
      </c>
      <c r="L220" s="15" t="s">
        <v>174</v>
      </c>
      <c r="M220" s="36"/>
      <c r="N220" s="16"/>
      <c r="O220" s="16"/>
      <c r="P220" s="16"/>
      <c r="Q220" s="16"/>
      <c r="R220" s="16" t="s">
        <v>114</v>
      </c>
      <c r="S220" s="16" t="s">
        <v>50</v>
      </c>
      <c r="T220" s="16" t="s">
        <v>51</v>
      </c>
      <c r="U220" s="16" t="s">
        <v>52</v>
      </c>
      <c r="V220" s="16" t="s">
        <v>874</v>
      </c>
      <c r="W220" s="16" t="s">
        <v>50</v>
      </c>
      <c r="X220" s="16" t="s">
        <v>51</v>
      </c>
      <c r="Y220" s="16" t="s">
        <v>52</v>
      </c>
      <c r="Z220" s="16" t="s">
        <v>875</v>
      </c>
      <c r="AA220" s="16" t="s">
        <v>50</v>
      </c>
      <c r="AB220" s="16" t="s">
        <v>51</v>
      </c>
      <c r="AC220" s="16" t="s">
        <v>52</v>
      </c>
      <c r="AD220" s="16" t="s">
        <v>871</v>
      </c>
      <c r="AE220" s="16" t="s">
        <v>50</v>
      </c>
      <c r="AF220" s="16" t="s">
        <v>51</v>
      </c>
      <c r="AG220" s="16" t="s">
        <v>52</v>
      </c>
      <c r="AH220" s="16" t="s">
        <v>870</v>
      </c>
      <c r="AI220" s="16"/>
      <c r="AJ220" s="16"/>
      <c r="AK220" s="16"/>
      <c r="AL220" s="16"/>
      <c r="AM220" s="16"/>
      <c r="AN220" s="16"/>
      <c r="AO220" s="16"/>
      <c r="AP220" s="16"/>
      <c r="AQ220" s="16"/>
      <c r="AR220" s="16"/>
      <c r="AS220" s="16"/>
      <c r="AT220" s="16"/>
      <c r="AU220" s="16"/>
      <c r="AV220" s="19" t="s">
        <v>876</v>
      </c>
      <c r="AW220" s="19" t="s">
        <v>119</v>
      </c>
      <c r="AX220" s="19" t="s">
        <v>120</v>
      </c>
      <c r="AY220" s="36"/>
      <c r="AZ220" s="20" t="s">
        <v>877</v>
      </c>
      <c r="BA220" s="46">
        <v>2910</v>
      </c>
      <c r="BB220" s="20" t="s">
        <v>37</v>
      </c>
      <c r="BC220" s="20" t="s">
        <v>141</v>
      </c>
      <c r="BD220" s="20" t="s">
        <v>142</v>
      </c>
      <c r="BE220" s="20" t="s">
        <v>142</v>
      </c>
      <c r="BF220" s="20"/>
      <c r="BG220" s="21"/>
    </row>
    <row r="221" spans="1:59" s="6" customFormat="1" ht="90" x14ac:dyDescent="0.25">
      <c r="A221" s="13"/>
      <c r="B221" s="43" t="s">
        <v>878</v>
      </c>
      <c r="C221" s="24"/>
      <c r="D221" s="22" t="s">
        <v>24</v>
      </c>
      <c r="E221" s="22" t="s">
        <v>24</v>
      </c>
      <c r="F221" s="22" t="s">
        <v>42</v>
      </c>
      <c r="G221" s="36"/>
      <c r="H221" s="14"/>
      <c r="I221" s="14"/>
      <c r="J221" s="15"/>
      <c r="K221" s="15"/>
      <c r="L221" s="15"/>
      <c r="M221" s="36"/>
      <c r="N221" s="16" t="s">
        <v>879</v>
      </c>
      <c r="O221" s="16" t="s">
        <v>519</v>
      </c>
      <c r="P221" s="16" t="s">
        <v>880</v>
      </c>
      <c r="Q221" s="16" t="s">
        <v>881</v>
      </c>
      <c r="R221" s="16" t="s">
        <v>520</v>
      </c>
      <c r="S221" s="16"/>
      <c r="T221" s="16"/>
      <c r="U221" s="16"/>
      <c r="V221" s="16"/>
      <c r="W221" s="16"/>
      <c r="X221" s="16"/>
      <c r="Y221" s="16"/>
      <c r="Z221" s="16"/>
      <c r="AA221" s="16"/>
      <c r="AB221" s="16"/>
      <c r="AC221" s="16"/>
      <c r="AD221" s="16"/>
      <c r="AE221" s="16"/>
      <c r="AF221" s="16"/>
      <c r="AG221" s="16"/>
      <c r="AH221" s="16"/>
      <c r="AI221" s="16"/>
      <c r="AJ221" s="16"/>
      <c r="AK221" s="16"/>
      <c r="AL221" s="16"/>
      <c r="AM221" s="16"/>
      <c r="AN221" s="16"/>
      <c r="AO221" s="16"/>
      <c r="AP221" s="16"/>
      <c r="AQ221" s="16"/>
      <c r="AR221" s="16"/>
      <c r="AS221" s="16"/>
      <c r="AT221" s="16"/>
      <c r="AU221" s="16"/>
      <c r="AV221" s="19"/>
      <c r="AW221" s="19"/>
      <c r="AX221" s="19"/>
      <c r="AY221" s="36"/>
      <c r="AZ221" s="20"/>
      <c r="BA221" s="46"/>
      <c r="BB221" s="20"/>
      <c r="BC221" s="20"/>
      <c r="BD221" s="20"/>
      <c r="BE221" s="20"/>
      <c r="BF221" s="20"/>
      <c r="BG221" s="21"/>
    </row>
    <row r="222" spans="1:59" s="6" customFormat="1" ht="105" x14ac:dyDescent="0.25">
      <c r="A222" s="13" t="s">
        <v>882</v>
      </c>
      <c r="B222" s="43" t="s">
        <v>883</v>
      </c>
      <c r="C222" s="24"/>
      <c r="D222" s="22" t="s">
        <v>24</v>
      </c>
      <c r="E222" s="22" t="s">
        <v>24</v>
      </c>
      <c r="F222" s="22" t="s">
        <v>42</v>
      </c>
      <c r="G222" s="36"/>
      <c r="H222" s="14"/>
      <c r="I222" s="14"/>
      <c r="J222" s="15"/>
      <c r="K222" s="15"/>
      <c r="L222" s="15"/>
      <c r="M222" s="36"/>
      <c r="N222" s="16" t="s">
        <v>884</v>
      </c>
      <c r="O222" s="16" t="s">
        <v>881</v>
      </c>
      <c r="P222" s="16"/>
      <c r="Q222" s="16"/>
      <c r="R222" s="16" t="s">
        <v>520</v>
      </c>
      <c r="S222" s="16"/>
      <c r="T222" s="16"/>
      <c r="U222" s="16"/>
      <c r="V222" s="16"/>
      <c r="W222" s="16"/>
      <c r="X222" s="16"/>
      <c r="Y222" s="16"/>
      <c r="Z222" s="16"/>
      <c r="AA222" s="16"/>
      <c r="AB222" s="16"/>
      <c r="AC222" s="16"/>
      <c r="AD222" s="16"/>
      <c r="AE222" s="16"/>
      <c r="AF222" s="16"/>
      <c r="AG222" s="16"/>
      <c r="AH222" s="16"/>
      <c r="AI222" s="16"/>
      <c r="AJ222" s="16"/>
      <c r="AK222" s="16"/>
      <c r="AL222" s="16"/>
      <c r="AM222" s="16"/>
      <c r="AN222" s="16"/>
      <c r="AO222" s="16"/>
      <c r="AP222" s="16"/>
      <c r="AQ222" s="16"/>
      <c r="AR222" s="16"/>
      <c r="AS222" s="16"/>
      <c r="AT222" s="16"/>
      <c r="AU222" s="16"/>
      <c r="AV222" s="19"/>
      <c r="AW222" s="19"/>
      <c r="AX222" s="19"/>
      <c r="AY222" s="36"/>
      <c r="AZ222" s="20"/>
      <c r="BA222" s="46"/>
      <c r="BB222" s="20"/>
      <c r="BC222" s="20"/>
      <c r="BD222" s="20"/>
      <c r="BE222" s="20"/>
      <c r="BF222" s="20"/>
      <c r="BG222" s="21" t="s">
        <v>885</v>
      </c>
    </row>
    <row r="223" spans="1:59" s="6" customFormat="1" ht="45" x14ac:dyDescent="0.25">
      <c r="A223" s="13" t="s">
        <v>886</v>
      </c>
      <c r="B223" s="43" t="s">
        <v>887</v>
      </c>
      <c r="C223" s="24"/>
      <c r="D223" s="22" t="s">
        <v>42</v>
      </c>
      <c r="E223" s="22"/>
      <c r="F223" s="22"/>
      <c r="G223" s="36"/>
      <c r="H223" s="14"/>
      <c r="I223" s="14"/>
      <c r="J223" s="15"/>
      <c r="K223" s="15"/>
      <c r="L223" s="15"/>
      <c r="M223" s="36"/>
      <c r="N223" s="16"/>
      <c r="O223" s="16"/>
      <c r="P223" s="16"/>
      <c r="Q223" s="16"/>
      <c r="R223" s="16"/>
      <c r="S223" s="16"/>
      <c r="T223" s="16"/>
      <c r="U223" s="16"/>
      <c r="V223" s="16"/>
      <c r="W223" s="16"/>
      <c r="X223" s="16"/>
      <c r="Y223" s="16"/>
      <c r="Z223" s="16"/>
      <c r="AA223" s="16"/>
      <c r="AB223" s="16"/>
      <c r="AC223" s="16"/>
      <c r="AD223" s="16"/>
      <c r="AE223" s="16"/>
      <c r="AF223" s="16"/>
      <c r="AG223" s="16"/>
      <c r="AH223" s="16"/>
      <c r="AI223" s="16"/>
      <c r="AJ223" s="16"/>
      <c r="AK223" s="16"/>
      <c r="AL223" s="16"/>
      <c r="AM223" s="16"/>
      <c r="AN223" s="16"/>
      <c r="AO223" s="16"/>
      <c r="AP223" s="16"/>
      <c r="AQ223" s="16"/>
      <c r="AR223" s="16"/>
      <c r="AS223" s="16"/>
      <c r="AT223" s="16"/>
      <c r="AU223" s="16"/>
      <c r="AV223" s="19"/>
      <c r="AW223" s="19"/>
      <c r="AX223" s="19"/>
      <c r="AY223" s="36"/>
      <c r="AZ223" s="20"/>
      <c r="BA223" s="46"/>
      <c r="BB223" s="20"/>
      <c r="BC223" s="20"/>
      <c r="BD223" s="20"/>
      <c r="BE223" s="20"/>
      <c r="BF223" s="20"/>
      <c r="BG223" s="21" t="s">
        <v>888</v>
      </c>
    </row>
    <row r="224" spans="1:59" s="6" customFormat="1" ht="75" x14ac:dyDescent="0.25">
      <c r="A224" s="13" t="s">
        <v>889</v>
      </c>
      <c r="B224" s="43" t="s">
        <v>890</v>
      </c>
      <c r="C224" s="24"/>
      <c r="D224" s="22" t="s">
        <v>42</v>
      </c>
      <c r="E224" s="22"/>
      <c r="F224" s="22"/>
      <c r="G224" s="36"/>
      <c r="H224" s="14"/>
      <c r="I224" s="14"/>
      <c r="J224" s="15"/>
      <c r="K224" s="15"/>
      <c r="L224" s="15"/>
      <c r="M224" s="36"/>
      <c r="N224" s="16"/>
      <c r="O224" s="16"/>
      <c r="P224" s="16"/>
      <c r="Q224" s="16"/>
      <c r="R224" s="16"/>
      <c r="S224" s="16"/>
      <c r="T224" s="16"/>
      <c r="U224" s="16"/>
      <c r="V224" s="16"/>
      <c r="W224" s="16"/>
      <c r="X224" s="16"/>
      <c r="Y224" s="16"/>
      <c r="Z224" s="16"/>
      <c r="AA224" s="16"/>
      <c r="AB224" s="16"/>
      <c r="AC224" s="16"/>
      <c r="AD224" s="16"/>
      <c r="AE224" s="16"/>
      <c r="AF224" s="16"/>
      <c r="AG224" s="16"/>
      <c r="AH224" s="16"/>
      <c r="AI224" s="16"/>
      <c r="AJ224" s="16"/>
      <c r="AK224" s="16"/>
      <c r="AL224" s="16"/>
      <c r="AM224" s="16"/>
      <c r="AN224" s="16"/>
      <c r="AO224" s="16"/>
      <c r="AP224" s="16"/>
      <c r="AQ224" s="16"/>
      <c r="AR224" s="16"/>
      <c r="AS224" s="16"/>
      <c r="AT224" s="16"/>
      <c r="AU224" s="16"/>
      <c r="AV224" s="19"/>
      <c r="AW224" s="19"/>
      <c r="AX224" s="19"/>
      <c r="AY224" s="36"/>
      <c r="AZ224" s="20"/>
      <c r="BA224" s="46"/>
      <c r="BB224" s="20"/>
      <c r="BC224" s="20"/>
      <c r="BD224" s="20"/>
      <c r="BE224" s="20"/>
      <c r="BF224" s="20"/>
      <c r="BG224" s="21" t="s">
        <v>891</v>
      </c>
    </row>
    <row r="225" spans="1:59" s="6" customFormat="1" ht="75" x14ac:dyDescent="0.25">
      <c r="A225" s="13" t="s">
        <v>892</v>
      </c>
      <c r="B225" s="43" t="s">
        <v>893</v>
      </c>
      <c r="C225" s="24"/>
      <c r="D225" s="22" t="s">
        <v>42</v>
      </c>
      <c r="E225" s="22"/>
      <c r="F225" s="22"/>
      <c r="G225" s="36"/>
      <c r="H225" s="14"/>
      <c r="I225" s="14"/>
      <c r="J225" s="15"/>
      <c r="K225" s="15"/>
      <c r="L225" s="15"/>
      <c r="M225" s="36"/>
      <c r="N225" s="16"/>
      <c r="O225" s="16"/>
      <c r="P225" s="16"/>
      <c r="Q225" s="16"/>
      <c r="R225" s="16"/>
      <c r="S225" s="16"/>
      <c r="T225" s="16"/>
      <c r="U225" s="16"/>
      <c r="V225" s="16"/>
      <c r="W225" s="16"/>
      <c r="X225" s="16"/>
      <c r="Y225" s="16"/>
      <c r="Z225" s="16"/>
      <c r="AA225" s="16"/>
      <c r="AB225" s="16"/>
      <c r="AC225" s="16"/>
      <c r="AD225" s="16"/>
      <c r="AE225" s="16"/>
      <c r="AF225" s="16"/>
      <c r="AG225" s="16"/>
      <c r="AH225" s="16"/>
      <c r="AI225" s="16"/>
      <c r="AJ225" s="16"/>
      <c r="AK225" s="16"/>
      <c r="AL225" s="16"/>
      <c r="AM225" s="16"/>
      <c r="AN225" s="16"/>
      <c r="AO225" s="16"/>
      <c r="AP225" s="16"/>
      <c r="AQ225" s="16"/>
      <c r="AR225" s="16"/>
      <c r="AS225" s="16"/>
      <c r="AT225" s="16"/>
      <c r="AU225" s="16"/>
      <c r="AV225" s="19"/>
      <c r="AW225" s="19"/>
      <c r="AX225" s="19"/>
      <c r="AY225" s="36"/>
      <c r="AZ225" s="20"/>
      <c r="BA225" s="46"/>
      <c r="BB225" s="20"/>
      <c r="BC225" s="20"/>
      <c r="BD225" s="20"/>
      <c r="BE225" s="20"/>
      <c r="BF225" s="20"/>
      <c r="BG225" s="21" t="s">
        <v>891</v>
      </c>
    </row>
    <row r="226" spans="1:59" s="6" customFormat="1" ht="30" x14ac:dyDescent="0.25">
      <c r="A226" s="13" t="s">
        <v>894</v>
      </c>
      <c r="B226" s="43" t="s">
        <v>895</v>
      </c>
      <c r="C226" s="24"/>
      <c r="D226" s="22" t="s">
        <v>42</v>
      </c>
      <c r="E226" s="22"/>
      <c r="F226" s="22"/>
      <c r="G226" s="36"/>
      <c r="H226" s="14"/>
      <c r="I226" s="14"/>
      <c r="J226" s="15"/>
      <c r="K226" s="15"/>
      <c r="L226" s="15"/>
      <c r="M226" s="36"/>
      <c r="N226" s="16"/>
      <c r="O226" s="16"/>
      <c r="P226" s="16"/>
      <c r="Q226" s="16"/>
      <c r="R226" s="16"/>
      <c r="S226" s="16"/>
      <c r="T226" s="16"/>
      <c r="U226" s="16"/>
      <c r="V226" s="16"/>
      <c r="W226" s="16"/>
      <c r="X226" s="16"/>
      <c r="Y226" s="16"/>
      <c r="Z226" s="16"/>
      <c r="AA226" s="16"/>
      <c r="AB226" s="16"/>
      <c r="AC226" s="16"/>
      <c r="AD226" s="16"/>
      <c r="AE226" s="16"/>
      <c r="AF226" s="16"/>
      <c r="AG226" s="16"/>
      <c r="AH226" s="16"/>
      <c r="AI226" s="16"/>
      <c r="AJ226" s="16"/>
      <c r="AK226" s="16"/>
      <c r="AL226" s="16"/>
      <c r="AM226" s="16"/>
      <c r="AN226" s="16"/>
      <c r="AO226" s="16"/>
      <c r="AP226" s="16"/>
      <c r="AQ226" s="16"/>
      <c r="AR226" s="16"/>
      <c r="AS226" s="16"/>
      <c r="AT226" s="16"/>
      <c r="AU226" s="16"/>
      <c r="AV226" s="19"/>
      <c r="AW226" s="19"/>
      <c r="AX226" s="19"/>
      <c r="AY226" s="36"/>
      <c r="AZ226" s="20"/>
      <c r="BA226" s="46"/>
      <c r="BB226" s="20"/>
      <c r="BC226" s="20"/>
      <c r="BD226" s="20"/>
      <c r="BE226" s="20"/>
      <c r="BF226" s="20"/>
      <c r="BG226" s="21" t="s">
        <v>896</v>
      </c>
    </row>
    <row r="227" spans="1:59" s="6" customFormat="1" ht="30" x14ac:dyDescent="0.25">
      <c r="A227" s="13" t="s">
        <v>897</v>
      </c>
      <c r="B227" s="43" t="s">
        <v>898</v>
      </c>
      <c r="C227" s="24"/>
      <c r="D227" s="22" t="s">
        <v>42</v>
      </c>
      <c r="E227" s="22"/>
      <c r="F227" s="22"/>
      <c r="G227" s="36"/>
      <c r="H227" s="14"/>
      <c r="I227" s="14"/>
      <c r="J227" s="15"/>
      <c r="K227" s="15"/>
      <c r="L227" s="15"/>
      <c r="M227" s="36"/>
      <c r="N227" s="16"/>
      <c r="O227" s="16"/>
      <c r="P227" s="16"/>
      <c r="Q227" s="16"/>
      <c r="R227" s="16"/>
      <c r="S227" s="16"/>
      <c r="T227" s="16"/>
      <c r="U227" s="16"/>
      <c r="V227" s="16"/>
      <c r="W227" s="16"/>
      <c r="X227" s="16"/>
      <c r="Y227" s="16"/>
      <c r="Z227" s="16"/>
      <c r="AA227" s="16"/>
      <c r="AB227" s="16"/>
      <c r="AC227" s="16"/>
      <c r="AD227" s="16"/>
      <c r="AE227" s="16"/>
      <c r="AF227" s="16"/>
      <c r="AG227" s="16"/>
      <c r="AH227" s="16"/>
      <c r="AI227" s="16"/>
      <c r="AJ227" s="16"/>
      <c r="AK227" s="16"/>
      <c r="AL227" s="16"/>
      <c r="AM227" s="16"/>
      <c r="AN227" s="16"/>
      <c r="AO227" s="16"/>
      <c r="AP227" s="16"/>
      <c r="AQ227" s="16"/>
      <c r="AR227" s="16"/>
      <c r="AS227" s="16"/>
      <c r="AT227" s="16"/>
      <c r="AU227" s="16"/>
      <c r="AV227" s="19"/>
      <c r="AW227" s="19"/>
      <c r="AX227" s="19"/>
      <c r="AY227" s="36"/>
      <c r="AZ227" s="20"/>
      <c r="BA227" s="46"/>
      <c r="BB227" s="20"/>
      <c r="BC227" s="20"/>
      <c r="BD227" s="20"/>
      <c r="BE227" s="20"/>
      <c r="BF227" s="20"/>
      <c r="BG227" s="21" t="s">
        <v>896</v>
      </c>
    </row>
    <row r="228" spans="1:59" s="6" customFormat="1" ht="75" x14ac:dyDescent="0.25">
      <c r="A228" s="13" t="s">
        <v>899</v>
      </c>
      <c r="B228" s="43" t="s">
        <v>900</v>
      </c>
      <c r="C228" s="24"/>
      <c r="D228" s="22" t="s">
        <v>24</v>
      </c>
      <c r="E228" s="22" t="s">
        <v>24</v>
      </c>
      <c r="F228" s="22" t="s">
        <v>24</v>
      </c>
      <c r="G228" s="36"/>
      <c r="H228" s="14"/>
      <c r="I228" s="14"/>
      <c r="J228" s="15" t="s">
        <v>65</v>
      </c>
      <c r="K228" s="15"/>
      <c r="L228" s="15"/>
      <c r="M228" s="36"/>
      <c r="N228" s="16"/>
      <c r="O228" s="16"/>
      <c r="P228" s="16"/>
      <c r="Q228" s="16"/>
      <c r="R228" s="16"/>
      <c r="S228" s="16"/>
      <c r="T228" s="16"/>
      <c r="U228" s="16"/>
      <c r="V228" s="16"/>
      <c r="W228" s="16"/>
      <c r="X228" s="16"/>
      <c r="Y228" s="16"/>
      <c r="Z228" s="16"/>
      <c r="AA228" s="16"/>
      <c r="AB228" s="16"/>
      <c r="AC228" s="16"/>
      <c r="AD228" s="16"/>
      <c r="AE228" s="16"/>
      <c r="AF228" s="16"/>
      <c r="AG228" s="16"/>
      <c r="AH228" s="16"/>
      <c r="AI228" s="16"/>
      <c r="AJ228" s="16"/>
      <c r="AK228" s="16"/>
      <c r="AL228" s="16"/>
      <c r="AM228" s="16"/>
      <c r="AN228" s="16"/>
      <c r="AO228" s="16"/>
      <c r="AP228" s="16"/>
      <c r="AQ228" s="16"/>
      <c r="AR228" s="16"/>
      <c r="AS228" s="16"/>
      <c r="AT228" s="16"/>
      <c r="AU228" s="16"/>
      <c r="AV228" s="19"/>
      <c r="AW228" s="19"/>
      <c r="AX228" s="19"/>
      <c r="AY228" s="36"/>
      <c r="AZ228" s="20"/>
      <c r="BA228" s="46"/>
      <c r="BB228" s="20"/>
      <c r="BC228" s="20"/>
      <c r="BD228" s="20"/>
      <c r="BE228" s="20"/>
      <c r="BF228" s="20"/>
      <c r="BG228" s="21" t="s">
        <v>901</v>
      </c>
    </row>
    <row r="229" spans="1:59" s="6" customFormat="1" ht="45" x14ac:dyDescent="0.25">
      <c r="A229" s="13" t="s">
        <v>902</v>
      </c>
      <c r="B229" s="43" t="s">
        <v>903</v>
      </c>
      <c r="C229" s="24"/>
      <c r="D229" s="22" t="s">
        <v>42</v>
      </c>
      <c r="E229" s="22"/>
      <c r="F229" s="22"/>
      <c r="G229" s="36"/>
      <c r="H229" s="14"/>
      <c r="I229" s="14"/>
      <c r="J229" s="15"/>
      <c r="K229" s="15"/>
      <c r="L229" s="15"/>
      <c r="M229" s="36"/>
      <c r="N229" s="16"/>
      <c r="O229" s="16"/>
      <c r="P229" s="16"/>
      <c r="Q229" s="16"/>
      <c r="R229" s="16"/>
      <c r="S229" s="16"/>
      <c r="T229" s="16"/>
      <c r="U229" s="16"/>
      <c r="V229" s="16"/>
      <c r="W229" s="16"/>
      <c r="X229" s="16"/>
      <c r="Y229" s="16"/>
      <c r="Z229" s="16"/>
      <c r="AA229" s="16"/>
      <c r="AB229" s="16"/>
      <c r="AC229" s="16"/>
      <c r="AD229" s="16"/>
      <c r="AE229" s="16"/>
      <c r="AF229" s="16"/>
      <c r="AG229" s="16"/>
      <c r="AH229" s="16"/>
      <c r="AI229" s="16"/>
      <c r="AJ229" s="16"/>
      <c r="AK229" s="16"/>
      <c r="AL229" s="16"/>
      <c r="AM229" s="16"/>
      <c r="AN229" s="16"/>
      <c r="AO229" s="16"/>
      <c r="AP229" s="16"/>
      <c r="AQ229" s="16"/>
      <c r="AR229" s="16"/>
      <c r="AS229" s="16"/>
      <c r="AT229" s="16"/>
      <c r="AU229" s="16"/>
      <c r="AV229" s="19"/>
      <c r="AW229" s="19"/>
      <c r="AX229" s="19"/>
      <c r="AY229" s="36"/>
      <c r="AZ229" s="20"/>
      <c r="BA229" s="46"/>
      <c r="BB229" s="20"/>
      <c r="BC229" s="20"/>
      <c r="BD229" s="20"/>
      <c r="BE229" s="20"/>
      <c r="BF229" s="20"/>
      <c r="BG229" s="21" t="s">
        <v>220</v>
      </c>
    </row>
    <row r="230" spans="1:59" s="6" customFormat="1" ht="90" x14ac:dyDescent="0.25">
      <c r="A230" s="13" t="s">
        <v>904</v>
      </c>
      <c r="B230" s="43" t="s">
        <v>905</v>
      </c>
      <c r="C230" s="24"/>
      <c r="D230" s="22" t="s">
        <v>24</v>
      </c>
      <c r="E230" s="22" t="s">
        <v>24</v>
      </c>
      <c r="F230" s="22" t="s">
        <v>24</v>
      </c>
      <c r="G230" s="36"/>
      <c r="H230" s="14"/>
      <c r="I230" s="14"/>
      <c r="J230" s="15" t="s">
        <v>65</v>
      </c>
      <c r="K230" s="15"/>
      <c r="L230" s="15"/>
      <c r="M230" s="36"/>
      <c r="N230" s="16"/>
      <c r="O230" s="16"/>
      <c r="P230" s="16"/>
      <c r="Q230" s="16"/>
      <c r="R230" s="16"/>
      <c r="S230" s="16"/>
      <c r="T230" s="16"/>
      <c r="U230" s="16"/>
      <c r="V230" s="16"/>
      <c r="W230" s="16"/>
      <c r="X230" s="16"/>
      <c r="Y230" s="16"/>
      <c r="Z230" s="16"/>
      <c r="AA230" s="16"/>
      <c r="AB230" s="16"/>
      <c r="AC230" s="16"/>
      <c r="AD230" s="16"/>
      <c r="AE230" s="16"/>
      <c r="AF230" s="16"/>
      <c r="AG230" s="16"/>
      <c r="AH230" s="16"/>
      <c r="AI230" s="16"/>
      <c r="AJ230" s="16"/>
      <c r="AK230" s="16"/>
      <c r="AL230" s="16"/>
      <c r="AM230" s="16"/>
      <c r="AN230" s="16"/>
      <c r="AO230" s="16"/>
      <c r="AP230" s="16"/>
      <c r="AQ230" s="16"/>
      <c r="AR230" s="16"/>
      <c r="AS230" s="16"/>
      <c r="AT230" s="16"/>
      <c r="AU230" s="16"/>
      <c r="AV230" s="19"/>
      <c r="AW230" s="19"/>
      <c r="AX230" s="19"/>
      <c r="AY230" s="36"/>
      <c r="AZ230" s="20"/>
      <c r="BA230" s="46"/>
      <c r="BB230" s="20"/>
      <c r="BC230" s="20"/>
      <c r="BD230" s="20"/>
      <c r="BE230" s="20"/>
      <c r="BF230" s="20"/>
      <c r="BG230" s="21" t="s">
        <v>901</v>
      </c>
    </row>
    <row r="231" spans="1:59" s="6" customFormat="1" ht="45" x14ac:dyDescent="0.25">
      <c r="A231" s="13" t="s">
        <v>906</v>
      </c>
      <c r="B231" s="43" t="s">
        <v>907</v>
      </c>
      <c r="C231" s="24"/>
      <c r="D231" s="22" t="s">
        <v>24</v>
      </c>
      <c r="E231" s="22" t="s">
        <v>24</v>
      </c>
      <c r="F231" s="22" t="s">
        <v>42</v>
      </c>
      <c r="G231" s="36"/>
      <c r="H231" s="14"/>
      <c r="I231" s="14"/>
      <c r="J231" s="15"/>
      <c r="K231" s="15"/>
      <c r="L231" s="15"/>
      <c r="M231" s="36"/>
      <c r="N231" s="16"/>
      <c r="O231" s="16"/>
      <c r="P231" s="16"/>
      <c r="Q231" s="16"/>
      <c r="R231" s="16"/>
      <c r="S231" s="16"/>
      <c r="T231" s="16"/>
      <c r="U231" s="16"/>
      <c r="V231" s="16"/>
      <c r="W231" s="16"/>
      <c r="X231" s="16"/>
      <c r="Y231" s="16"/>
      <c r="Z231" s="16"/>
      <c r="AA231" s="16"/>
      <c r="AB231" s="16"/>
      <c r="AC231" s="16"/>
      <c r="AD231" s="16"/>
      <c r="AE231" s="16"/>
      <c r="AF231" s="16"/>
      <c r="AG231" s="16"/>
      <c r="AH231" s="16"/>
      <c r="AI231" s="16"/>
      <c r="AJ231" s="16"/>
      <c r="AK231" s="16"/>
      <c r="AL231" s="16"/>
      <c r="AM231" s="16"/>
      <c r="AN231" s="16"/>
      <c r="AO231" s="16"/>
      <c r="AP231" s="16"/>
      <c r="AQ231" s="16"/>
      <c r="AR231" s="16"/>
      <c r="AS231" s="16"/>
      <c r="AT231" s="16"/>
      <c r="AU231" s="16"/>
      <c r="AV231" s="19"/>
      <c r="AW231" s="19"/>
      <c r="AX231" s="19"/>
      <c r="AY231" s="36"/>
      <c r="AZ231" s="20"/>
      <c r="BA231" s="46"/>
      <c r="BB231" s="20"/>
      <c r="BC231" s="20"/>
      <c r="BD231" s="20"/>
      <c r="BE231" s="20"/>
      <c r="BF231" s="20"/>
      <c r="BG231" s="21" t="s">
        <v>908</v>
      </c>
    </row>
    <row r="232" spans="1:59" s="6" customFormat="1" ht="75" x14ac:dyDescent="0.25">
      <c r="A232" s="13" t="s">
        <v>909</v>
      </c>
      <c r="B232" s="43" t="s">
        <v>910</v>
      </c>
      <c r="C232" s="24"/>
      <c r="D232" s="22" t="s">
        <v>42</v>
      </c>
      <c r="E232" s="22"/>
      <c r="F232" s="22"/>
      <c r="G232" s="36"/>
      <c r="H232" s="14"/>
      <c r="I232" s="14"/>
      <c r="J232" s="15"/>
      <c r="K232" s="15"/>
      <c r="L232" s="15"/>
      <c r="M232" s="36"/>
      <c r="N232" s="16"/>
      <c r="O232" s="16"/>
      <c r="P232" s="16"/>
      <c r="Q232" s="16"/>
      <c r="R232" s="16"/>
      <c r="S232" s="16"/>
      <c r="T232" s="16"/>
      <c r="U232" s="16"/>
      <c r="V232" s="16"/>
      <c r="W232" s="16"/>
      <c r="X232" s="16"/>
      <c r="Y232" s="16"/>
      <c r="Z232" s="16"/>
      <c r="AA232" s="16"/>
      <c r="AB232" s="16"/>
      <c r="AC232" s="16"/>
      <c r="AD232" s="16"/>
      <c r="AE232" s="16"/>
      <c r="AF232" s="16"/>
      <c r="AG232" s="16"/>
      <c r="AH232" s="16"/>
      <c r="AI232" s="16"/>
      <c r="AJ232" s="16"/>
      <c r="AK232" s="16"/>
      <c r="AL232" s="16"/>
      <c r="AM232" s="16"/>
      <c r="AN232" s="16"/>
      <c r="AO232" s="16"/>
      <c r="AP232" s="16"/>
      <c r="AQ232" s="16"/>
      <c r="AR232" s="16"/>
      <c r="AS232" s="16"/>
      <c r="AT232" s="16"/>
      <c r="AU232" s="16"/>
      <c r="AV232" s="19"/>
      <c r="AW232" s="19"/>
      <c r="AX232" s="19"/>
      <c r="AY232" s="36"/>
      <c r="AZ232" s="20"/>
      <c r="BA232" s="46"/>
      <c r="BB232" s="20"/>
      <c r="BC232" s="20"/>
      <c r="BD232" s="20"/>
      <c r="BE232" s="20"/>
      <c r="BF232" s="20"/>
      <c r="BG232" s="21" t="s">
        <v>911</v>
      </c>
    </row>
    <row r="233" spans="1:59" s="6" customFormat="1" ht="60" x14ac:dyDescent="0.25">
      <c r="A233" s="13"/>
      <c r="B233" s="43" t="s">
        <v>912</v>
      </c>
      <c r="C233" s="24"/>
      <c r="D233" s="22" t="s">
        <v>24</v>
      </c>
      <c r="E233" s="22" t="s">
        <v>42</v>
      </c>
      <c r="F233" s="22"/>
      <c r="G233" s="36"/>
      <c r="H233" s="14"/>
      <c r="I233" s="14"/>
      <c r="J233" s="15"/>
      <c r="K233" s="15"/>
      <c r="L233" s="15"/>
      <c r="M233" s="36"/>
      <c r="N233" s="16"/>
      <c r="O233" s="16"/>
      <c r="P233" s="16"/>
      <c r="Q233" s="16"/>
      <c r="R233" s="16"/>
      <c r="S233" s="16"/>
      <c r="T233" s="16"/>
      <c r="U233" s="16"/>
      <c r="V233" s="16"/>
      <c r="W233" s="16"/>
      <c r="X233" s="16"/>
      <c r="Y233" s="16"/>
      <c r="Z233" s="16"/>
      <c r="AA233" s="16"/>
      <c r="AB233" s="16"/>
      <c r="AC233" s="16"/>
      <c r="AD233" s="16"/>
      <c r="AE233" s="16"/>
      <c r="AF233" s="16"/>
      <c r="AG233" s="16"/>
      <c r="AH233" s="16"/>
      <c r="AI233" s="16"/>
      <c r="AJ233" s="16"/>
      <c r="AK233" s="16"/>
      <c r="AL233" s="16"/>
      <c r="AM233" s="16"/>
      <c r="AN233" s="16"/>
      <c r="AO233" s="16"/>
      <c r="AP233" s="16"/>
      <c r="AQ233" s="16"/>
      <c r="AR233" s="16"/>
      <c r="AS233" s="16"/>
      <c r="AT233" s="16"/>
      <c r="AU233" s="16"/>
      <c r="AV233" s="19"/>
      <c r="AW233" s="19"/>
      <c r="AX233" s="19"/>
      <c r="AY233" s="36"/>
      <c r="AZ233" s="20"/>
      <c r="BA233" s="46"/>
      <c r="BB233" s="20"/>
      <c r="BC233" s="20"/>
      <c r="BD233" s="20"/>
      <c r="BE233" s="20"/>
      <c r="BF233" s="20"/>
      <c r="BG233" s="21" t="s">
        <v>913</v>
      </c>
    </row>
    <row r="234" spans="1:59" s="6" customFormat="1" ht="240" x14ac:dyDescent="0.25">
      <c r="A234" s="13"/>
      <c r="B234" s="43" t="s">
        <v>914</v>
      </c>
      <c r="C234" s="24"/>
      <c r="D234" s="22" t="s">
        <v>24</v>
      </c>
      <c r="E234" s="22" t="s">
        <v>24</v>
      </c>
      <c r="F234" s="22" t="s">
        <v>42</v>
      </c>
      <c r="G234" s="36"/>
      <c r="H234" s="14" t="s">
        <v>813</v>
      </c>
      <c r="I234" s="14"/>
      <c r="J234" s="15" t="s">
        <v>135</v>
      </c>
      <c r="K234" s="15" t="s">
        <v>136</v>
      </c>
      <c r="L234" s="15" t="s">
        <v>174</v>
      </c>
      <c r="M234" s="36"/>
      <c r="N234" s="16"/>
      <c r="O234" s="16"/>
      <c r="P234" s="16"/>
      <c r="Q234" s="16"/>
      <c r="R234" s="16"/>
      <c r="S234" s="16"/>
      <c r="T234" s="16"/>
      <c r="U234" s="16"/>
      <c r="V234" s="16"/>
      <c r="W234" s="16"/>
      <c r="X234" s="16"/>
      <c r="Y234" s="16"/>
      <c r="Z234" s="16"/>
      <c r="AA234" s="16"/>
      <c r="AB234" s="16"/>
      <c r="AC234" s="16"/>
      <c r="AD234" s="16"/>
      <c r="AE234" s="16"/>
      <c r="AF234" s="16"/>
      <c r="AG234" s="16"/>
      <c r="AH234" s="16"/>
      <c r="AI234" s="16"/>
      <c r="AJ234" s="16"/>
      <c r="AK234" s="16"/>
      <c r="AL234" s="16"/>
      <c r="AM234" s="16"/>
      <c r="AN234" s="16"/>
      <c r="AO234" s="16"/>
      <c r="AP234" s="16"/>
      <c r="AQ234" s="16"/>
      <c r="AR234" s="16"/>
      <c r="AS234" s="16"/>
      <c r="AT234" s="16"/>
      <c r="AU234" s="16"/>
      <c r="AV234" s="19" t="s">
        <v>175</v>
      </c>
      <c r="AW234" s="19"/>
      <c r="AX234" s="19"/>
      <c r="AY234" s="36"/>
      <c r="AZ234" s="20" t="s">
        <v>915</v>
      </c>
      <c r="BA234" s="46">
        <v>2620</v>
      </c>
      <c r="BB234" s="20"/>
      <c r="BC234" s="20"/>
      <c r="BD234" s="20"/>
      <c r="BE234" s="20"/>
      <c r="BF234" s="20"/>
      <c r="BG234" s="21" t="s">
        <v>916</v>
      </c>
    </row>
    <row r="235" spans="1:59" s="6" customFormat="1" ht="105" x14ac:dyDescent="0.25">
      <c r="A235" s="13" t="s">
        <v>917</v>
      </c>
      <c r="B235" s="43" t="s">
        <v>918</v>
      </c>
      <c r="C235" s="24"/>
      <c r="D235" s="22" t="s">
        <v>24</v>
      </c>
      <c r="E235" s="22" t="s">
        <v>24</v>
      </c>
      <c r="F235" s="22" t="s">
        <v>24</v>
      </c>
      <c r="G235" s="36"/>
      <c r="H235" s="14" t="s">
        <v>919</v>
      </c>
      <c r="I235" s="14"/>
      <c r="J235" s="15" t="s">
        <v>920</v>
      </c>
      <c r="K235" s="15" t="s">
        <v>921</v>
      </c>
      <c r="L235" s="15" t="s">
        <v>74</v>
      </c>
      <c r="M235" s="36"/>
      <c r="N235" s="16"/>
      <c r="O235" s="16"/>
      <c r="P235" s="16"/>
      <c r="Q235" s="16"/>
      <c r="R235" s="16" t="s">
        <v>29</v>
      </c>
      <c r="S235" s="16" t="s">
        <v>50</v>
      </c>
      <c r="T235" s="16" t="s">
        <v>99</v>
      </c>
      <c r="U235" s="16" t="s">
        <v>100</v>
      </c>
      <c r="V235" s="16" t="s">
        <v>101</v>
      </c>
      <c r="W235" s="16"/>
      <c r="X235" s="16"/>
      <c r="Y235" s="16"/>
      <c r="Z235" s="16"/>
      <c r="AA235" s="16"/>
      <c r="AB235" s="16"/>
      <c r="AC235" s="16"/>
      <c r="AD235" s="16"/>
      <c r="AE235" s="16"/>
      <c r="AF235" s="16"/>
      <c r="AG235" s="16"/>
      <c r="AH235" s="16"/>
      <c r="AI235" s="16"/>
      <c r="AJ235" s="16"/>
      <c r="AK235" s="16"/>
      <c r="AL235" s="16"/>
      <c r="AM235" s="16"/>
      <c r="AN235" s="16"/>
      <c r="AO235" s="16"/>
      <c r="AP235" s="16"/>
      <c r="AQ235" s="16"/>
      <c r="AR235" s="16"/>
      <c r="AS235" s="16"/>
      <c r="AT235" s="16"/>
      <c r="AU235" s="16"/>
      <c r="AV235" s="19" t="s">
        <v>175</v>
      </c>
      <c r="AW235" s="19" t="s">
        <v>175</v>
      </c>
      <c r="AX235" s="19" t="s">
        <v>175</v>
      </c>
      <c r="AY235" s="36"/>
      <c r="AZ235" s="20"/>
      <c r="BA235" s="46" t="s">
        <v>153</v>
      </c>
      <c r="BB235" s="20" t="s">
        <v>154</v>
      </c>
      <c r="BC235" s="20" t="s">
        <v>154</v>
      </c>
      <c r="BD235" s="20" t="s">
        <v>154</v>
      </c>
      <c r="BE235" s="20" t="s">
        <v>154</v>
      </c>
      <c r="BF235" s="20"/>
      <c r="BG235" s="21" t="s">
        <v>922</v>
      </c>
    </row>
    <row r="236" spans="1:59" s="6" customFormat="1" ht="90" x14ac:dyDescent="0.25">
      <c r="A236" s="13"/>
      <c r="B236" s="43" t="s">
        <v>923</v>
      </c>
      <c r="C236" s="24"/>
      <c r="D236" s="22" t="s">
        <v>24</v>
      </c>
      <c r="E236" s="22" t="s">
        <v>24</v>
      </c>
      <c r="F236" s="22" t="s">
        <v>24</v>
      </c>
      <c r="G236" s="36"/>
      <c r="H236" s="14" t="s">
        <v>924</v>
      </c>
      <c r="I236" s="14"/>
      <c r="J236" s="15" t="s">
        <v>97</v>
      </c>
      <c r="K236" s="15" t="s">
        <v>683</v>
      </c>
      <c r="L236" s="15" t="s">
        <v>74</v>
      </c>
      <c r="M236" s="36"/>
      <c r="N236" s="16"/>
      <c r="O236" s="16"/>
      <c r="P236" s="16"/>
      <c r="Q236" s="16"/>
      <c r="R236" s="16" t="s">
        <v>29</v>
      </c>
      <c r="S236" s="16" t="s">
        <v>50</v>
      </c>
      <c r="T236" s="16" t="s">
        <v>99</v>
      </c>
      <c r="U236" s="16" t="s">
        <v>100</v>
      </c>
      <c r="V236" s="16" t="s">
        <v>101</v>
      </c>
      <c r="W236" s="16"/>
      <c r="X236" s="16"/>
      <c r="Y236" s="16"/>
      <c r="Z236" s="16"/>
      <c r="AA236" s="16"/>
      <c r="AB236" s="16"/>
      <c r="AC236" s="16"/>
      <c r="AD236" s="16"/>
      <c r="AE236" s="16"/>
      <c r="AF236" s="16"/>
      <c r="AG236" s="16"/>
      <c r="AH236" s="16"/>
      <c r="AI236" s="16"/>
      <c r="AJ236" s="16"/>
      <c r="AK236" s="16"/>
      <c r="AL236" s="16"/>
      <c r="AM236" s="16"/>
      <c r="AN236" s="16"/>
      <c r="AO236" s="16"/>
      <c r="AP236" s="16"/>
      <c r="AQ236" s="16"/>
      <c r="AR236" s="16"/>
      <c r="AS236" s="16"/>
      <c r="AT236" s="16"/>
      <c r="AU236" s="16"/>
      <c r="AV236" s="19" t="s">
        <v>925</v>
      </c>
      <c r="AW236" s="19" t="s">
        <v>151</v>
      </c>
      <c r="AX236" s="19" t="s">
        <v>152</v>
      </c>
      <c r="AY236" s="36"/>
      <c r="AZ236" s="20"/>
      <c r="BA236" s="46" t="s">
        <v>153</v>
      </c>
      <c r="BB236" s="20" t="s">
        <v>154</v>
      </c>
      <c r="BC236" s="20" t="s">
        <v>154</v>
      </c>
      <c r="BD236" s="20" t="s">
        <v>154</v>
      </c>
      <c r="BE236" s="20" t="s">
        <v>154</v>
      </c>
      <c r="BF236" s="20"/>
      <c r="BG236" s="21" t="s">
        <v>926</v>
      </c>
    </row>
    <row r="237" spans="1:59" s="6" customFormat="1" ht="75" x14ac:dyDescent="0.25">
      <c r="A237" s="13" t="s">
        <v>927</v>
      </c>
      <c r="B237" s="43" t="s">
        <v>928</v>
      </c>
      <c r="C237" s="24"/>
      <c r="D237" s="22" t="s">
        <v>42</v>
      </c>
      <c r="E237" s="22"/>
      <c r="F237" s="22"/>
      <c r="G237" s="36"/>
      <c r="H237" s="14"/>
      <c r="I237" s="14"/>
      <c r="J237" s="15"/>
      <c r="K237" s="15"/>
      <c r="L237" s="15"/>
      <c r="M237" s="36"/>
      <c r="N237" s="16"/>
      <c r="O237" s="16"/>
      <c r="P237" s="16"/>
      <c r="Q237" s="16"/>
      <c r="R237" s="16"/>
      <c r="S237" s="16"/>
      <c r="T237" s="16"/>
      <c r="U237" s="16"/>
      <c r="V237" s="16"/>
      <c r="W237" s="16"/>
      <c r="X237" s="16"/>
      <c r="Y237" s="16"/>
      <c r="Z237" s="16"/>
      <c r="AA237" s="16"/>
      <c r="AB237" s="16"/>
      <c r="AC237" s="16"/>
      <c r="AD237" s="16"/>
      <c r="AE237" s="16"/>
      <c r="AF237" s="16"/>
      <c r="AG237" s="16"/>
      <c r="AH237" s="16"/>
      <c r="AI237" s="16"/>
      <c r="AJ237" s="16"/>
      <c r="AK237" s="16"/>
      <c r="AL237" s="16"/>
      <c r="AM237" s="16"/>
      <c r="AN237" s="16"/>
      <c r="AO237" s="16"/>
      <c r="AP237" s="16"/>
      <c r="AQ237" s="16"/>
      <c r="AR237" s="16"/>
      <c r="AS237" s="16"/>
      <c r="AT237" s="16"/>
      <c r="AU237" s="16"/>
      <c r="AV237" s="19"/>
      <c r="AW237" s="19"/>
      <c r="AX237" s="19"/>
      <c r="AY237" s="36"/>
      <c r="AZ237" s="20"/>
      <c r="BA237" s="46"/>
      <c r="BB237" s="20"/>
      <c r="BC237" s="20"/>
      <c r="BD237" s="20"/>
      <c r="BE237" s="20"/>
      <c r="BF237" s="20"/>
      <c r="BG237" s="21" t="s">
        <v>220</v>
      </c>
    </row>
    <row r="238" spans="1:59" s="6" customFormat="1" ht="90" x14ac:dyDescent="0.25">
      <c r="A238" s="13" t="s">
        <v>929</v>
      </c>
      <c r="B238" s="43" t="s">
        <v>930</v>
      </c>
      <c r="C238" s="24"/>
      <c r="D238" s="22" t="s">
        <v>42</v>
      </c>
      <c r="E238" s="22"/>
      <c r="F238" s="22"/>
      <c r="G238" s="36"/>
      <c r="H238" s="14"/>
      <c r="I238" s="14"/>
      <c r="J238" s="15"/>
      <c r="K238" s="15"/>
      <c r="L238" s="15"/>
      <c r="M238" s="36"/>
      <c r="N238" s="16"/>
      <c r="O238" s="16"/>
      <c r="P238" s="16"/>
      <c r="Q238" s="16"/>
      <c r="R238" s="16"/>
      <c r="S238" s="16"/>
      <c r="T238" s="16"/>
      <c r="U238" s="16"/>
      <c r="V238" s="16"/>
      <c r="W238" s="16"/>
      <c r="X238" s="16"/>
      <c r="Y238" s="16"/>
      <c r="Z238" s="16"/>
      <c r="AA238" s="16"/>
      <c r="AB238" s="16"/>
      <c r="AC238" s="16"/>
      <c r="AD238" s="16"/>
      <c r="AE238" s="16"/>
      <c r="AF238" s="16"/>
      <c r="AG238" s="16"/>
      <c r="AH238" s="16"/>
      <c r="AI238" s="16"/>
      <c r="AJ238" s="16"/>
      <c r="AK238" s="16"/>
      <c r="AL238" s="16"/>
      <c r="AM238" s="16"/>
      <c r="AN238" s="16"/>
      <c r="AO238" s="16"/>
      <c r="AP238" s="16"/>
      <c r="AQ238" s="16"/>
      <c r="AR238" s="16"/>
      <c r="AS238" s="16"/>
      <c r="AT238" s="16"/>
      <c r="AU238" s="16"/>
      <c r="AV238" s="19"/>
      <c r="AW238" s="19"/>
      <c r="AX238" s="19"/>
      <c r="AY238" s="36"/>
      <c r="AZ238" s="20"/>
      <c r="BA238" s="46"/>
      <c r="BB238" s="20"/>
      <c r="BC238" s="20"/>
      <c r="BD238" s="20"/>
      <c r="BE238" s="20"/>
      <c r="BF238" s="20"/>
      <c r="BG238" s="21" t="s">
        <v>672</v>
      </c>
    </row>
    <row r="239" spans="1:59" s="6" customFormat="1" ht="60" x14ac:dyDescent="0.25">
      <c r="A239" s="13" t="s">
        <v>931</v>
      </c>
      <c r="B239" s="43" t="s">
        <v>932</v>
      </c>
      <c r="C239" s="24"/>
      <c r="D239" s="22" t="s">
        <v>24</v>
      </c>
      <c r="E239" s="22" t="s">
        <v>24</v>
      </c>
      <c r="F239" s="22" t="s">
        <v>42</v>
      </c>
      <c r="G239" s="36"/>
      <c r="H239" s="14"/>
      <c r="I239" s="14"/>
      <c r="J239" s="15"/>
      <c r="K239" s="15"/>
      <c r="L239" s="15"/>
      <c r="M239" s="36"/>
      <c r="N239" s="16"/>
      <c r="O239" s="16"/>
      <c r="P239" s="16"/>
      <c r="Q239" s="16"/>
      <c r="R239" s="16"/>
      <c r="S239" s="16"/>
      <c r="T239" s="16"/>
      <c r="U239" s="16"/>
      <c r="V239" s="16"/>
      <c r="W239" s="16"/>
      <c r="X239" s="16"/>
      <c r="Y239" s="16"/>
      <c r="Z239" s="16"/>
      <c r="AA239" s="16"/>
      <c r="AB239" s="16"/>
      <c r="AC239" s="16"/>
      <c r="AD239" s="16"/>
      <c r="AE239" s="16"/>
      <c r="AF239" s="16"/>
      <c r="AG239" s="16"/>
      <c r="AH239" s="16"/>
      <c r="AI239" s="16"/>
      <c r="AJ239" s="16"/>
      <c r="AK239" s="16"/>
      <c r="AL239" s="16"/>
      <c r="AM239" s="16"/>
      <c r="AN239" s="16"/>
      <c r="AO239" s="16"/>
      <c r="AP239" s="16"/>
      <c r="AQ239" s="16"/>
      <c r="AR239" s="16"/>
      <c r="AS239" s="16"/>
      <c r="AT239" s="16"/>
      <c r="AU239" s="16"/>
      <c r="AV239" s="19"/>
      <c r="AW239" s="19"/>
      <c r="AX239" s="19"/>
      <c r="AY239" s="36"/>
      <c r="AZ239" s="20"/>
      <c r="BA239" s="46"/>
      <c r="BB239" s="20"/>
      <c r="BC239" s="20"/>
      <c r="BD239" s="20"/>
      <c r="BE239" s="20"/>
      <c r="BF239" s="20"/>
      <c r="BG239" s="21" t="s">
        <v>933</v>
      </c>
    </row>
    <row r="240" spans="1:59" s="6" customFormat="1" ht="90" x14ac:dyDescent="0.25">
      <c r="A240" s="13" t="s">
        <v>934</v>
      </c>
      <c r="B240" s="43" t="s">
        <v>935</v>
      </c>
      <c r="C240" s="24"/>
      <c r="D240" s="22" t="s">
        <v>42</v>
      </c>
      <c r="E240" s="22"/>
      <c r="F240" s="22"/>
      <c r="G240" s="36"/>
      <c r="H240" s="14"/>
      <c r="I240" s="14"/>
      <c r="J240" s="15"/>
      <c r="K240" s="15"/>
      <c r="L240" s="15"/>
      <c r="M240" s="36"/>
      <c r="N240" s="16"/>
      <c r="O240" s="16"/>
      <c r="P240" s="16"/>
      <c r="Q240" s="16"/>
      <c r="R240" s="16"/>
      <c r="S240" s="16"/>
      <c r="T240" s="16"/>
      <c r="U240" s="16"/>
      <c r="V240" s="16"/>
      <c r="W240" s="16"/>
      <c r="X240" s="16"/>
      <c r="Y240" s="16"/>
      <c r="Z240" s="16"/>
      <c r="AA240" s="16"/>
      <c r="AB240" s="16"/>
      <c r="AC240" s="16"/>
      <c r="AD240" s="16"/>
      <c r="AE240" s="16"/>
      <c r="AF240" s="16"/>
      <c r="AG240" s="16"/>
      <c r="AH240" s="16"/>
      <c r="AI240" s="16"/>
      <c r="AJ240" s="16"/>
      <c r="AK240" s="16"/>
      <c r="AL240" s="16"/>
      <c r="AM240" s="16"/>
      <c r="AN240" s="16"/>
      <c r="AO240" s="16"/>
      <c r="AP240" s="16"/>
      <c r="AQ240" s="16"/>
      <c r="AR240" s="16"/>
      <c r="AS240" s="16"/>
      <c r="AT240" s="16"/>
      <c r="AU240" s="16"/>
      <c r="AV240" s="19"/>
      <c r="AW240" s="19"/>
      <c r="AX240" s="19"/>
      <c r="AY240" s="36"/>
      <c r="AZ240" s="20"/>
      <c r="BA240" s="46"/>
      <c r="BB240" s="20"/>
      <c r="BC240" s="20"/>
      <c r="BD240" s="20"/>
      <c r="BE240" s="20"/>
      <c r="BF240" s="20"/>
      <c r="BG240" s="21" t="s">
        <v>672</v>
      </c>
    </row>
    <row r="241" spans="1:59" s="6" customFormat="1" ht="285" x14ac:dyDescent="0.25">
      <c r="A241" s="13" t="s">
        <v>936</v>
      </c>
      <c r="B241" s="43" t="s">
        <v>937</v>
      </c>
      <c r="C241" s="24"/>
      <c r="D241" s="22" t="s">
        <v>24</v>
      </c>
      <c r="E241" s="22" t="s">
        <v>24</v>
      </c>
      <c r="F241" s="22" t="s">
        <v>24</v>
      </c>
      <c r="G241" s="36"/>
      <c r="H241" s="14" t="s">
        <v>938</v>
      </c>
      <c r="I241" s="14"/>
      <c r="J241" s="15" t="s">
        <v>180</v>
      </c>
      <c r="K241" s="15" t="s">
        <v>939</v>
      </c>
      <c r="L241" s="15" t="s">
        <v>174</v>
      </c>
      <c r="M241" s="36"/>
      <c r="N241" s="16"/>
      <c r="O241" s="16"/>
      <c r="P241" s="16"/>
      <c r="Q241" s="16"/>
      <c r="R241" s="16" t="s">
        <v>29</v>
      </c>
      <c r="S241" s="16" t="s">
        <v>50</v>
      </c>
      <c r="T241" s="16" t="s">
        <v>99</v>
      </c>
      <c r="U241" s="16" t="s">
        <v>100</v>
      </c>
      <c r="V241" s="16" t="s">
        <v>101</v>
      </c>
      <c r="W241" s="16"/>
      <c r="X241" s="16"/>
      <c r="Y241" s="16"/>
      <c r="Z241" s="16"/>
      <c r="AA241" s="16"/>
      <c r="AB241" s="16"/>
      <c r="AC241" s="16"/>
      <c r="AD241" s="16"/>
      <c r="AE241" s="16"/>
      <c r="AF241" s="16"/>
      <c r="AG241" s="16"/>
      <c r="AH241" s="16"/>
      <c r="AI241" s="16"/>
      <c r="AJ241" s="16"/>
      <c r="AK241" s="16"/>
      <c r="AL241" s="16"/>
      <c r="AM241" s="16"/>
      <c r="AN241" s="16"/>
      <c r="AO241" s="16"/>
      <c r="AP241" s="16"/>
      <c r="AQ241" s="16"/>
      <c r="AR241" s="16"/>
      <c r="AS241" s="16"/>
      <c r="AT241" s="16"/>
      <c r="AU241" s="16"/>
      <c r="AV241" s="19" t="s">
        <v>940</v>
      </c>
      <c r="AW241" s="19" t="s">
        <v>151</v>
      </c>
      <c r="AX241" s="19" t="s">
        <v>685</v>
      </c>
      <c r="AY241" s="36"/>
      <c r="AZ241" s="20" t="s">
        <v>941</v>
      </c>
      <c r="BA241" s="46" t="s">
        <v>458</v>
      </c>
      <c r="BB241" s="20" t="s">
        <v>193</v>
      </c>
      <c r="BC241" s="20" t="s">
        <v>194</v>
      </c>
      <c r="BD241" s="20" t="s">
        <v>207</v>
      </c>
      <c r="BE241" s="20" t="s">
        <v>459</v>
      </c>
      <c r="BF241" s="20"/>
      <c r="BG241" s="21" t="s">
        <v>942</v>
      </c>
    </row>
    <row r="242" spans="1:59" s="6" customFormat="1" ht="60" x14ac:dyDescent="0.25">
      <c r="A242" s="13"/>
      <c r="B242" s="43" t="s">
        <v>943</v>
      </c>
      <c r="C242" s="24"/>
      <c r="D242" s="22" t="s">
        <v>24</v>
      </c>
      <c r="E242" s="22" t="s">
        <v>24</v>
      </c>
      <c r="F242" s="22" t="s">
        <v>42</v>
      </c>
      <c r="G242" s="36"/>
      <c r="H242" s="14"/>
      <c r="I242" s="14"/>
      <c r="J242" s="15"/>
      <c r="K242" s="15"/>
      <c r="L242" s="15"/>
      <c r="M242" s="36"/>
      <c r="N242" s="16"/>
      <c r="O242" s="16"/>
      <c r="P242" s="16"/>
      <c r="Q242" s="16"/>
      <c r="R242" s="16"/>
      <c r="S242" s="16"/>
      <c r="T242" s="16"/>
      <c r="U242" s="16"/>
      <c r="V242" s="16"/>
      <c r="W242" s="16"/>
      <c r="X242" s="16"/>
      <c r="Y242" s="16"/>
      <c r="Z242" s="16"/>
      <c r="AA242" s="16"/>
      <c r="AB242" s="16"/>
      <c r="AC242" s="16"/>
      <c r="AD242" s="16"/>
      <c r="AE242" s="16"/>
      <c r="AF242" s="16"/>
      <c r="AG242" s="16"/>
      <c r="AH242" s="16"/>
      <c r="AI242" s="16"/>
      <c r="AJ242" s="16"/>
      <c r="AK242" s="16"/>
      <c r="AL242" s="16"/>
      <c r="AM242" s="16"/>
      <c r="AN242" s="16"/>
      <c r="AO242" s="16"/>
      <c r="AP242" s="16"/>
      <c r="AQ242" s="16"/>
      <c r="AR242" s="16"/>
      <c r="AS242" s="16"/>
      <c r="AT242" s="16"/>
      <c r="AU242" s="16"/>
      <c r="AV242" s="19"/>
      <c r="AW242" s="19"/>
      <c r="AX242" s="19"/>
      <c r="AY242" s="36"/>
      <c r="AZ242" s="20"/>
      <c r="BA242" s="46"/>
      <c r="BB242" s="20"/>
      <c r="BC242" s="20"/>
      <c r="BD242" s="20"/>
      <c r="BE242" s="20"/>
      <c r="BF242" s="20"/>
      <c r="BG242" s="21" t="s">
        <v>944</v>
      </c>
    </row>
    <row r="243" spans="1:59" s="6" customFormat="1" ht="75" x14ac:dyDescent="0.25">
      <c r="A243" s="13" t="s">
        <v>945</v>
      </c>
      <c r="B243" s="43" t="s">
        <v>946</v>
      </c>
      <c r="C243" s="24"/>
      <c r="D243" s="22" t="s">
        <v>24</v>
      </c>
      <c r="E243" s="22" t="s">
        <v>42</v>
      </c>
      <c r="F243" s="22"/>
      <c r="G243" s="36"/>
      <c r="H243" s="14"/>
      <c r="I243" s="14"/>
      <c r="J243" s="15"/>
      <c r="K243" s="15"/>
      <c r="L243" s="15"/>
      <c r="M243" s="36"/>
      <c r="N243" s="16"/>
      <c r="O243" s="16"/>
      <c r="P243" s="16"/>
      <c r="Q243" s="16"/>
      <c r="R243" s="16"/>
      <c r="S243" s="16"/>
      <c r="T243" s="16"/>
      <c r="U243" s="16"/>
      <c r="V243" s="16"/>
      <c r="W243" s="16"/>
      <c r="X243" s="16"/>
      <c r="Y243" s="16"/>
      <c r="Z243" s="16"/>
      <c r="AA243" s="16"/>
      <c r="AB243" s="16"/>
      <c r="AC243" s="16"/>
      <c r="AD243" s="16"/>
      <c r="AE243" s="16"/>
      <c r="AF243" s="16"/>
      <c r="AG243" s="16"/>
      <c r="AH243" s="16"/>
      <c r="AI243" s="16"/>
      <c r="AJ243" s="16"/>
      <c r="AK243" s="16"/>
      <c r="AL243" s="16"/>
      <c r="AM243" s="16"/>
      <c r="AN243" s="16"/>
      <c r="AO243" s="16"/>
      <c r="AP243" s="16"/>
      <c r="AQ243" s="16"/>
      <c r="AR243" s="16"/>
      <c r="AS243" s="16"/>
      <c r="AT243" s="16"/>
      <c r="AU243" s="16"/>
      <c r="AV243" s="19"/>
      <c r="AW243" s="19"/>
      <c r="AX243" s="19"/>
      <c r="AY243" s="36"/>
      <c r="AZ243" s="20"/>
      <c r="BA243" s="46"/>
      <c r="BB243" s="20"/>
      <c r="BC243" s="20"/>
      <c r="BD243" s="20"/>
      <c r="BE243" s="20"/>
      <c r="BF243" s="20"/>
      <c r="BG243" s="21" t="s">
        <v>947</v>
      </c>
    </row>
    <row r="244" spans="1:59" s="6" customFormat="1" ht="60" x14ac:dyDescent="0.25">
      <c r="A244" s="13" t="s">
        <v>948</v>
      </c>
      <c r="B244" s="43" t="s">
        <v>949</v>
      </c>
      <c r="C244" s="24"/>
      <c r="D244" s="22" t="s">
        <v>42</v>
      </c>
      <c r="E244" s="22"/>
      <c r="F244" s="22"/>
      <c r="G244" s="36"/>
      <c r="H244" s="14"/>
      <c r="I244" s="14"/>
      <c r="J244" s="15"/>
      <c r="K244" s="15"/>
      <c r="L244" s="15"/>
      <c r="M244" s="36"/>
      <c r="N244" s="16"/>
      <c r="O244" s="16"/>
      <c r="P244" s="16"/>
      <c r="Q244" s="16"/>
      <c r="R244" s="16"/>
      <c r="S244" s="16"/>
      <c r="T244" s="16"/>
      <c r="U244" s="16"/>
      <c r="V244" s="16"/>
      <c r="W244" s="16"/>
      <c r="X244" s="16"/>
      <c r="Y244" s="16"/>
      <c r="Z244" s="16"/>
      <c r="AA244" s="16"/>
      <c r="AB244" s="16"/>
      <c r="AC244" s="16"/>
      <c r="AD244" s="16"/>
      <c r="AE244" s="16"/>
      <c r="AF244" s="16"/>
      <c r="AG244" s="16"/>
      <c r="AH244" s="16"/>
      <c r="AI244" s="16"/>
      <c r="AJ244" s="16"/>
      <c r="AK244" s="16"/>
      <c r="AL244" s="16"/>
      <c r="AM244" s="16"/>
      <c r="AN244" s="16"/>
      <c r="AO244" s="16"/>
      <c r="AP244" s="16"/>
      <c r="AQ244" s="16"/>
      <c r="AR244" s="16"/>
      <c r="AS244" s="16"/>
      <c r="AT244" s="16"/>
      <c r="AU244" s="16"/>
      <c r="AV244" s="19"/>
      <c r="AW244" s="19"/>
      <c r="AX244" s="19"/>
      <c r="AY244" s="36"/>
      <c r="AZ244" s="20"/>
      <c r="BA244" s="46"/>
      <c r="BB244" s="20"/>
      <c r="BC244" s="20"/>
      <c r="BD244" s="20"/>
      <c r="BE244" s="20"/>
      <c r="BF244" s="20"/>
      <c r="BG244" s="21" t="s">
        <v>672</v>
      </c>
    </row>
    <row r="245" spans="1:59" s="6" customFormat="1" ht="60.75" customHeight="1" x14ac:dyDescent="0.25">
      <c r="A245" s="13" t="s">
        <v>950</v>
      </c>
      <c r="B245" s="43" t="s">
        <v>951</v>
      </c>
      <c r="C245" s="24"/>
      <c r="D245" s="22" t="s">
        <v>24</v>
      </c>
      <c r="E245" s="22" t="s">
        <v>24</v>
      </c>
      <c r="F245" s="22" t="s">
        <v>24</v>
      </c>
      <c r="G245" s="36"/>
      <c r="H245" s="14" t="s">
        <v>952</v>
      </c>
      <c r="I245" s="14"/>
      <c r="J245" s="15" t="s">
        <v>26</v>
      </c>
      <c r="K245" s="15" t="s">
        <v>517</v>
      </c>
      <c r="L245" s="15" t="s">
        <v>74</v>
      </c>
      <c r="M245" s="36"/>
      <c r="N245" s="16"/>
      <c r="O245" s="16"/>
      <c r="P245" s="16"/>
      <c r="Q245" s="16"/>
      <c r="R245" s="16" t="s">
        <v>29</v>
      </c>
      <c r="S245" s="16" t="s">
        <v>77</v>
      </c>
      <c r="T245" s="16" t="s">
        <v>80</v>
      </c>
      <c r="U245" s="16"/>
      <c r="V245" s="16" t="s">
        <v>953</v>
      </c>
      <c r="W245" s="16"/>
      <c r="X245" s="16"/>
      <c r="Y245" s="16"/>
      <c r="Z245" s="16"/>
      <c r="AA245" s="16"/>
      <c r="AB245" s="16"/>
      <c r="AC245" s="16"/>
      <c r="AD245" s="16"/>
      <c r="AE245" s="16"/>
      <c r="AF245" s="16"/>
      <c r="AG245" s="16"/>
      <c r="AH245" s="16"/>
      <c r="AI245" s="16"/>
      <c r="AJ245" s="16"/>
      <c r="AK245" s="16"/>
      <c r="AL245" s="16"/>
      <c r="AM245" s="16"/>
      <c r="AN245" s="16"/>
      <c r="AO245" s="16"/>
      <c r="AP245" s="16"/>
      <c r="AQ245" s="16"/>
      <c r="AR245" s="16"/>
      <c r="AS245" s="16"/>
      <c r="AT245" s="16"/>
      <c r="AU245" s="16"/>
      <c r="AV245" s="19" t="s">
        <v>954</v>
      </c>
      <c r="AW245" s="19" t="s">
        <v>119</v>
      </c>
      <c r="AX245" s="19" t="s">
        <v>955</v>
      </c>
      <c r="AY245" s="36"/>
      <c r="AZ245" s="20" t="s">
        <v>956</v>
      </c>
      <c r="BA245" s="46">
        <v>4771</v>
      </c>
      <c r="BB245" s="20" t="s">
        <v>193</v>
      </c>
      <c r="BC245" s="20" t="s">
        <v>194</v>
      </c>
      <c r="BD245" s="20" t="s">
        <v>957</v>
      </c>
      <c r="BE245" s="20" t="s">
        <v>958</v>
      </c>
      <c r="BF245" s="20"/>
      <c r="BG245" s="21" t="s">
        <v>959</v>
      </c>
    </row>
    <row r="246" spans="1:59" s="6" customFormat="1" ht="60" x14ac:dyDescent="0.25">
      <c r="A246" s="13" t="s">
        <v>960</v>
      </c>
      <c r="B246" s="43" t="s">
        <v>961</v>
      </c>
      <c r="C246" s="24"/>
      <c r="D246" s="22" t="s">
        <v>24</v>
      </c>
      <c r="E246" s="22" t="s">
        <v>42</v>
      </c>
      <c r="F246" s="22"/>
      <c r="G246" s="36"/>
      <c r="H246" s="14"/>
      <c r="I246" s="14"/>
      <c r="J246" s="15"/>
      <c r="K246" s="15"/>
      <c r="L246" s="15"/>
      <c r="M246" s="36"/>
      <c r="N246" s="16"/>
      <c r="O246" s="16"/>
      <c r="P246" s="16"/>
      <c r="Q246" s="16"/>
      <c r="R246" s="16"/>
      <c r="S246" s="16"/>
      <c r="T246" s="16"/>
      <c r="U246" s="16"/>
      <c r="V246" s="16"/>
      <c r="W246" s="16"/>
      <c r="X246" s="16"/>
      <c r="Y246" s="16"/>
      <c r="Z246" s="16"/>
      <c r="AA246" s="16"/>
      <c r="AB246" s="16"/>
      <c r="AC246" s="16"/>
      <c r="AD246" s="16"/>
      <c r="AE246" s="16"/>
      <c r="AF246" s="16"/>
      <c r="AG246" s="16"/>
      <c r="AH246" s="16"/>
      <c r="AI246" s="16"/>
      <c r="AJ246" s="16"/>
      <c r="AK246" s="16"/>
      <c r="AL246" s="16"/>
      <c r="AM246" s="16"/>
      <c r="AN246" s="16"/>
      <c r="AO246" s="16"/>
      <c r="AP246" s="16"/>
      <c r="AQ246" s="16"/>
      <c r="AR246" s="16"/>
      <c r="AS246" s="16"/>
      <c r="AT246" s="16"/>
      <c r="AU246" s="16"/>
      <c r="AV246" s="19"/>
      <c r="AW246" s="19"/>
      <c r="AX246" s="19"/>
      <c r="AY246" s="36"/>
      <c r="AZ246" s="20"/>
      <c r="BA246" s="46"/>
      <c r="BB246" s="20"/>
      <c r="BC246" s="20"/>
      <c r="BD246" s="20"/>
      <c r="BE246" s="20"/>
      <c r="BF246" s="20"/>
      <c r="BG246" s="21"/>
    </row>
    <row r="247" spans="1:59" s="6" customFormat="1" ht="105" x14ac:dyDescent="0.25">
      <c r="A247" s="13" t="s">
        <v>962</v>
      </c>
      <c r="B247" s="43" t="s">
        <v>963</v>
      </c>
      <c r="C247" s="24"/>
      <c r="D247" s="22" t="s">
        <v>42</v>
      </c>
      <c r="E247" s="22"/>
      <c r="F247" s="22"/>
      <c r="G247" s="36"/>
      <c r="H247" s="14"/>
      <c r="I247" s="14"/>
      <c r="J247" s="15"/>
      <c r="K247" s="15"/>
      <c r="L247" s="15"/>
      <c r="M247" s="36"/>
      <c r="N247" s="16"/>
      <c r="O247" s="16"/>
      <c r="P247" s="16"/>
      <c r="Q247" s="16"/>
      <c r="R247" s="16"/>
      <c r="S247" s="16"/>
      <c r="T247" s="16"/>
      <c r="U247" s="16"/>
      <c r="V247" s="16"/>
      <c r="W247" s="16"/>
      <c r="X247" s="16"/>
      <c r="Y247" s="16"/>
      <c r="Z247" s="16"/>
      <c r="AA247" s="16"/>
      <c r="AB247" s="16"/>
      <c r="AC247" s="16"/>
      <c r="AD247" s="16"/>
      <c r="AE247" s="16"/>
      <c r="AF247" s="16"/>
      <c r="AG247" s="16"/>
      <c r="AH247" s="16"/>
      <c r="AI247" s="16"/>
      <c r="AJ247" s="16"/>
      <c r="AK247" s="16"/>
      <c r="AL247" s="16"/>
      <c r="AM247" s="16"/>
      <c r="AN247" s="16"/>
      <c r="AO247" s="16"/>
      <c r="AP247" s="16"/>
      <c r="AQ247" s="16"/>
      <c r="AR247" s="16"/>
      <c r="AS247" s="16"/>
      <c r="AT247" s="16"/>
      <c r="AU247" s="16"/>
      <c r="AV247" s="19"/>
      <c r="AW247" s="19"/>
      <c r="AX247" s="19"/>
      <c r="AY247" s="36"/>
      <c r="AZ247" s="20"/>
      <c r="BA247" s="46"/>
      <c r="BB247" s="20"/>
      <c r="BC247" s="20"/>
      <c r="BD247" s="20"/>
      <c r="BE247" s="20"/>
      <c r="BF247" s="20"/>
      <c r="BG247" s="21" t="s">
        <v>672</v>
      </c>
    </row>
    <row r="248" spans="1:59" s="6" customFormat="1" ht="81" customHeight="1" x14ac:dyDescent="0.25">
      <c r="A248" s="13" t="s">
        <v>964</v>
      </c>
      <c r="B248" s="43" t="s">
        <v>965</v>
      </c>
      <c r="C248" s="24"/>
      <c r="D248" s="22" t="s">
        <v>24</v>
      </c>
      <c r="E248" s="22" t="s">
        <v>24</v>
      </c>
      <c r="F248" s="22" t="s">
        <v>24</v>
      </c>
      <c r="G248" s="36"/>
      <c r="H248" s="14" t="s">
        <v>966</v>
      </c>
      <c r="I248" s="14"/>
      <c r="J248" s="15" t="s">
        <v>582</v>
      </c>
      <c r="K248" s="15" t="s">
        <v>583</v>
      </c>
      <c r="L248" s="15" t="s">
        <v>74</v>
      </c>
      <c r="M248" s="36"/>
      <c r="N248" s="16"/>
      <c r="O248" s="16"/>
      <c r="P248" s="16"/>
      <c r="Q248" s="16"/>
      <c r="R248" s="16" t="s">
        <v>29</v>
      </c>
      <c r="S248" s="16" t="s">
        <v>50</v>
      </c>
      <c r="T248" s="16" t="s">
        <v>99</v>
      </c>
      <c r="U248" s="16" t="s">
        <v>100</v>
      </c>
      <c r="V248" s="16" t="s">
        <v>101</v>
      </c>
      <c r="W248" s="16"/>
      <c r="X248" s="16"/>
      <c r="Y248" s="16"/>
      <c r="Z248" s="16"/>
      <c r="AA248" s="16"/>
      <c r="AB248" s="16"/>
      <c r="AC248" s="16"/>
      <c r="AD248" s="16"/>
      <c r="AE248" s="16"/>
      <c r="AF248" s="16"/>
      <c r="AG248" s="16"/>
      <c r="AH248" s="16"/>
      <c r="AI248" s="16"/>
      <c r="AJ248" s="16"/>
      <c r="AK248" s="16"/>
      <c r="AL248" s="16"/>
      <c r="AM248" s="16"/>
      <c r="AN248" s="16"/>
      <c r="AO248" s="16"/>
      <c r="AP248" s="16"/>
      <c r="AQ248" s="16"/>
      <c r="AR248" s="16"/>
      <c r="AS248" s="16"/>
      <c r="AT248" s="16"/>
      <c r="AU248" s="16"/>
      <c r="AV248" s="19" t="s">
        <v>967</v>
      </c>
      <c r="AW248" s="19" t="s">
        <v>119</v>
      </c>
      <c r="AX248" s="19" t="s">
        <v>439</v>
      </c>
      <c r="AY248" s="36"/>
      <c r="AZ248" s="20" t="s">
        <v>968</v>
      </c>
      <c r="BA248" s="46">
        <v>8610</v>
      </c>
      <c r="BB248" s="20" t="s">
        <v>969</v>
      </c>
      <c r="BC248" s="20" t="s">
        <v>970</v>
      </c>
      <c r="BD248" s="20" t="s">
        <v>971</v>
      </c>
      <c r="BE248" s="20" t="s">
        <v>971</v>
      </c>
      <c r="BF248" s="20"/>
      <c r="BG248" s="21" t="s">
        <v>972</v>
      </c>
    </row>
    <row r="249" spans="1:59" s="6" customFormat="1" ht="150" x14ac:dyDescent="0.25">
      <c r="A249" s="13" t="s">
        <v>973</v>
      </c>
      <c r="B249" s="43" t="s">
        <v>974</v>
      </c>
      <c r="C249" s="24"/>
      <c r="D249" s="22" t="s">
        <v>24</v>
      </c>
      <c r="E249" s="22" t="s">
        <v>24</v>
      </c>
      <c r="F249" s="22" t="s">
        <v>24</v>
      </c>
      <c r="G249" s="36"/>
      <c r="H249" s="14" t="s">
        <v>975</v>
      </c>
      <c r="I249" s="14"/>
      <c r="J249" s="15" t="s">
        <v>135</v>
      </c>
      <c r="K249" s="15" t="s">
        <v>136</v>
      </c>
      <c r="L249" s="15" t="s">
        <v>174</v>
      </c>
      <c r="M249" s="36"/>
      <c r="N249" s="16"/>
      <c r="O249" s="16"/>
      <c r="P249" s="16"/>
      <c r="Q249" s="16"/>
      <c r="R249" s="16" t="s">
        <v>29</v>
      </c>
      <c r="S249" s="16" t="s">
        <v>50</v>
      </c>
      <c r="T249" s="16" t="s">
        <v>99</v>
      </c>
      <c r="U249" s="16" t="s">
        <v>137</v>
      </c>
      <c r="V249" s="16" t="s">
        <v>138</v>
      </c>
      <c r="W249" s="16"/>
      <c r="X249" s="16"/>
      <c r="Y249" s="16"/>
      <c r="Z249" s="16"/>
      <c r="AA249" s="16"/>
      <c r="AB249" s="16"/>
      <c r="AC249" s="16"/>
      <c r="AD249" s="16"/>
      <c r="AE249" s="16"/>
      <c r="AF249" s="16"/>
      <c r="AG249" s="16"/>
      <c r="AH249" s="16"/>
      <c r="AI249" s="16"/>
      <c r="AJ249" s="16"/>
      <c r="AK249" s="16"/>
      <c r="AL249" s="16"/>
      <c r="AM249" s="16"/>
      <c r="AN249" s="16"/>
      <c r="AO249" s="16"/>
      <c r="AP249" s="16"/>
      <c r="AQ249" s="16"/>
      <c r="AR249" s="16"/>
      <c r="AS249" s="16"/>
      <c r="AT249" s="16"/>
      <c r="AU249" s="16"/>
      <c r="AV249" s="19" t="s">
        <v>175</v>
      </c>
      <c r="AW249" s="19" t="s">
        <v>175</v>
      </c>
      <c r="AX249" s="19" t="s">
        <v>175</v>
      </c>
      <c r="AY249" s="36"/>
      <c r="AZ249" s="20"/>
      <c r="BA249" s="46" t="s">
        <v>153</v>
      </c>
      <c r="BB249" s="20" t="s">
        <v>154</v>
      </c>
      <c r="BC249" s="20" t="s">
        <v>154</v>
      </c>
      <c r="BD249" s="20" t="s">
        <v>154</v>
      </c>
      <c r="BE249" s="20" t="s">
        <v>154</v>
      </c>
      <c r="BF249" s="20"/>
      <c r="BG249" s="21" t="s">
        <v>976</v>
      </c>
    </row>
    <row r="250" spans="1:59" s="6" customFormat="1" ht="60" x14ac:dyDescent="0.25">
      <c r="A250" s="13" t="s">
        <v>977</v>
      </c>
      <c r="B250" s="43" t="s">
        <v>978</v>
      </c>
      <c r="C250" s="24"/>
      <c r="D250" s="22" t="s">
        <v>42</v>
      </c>
      <c r="E250" s="22"/>
      <c r="F250" s="22"/>
      <c r="G250" s="36"/>
      <c r="H250" s="14"/>
      <c r="I250" s="14"/>
      <c r="J250" s="15"/>
      <c r="K250" s="15"/>
      <c r="L250" s="15"/>
      <c r="M250" s="36"/>
      <c r="N250" s="16"/>
      <c r="O250" s="16"/>
      <c r="P250" s="16"/>
      <c r="Q250" s="16"/>
      <c r="R250" s="16"/>
      <c r="S250" s="16"/>
      <c r="T250" s="16"/>
      <c r="U250" s="16"/>
      <c r="V250" s="16"/>
      <c r="W250" s="16"/>
      <c r="X250" s="16"/>
      <c r="Y250" s="16"/>
      <c r="Z250" s="16"/>
      <c r="AA250" s="16"/>
      <c r="AB250" s="16"/>
      <c r="AC250" s="16"/>
      <c r="AD250" s="16"/>
      <c r="AE250" s="16"/>
      <c r="AF250" s="16"/>
      <c r="AG250" s="16"/>
      <c r="AH250" s="16"/>
      <c r="AI250" s="16"/>
      <c r="AJ250" s="16"/>
      <c r="AK250" s="16"/>
      <c r="AL250" s="16"/>
      <c r="AM250" s="16"/>
      <c r="AN250" s="16"/>
      <c r="AO250" s="16"/>
      <c r="AP250" s="16"/>
      <c r="AQ250" s="16"/>
      <c r="AR250" s="16"/>
      <c r="AS250" s="16"/>
      <c r="AT250" s="16"/>
      <c r="AU250" s="16"/>
      <c r="AV250" s="19"/>
      <c r="AW250" s="19"/>
      <c r="AX250" s="19"/>
      <c r="AY250" s="36"/>
      <c r="AZ250" s="20"/>
      <c r="BA250" s="46"/>
      <c r="BB250" s="20"/>
      <c r="BC250" s="20"/>
      <c r="BD250" s="20"/>
      <c r="BE250" s="20"/>
      <c r="BF250" s="20"/>
      <c r="BG250" s="21" t="s">
        <v>672</v>
      </c>
    </row>
    <row r="251" spans="1:59" s="6" customFormat="1" ht="75" x14ac:dyDescent="0.25">
      <c r="A251" s="13" t="s">
        <v>979</v>
      </c>
      <c r="B251" s="43" t="s">
        <v>980</v>
      </c>
      <c r="C251" s="24"/>
      <c r="D251" s="22" t="s">
        <v>24</v>
      </c>
      <c r="E251" s="22" t="s">
        <v>24</v>
      </c>
      <c r="F251" s="22" t="s">
        <v>42</v>
      </c>
      <c r="G251" s="36"/>
      <c r="H251" s="14"/>
      <c r="I251" s="14"/>
      <c r="J251" s="15"/>
      <c r="K251" s="15"/>
      <c r="L251" s="15"/>
      <c r="M251" s="36"/>
      <c r="N251" s="16"/>
      <c r="O251" s="16"/>
      <c r="P251" s="16"/>
      <c r="Q251" s="16"/>
      <c r="R251" s="16"/>
      <c r="S251" s="16"/>
      <c r="T251" s="16"/>
      <c r="U251" s="16"/>
      <c r="V251" s="16"/>
      <c r="W251" s="16"/>
      <c r="X251" s="16"/>
      <c r="Y251" s="16"/>
      <c r="Z251" s="16"/>
      <c r="AA251" s="16"/>
      <c r="AB251" s="16"/>
      <c r="AC251" s="16"/>
      <c r="AD251" s="16"/>
      <c r="AE251" s="16"/>
      <c r="AF251" s="16"/>
      <c r="AG251" s="16"/>
      <c r="AH251" s="16"/>
      <c r="AI251" s="16"/>
      <c r="AJ251" s="16"/>
      <c r="AK251" s="16"/>
      <c r="AL251" s="16"/>
      <c r="AM251" s="16"/>
      <c r="AN251" s="16"/>
      <c r="AO251" s="16"/>
      <c r="AP251" s="16"/>
      <c r="AQ251" s="16"/>
      <c r="AR251" s="16"/>
      <c r="AS251" s="16"/>
      <c r="AT251" s="16"/>
      <c r="AU251" s="16"/>
      <c r="AV251" s="19"/>
      <c r="AW251" s="19"/>
      <c r="AX251" s="19"/>
      <c r="AY251" s="36"/>
      <c r="AZ251" s="20"/>
      <c r="BA251" s="46"/>
      <c r="BB251" s="20"/>
      <c r="BC251" s="20"/>
      <c r="BD251" s="20"/>
      <c r="BE251" s="20"/>
      <c r="BF251" s="20"/>
      <c r="BG251" s="21" t="s">
        <v>981</v>
      </c>
    </row>
    <row r="252" spans="1:59" s="6" customFormat="1" ht="45" x14ac:dyDescent="0.25">
      <c r="A252" s="13" t="s">
        <v>982</v>
      </c>
      <c r="B252" s="43" t="s">
        <v>983</v>
      </c>
      <c r="C252" s="24"/>
      <c r="D252" s="22" t="s">
        <v>42</v>
      </c>
      <c r="E252" s="22"/>
      <c r="F252" s="22"/>
      <c r="G252" s="36"/>
      <c r="H252" s="14"/>
      <c r="I252" s="14"/>
      <c r="J252" s="15"/>
      <c r="K252" s="15"/>
      <c r="L252" s="15"/>
      <c r="M252" s="36"/>
      <c r="N252" s="16"/>
      <c r="O252" s="16"/>
      <c r="P252" s="16"/>
      <c r="Q252" s="16"/>
      <c r="R252" s="16"/>
      <c r="S252" s="16"/>
      <c r="T252" s="16"/>
      <c r="U252" s="16"/>
      <c r="V252" s="16"/>
      <c r="W252" s="16"/>
      <c r="X252" s="16"/>
      <c r="Y252" s="16"/>
      <c r="Z252" s="16"/>
      <c r="AA252" s="16"/>
      <c r="AB252" s="16"/>
      <c r="AC252" s="16"/>
      <c r="AD252" s="16"/>
      <c r="AE252" s="16"/>
      <c r="AF252" s="16"/>
      <c r="AG252" s="16"/>
      <c r="AH252" s="16"/>
      <c r="AI252" s="16"/>
      <c r="AJ252" s="16"/>
      <c r="AK252" s="16"/>
      <c r="AL252" s="16"/>
      <c r="AM252" s="16"/>
      <c r="AN252" s="16"/>
      <c r="AO252" s="16"/>
      <c r="AP252" s="16"/>
      <c r="AQ252" s="16"/>
      <c r="AR252" s="16"/>
      <c r="AS252" s="16"/>
      <c r="AT252" s="16"/>
      <c r="AU252" s="16"/>
      <c r="AV252" s="19"/>
      <c r="AW252" s="19"/>
      <c r="AX252" s="19"/>
      <c r="AY252" s="36"/>
      <c r="AZ252" s="20"/>
      <c r="BA252" s="46"/>
      <c r="BB252" s="20"/>
      <c r="BC252" s="20"/>
      <c r="BD252" s="20"/>
      <c r="BE252" s="20"/>
      <c r="BF252" s="20"/>
      <c r="BG252" s="21"/>
    </row>
    <row r="253" spans="1:59" s="6" customFormat="1" ht="105" x14ac:dyDescent="0.25">
      <c r="A253" s="13" t="s">
        <v>984</v>
      </c>
      <c r="B253" s="43" t="s">
        <v>985</v>
      </c>
      <c r="C253" s="24"/>
      <c r="D253" s="22" t="s">
        <v>24</v>
      </c>
      <c r="E253" s="22" t="s">
        <v>24</v>
      </c>
      <c r="F253" s="22" t="s">
        <v>24</v>
      </c>
      <c r="G253" s="36"/>
      <c r="H253" s="14" t="s">
        <v>986</v>
      </c>
      <c r="I253" s="14"/>
      <c r="J253" s="15" t="s">
        <v>582</v>
      </c>
      <c r="K253" s="15" t="s">
        <v>987</v>
      </c>
      <c r="L253" s="15" t="s">
        <v>74</v>
      </c>
      <c r="M253" s="36"/>
      <c r="N253" s="16"/>
      <c r="O253" s="16"/>
      <c r="P253" s="16"/>
      <c r="Q253" s="16"/>
      <c r="R253" s="16" t="s">
        <v>29</v>
      </c>
      <c r="S253" s="16" t="s">
        <v>50</v>
      </c>
      <c r="T253" s="16" t="s">
        <v>51</v>
      </c>
      <c r="U253" s="16" t="s">
        <v>52</v>
      </c>
      <c r="V253" s="16" t="s">
        <v>988</v>
      </c>
      <c r="W253" s="16"/>
      <c r="X253" s="16"/>
      <c r="Y253" s="16"/>
      <c r="Z253" s="16"/>
      <c r="AA253" s="16"/>
      <c r="AB253" s="16"/>
      <c r="AC253" s="16"/>
      <c r="AD253" s="16"/>
      <c r="AE253" s="16"/>
      <c r="AF253" s="16"/>
      <c r="AG253" s="16"/>
      <c r="AH253" s="16"/>
      <c r="AI253" s="16"/>
      <c r="AJ253" s="16"/>
      <c r="AK253" s="16"/>
      <c r="AL253" s="16"/>
      <c r="AM253" s="16"/>
      <c r="AN253" s="16"/>
      <c r="AO253" s="16"/>
      <c r="AP253" s="16"/>
      <c r="AQ253" s="16"/>
      <c r="AR253" s="16"/>
      <c r="AS253" s="16"/>
      <c r="AT253" s="16"/>
      <c r="AU253" s="16"/>
      <c r="AV253" s="19" t="s">
        <v>989</v>
      </c>
      <c r="AW253" s="19" t="s">
        <v>151</v>
      </c>
      <c r="AX253" s="19" t="s">
        <v>152</v>
      </c>
      <c r="AY253" s="36"/>
      <c r="AZ253" s="20"/>
      <c r="BA253" s="46" t="s">
        <v>153</v>
      </c>
      <c r="BB253" s="20" t="s">
        <v>154</v>
      </c>
      <c r="BC253" s="20" t="s">
        <v>154</v>
      </c>
      <c r="BD253" s="20" t="s">
        <v>154</v>
      </c>
      <c r="BE253" s="20" t="s">
        <v>154</v>
      </c>
      <c r="BF253" s="20"/>
      <c r="BG253" s="21" t="s">
        <v>990</v>
      </c>
    </row>
    <row r="254" spans="1:59" s="6" customFormat="1" ht="60" x14ac:dyDescent="0.25">
      <c r="A254" s="13" t="s">
        <v>991</v>
      </c>
      <c r="B254" s="43" t="s">
        <v>992</v>
      </c>
      <c r="C254" s="24"/>
      <c r="D254" s="22" t="s">
        <v>42</v>
      </c>
      <c r="E254" s="22"/>
      <c r="F254" s="22"/>
      <c r="G254" s="36"/>
      <c r="H254" s="14"/>
      <c r="I254" s="14"/>
      <c r="J254" s="15"/>
      <c r="K254" s="15"/>
      <c r="L254" s="15"/>
      <c r="M254" s="36"/>
      <c r="N254" s="16"/>
      <c r="O254" s="16"/>
      <c r="P254" s="16"/>
      <c r="Q254" s="16"/>
      <c r="R254" s="16"/>
      <c r="S254" s="16"/>
      <c r="T254" s="16"/>
      <c r="U254" s="16"/>
      <c r="V254" s="16"/>
      <c r="W254" s="16"/>
      <c r="X254" s="16"/>
      <c r="Y254" s="16"/>
      <c r="Z254" s="16"/>
      <c r="AA254" s="16"/>
      <c r="AB254" s="16"/>
      <c r="AC254" s="16"/>
      <c r="AD254" s="16"/>
      <c r="AE254" s="16"/>
      <c r="AF254" s="16"/>
      <c r="AG254" s="16"/>
      <c r="AH254" s="16"/>
      <c r="AI254" s="16"/>
      <c r="AJ254" s="16"/>
      <c r="AK254" s="16"/>
      <c r="AL254" s="16"/>
      <c r="AM254" s="16"/>
      <c r="AN254" s="16"/>
      <c r="AO254" s="16"/>
      <c r="AP254" s="16"/>
      <c r="AQ254" s="16"/>
      <c r="AR254" s="16"/>
      <c r="AS254" s="16"/>
      <c r="AT254" s="16"/>
      <c r="AU254" s="16"/>
      <c r="AV254" s="19"/>
      <c r="AW254" s="19"/>
      <c r="AX254" s="19"/>
      <c r="AY254" s="36"/>
      <c r="AZ254" s="20"/>
      <c r="BA254" s="46"/>
      <c r="BB254" s="20"/>
      <c r="BC254" s="20"/>
      <c r="BD254" s="20"/>
      <c r="BE254" s="20"/>
      <c r="BF254" s="20"/>
      <c r="BG254" s="21"/>
    </row>
    <row r="255" spans="1:59" s="6" customFormat="1" ht="60" x14ac:dyDescent="0.25">
      <c r="A255" s="13" t="s">
        <v>993</v>
      </c>
      <c r="B255" s="43" t="s">
        <v>994</v>
      </c>
      <c r="C255" s="24"/>
      <c r="D255" s="22" t="s">
        <v>24</v>
      </c>
      <c r="E255" s="22"/>
      <c r="F255" s="22"/>
      <c r="G255" s="36"/>
      <c r="H255" s="14"/>
      <c r="I255" s="14"/>
      <c r="J255" s="15"/>
      <c r="K255" s="15"/>
      <c r="L255" s="15"/>
      <c r="M255" s="36"/>
      <c r="N255" s="16"/>
      <c r="O255" s="16"/>
      <c r="P255" s="16"/>
      <c r="Q255" s="16"/>
      <c r="R255" s="16"/>
      <c r="S255" s="16"/>
      <c r="T255" s="16"/>
      <c r="U255" s="16"/>
      <c r="V255" s="16"/>
      <c r="W255" s="16"/>
      <c r="X255" s="16"/>
      <c r="Y255" s="16"/>
      <c r="Z255" s="16"/>
      <c r="AA255" s="16"/>
      <c r="AB255" s="16"/>
      <c r="AC255" s="16"/>
      <c r="AD255" s="16"/>
      <c r="AE255" s="16"/>
      <c r="AF255" s="16"/>
      <c r="AG255" s="16"/>
      <c r="AH255" s="16"/>
      <c r="AI255" s="16"/>
      <c r="AJ255" s="16"/>
      <c r="AK255" s="16"/>
      <c r="AL255" s="16"/>
      <c r="AM255" s="16"/>
      <c r="AN255" s="16"/>
      <c r="AO255" s="16"/>
      <c r="AP255" s="16"/>
      <c r="AQ255" s="16"/>
      <c r="AR255" s="16"/>
      <c r="AS255" s="16"/>
      <c r="AT255" s="16"/>
      <c r="AU255" s="16"/>
      <c r="AV255" s="19"/>
      <c r="AW255" s="19"/>
      <c r="AX255" s="19"/>
      <c r="AY255" s="36"/>
      <c r="AZ255" s="20"/>
      <c r="BA255" s="46"/>
      <c r="BB255" s="20"/>
      <c r="BC255" s="20"/>
      <c r="BD255" s="20"/>
      <c r="BE255" s="20"/>
      <c r="BF255" s="20"/>
      <c r="BG255" s="21"/>
    </row>
    <row r="256" spans="1:59" s="6" customFormat="1" ht="75" x14ac:dyDescent="0.25">
      <c r="A256" s="13" t="s">
        <v>995</v>
      </c>
      <c r="B256" s="43" t="s">
        <v>996</v>
      </c>
      <c r="C256" s="24"/>
      <c r="D256" s="22" t="s">
        <v>42</v>
      </c>
      <c r="E256" s="22"/>
      <c r="F256" s="22"/>
      <c r="G256" s="36"/>
      <c r="H256" s="14"/>
      <c r="I256" s="14"/>
      <c r="J256" s="15"/>
      <c r="K256" s="15"/>
      <c r="L256" s="15"/>
      <c r="M256" s="36"/>
      <c r="N256" s="16"/>
      <c r="O256" s="16"/>
      <c r="P256" s="16"/>
      <c r="Q256" s="16"/>
      <c r="R256" s="16"/>
      <c r="S256" s="16"/>
      <c r="T256" s="16"/>
      <c r="U256" s="16"/>
      <c r="V256" s="16"/>
      <c r="W256" s="16"/>
      <c r="X256" s="16"/>
      <c r="Y256" s="16"/>
      <c r="Z256" s="16"/>
      <c r="AA256" s="16"/>
      <c r="AB256" s="16"/>
      <c r="AC256" s="16"/>
      <c r="AD256" s="16"/>
      <c r="AE256" s="16"/>
      <c r="AF256" s="16"/>
      <c r="AG256" s="16"/>
      <c r="AH256" s="16"/>
      <c r="AI256" s="16"/>
      <c r="AJ256" s="16"/>
      <c r="AK256" s="16"/>
      <c r="AL256" s="16"/>
      <c r="AM256" s="16"/>
      <c r="AN256" s="16"/>
      <c r="AO256" s="16"/>
      <c r="AP256" s="16"/>
      <c r="AQ256" s="16"/>
      <c r="AR256" s="16"/>
      <c r="AS256" s="16"/>
      <c r="AT256" s="16"/>
      <c r="AU256" s="16"/>
      <c r="AV256" s="19"/>
      <c r="AW256" s="19"/>
      <c r="AX256" s="19"/>
      <c r="AY256" s="36"/>
      <c r="AZ256" s="20"/>
      <c r="BA256" s="46"/>
      <c r="BB256" s="20"/>
      <c r="BC256" s="20"/>
      <c r="BD256" s="20"/>
      <c r="BE256" s="20"/>
      <c r="BF256" s="20"/>
      <c r="BG256" s="21"/>
    </row>
    <row r="257" spans="1:59" s="6" customFormat="1" ht="90" x14ac:dyDescent="0.25">
      <c r="A257" s="13" t="s">
        <v>997</v>
      </c>
      <c r="B257" s="43" t="s">
        <v>998</v>
      </c>
      <c r="C257" s="24"/>
      <c r="D257" s="22" t="s">
        <v>42</v>
      </c>
      <c r="E257" s="22"/>
      <c r="F257" s="22"/>
      <c r="G257" s="36"/>
      <c r="H257" s="14"/>
      <c r="I257" s="14"/>
      <c r="J257" s="15"/>
      <c r="K257" s="15"/>
      <c r="L257" s="15"/>
      <c r="M257" s="36"/>
      <c r="N257" s="16"/>
      <c r="O257" s="16"/>
      <c r="P257" s="16"/>
      <c r="Q257" s="16"/>
      <c r="R257" s="16"/>
      <c r="S257" s="16"/>
      <c r="T257" s="16"/>
      <c r="U257" s="16"/>
      <c r="V257" s="16"/>
      <c r="W257" s="16"/>
      <c r="X257" s="16"/>
      <c r="Y257" s="16"/>
      <c r="Z257" s="16"/>
      <c r="AA257" s="16"/>
      <c r="AB257" s="16"/>
      <c r="AC257" s="16"/>
      <c r="AD257" s="16"/>
      <c r="AE257" s="16"/>
      <c r="AF257" s="16"/>
      <c r="AG257" s="16"/>
      <c r="AH257" s="16"/>
      <c r="AI257" s="16"/>
      <c r="AJ257" s="16"/>
      <c r="AK257" s="16"/>
      <c r="AL257" s="16"/>
      <c r="AM257" s="16"/>
      <c r="AN257" s="16"/>
      <c r="AO257" s="16"/>
      <c r="AP257" s="16"/>
      <c r="AQ257" s="16"/>
      <c r="AR257" s="16"/>
      <c r="AS257" s="16"/>
      <c r="AT257" s="16"/>
      <c r="AU257" s="16"/>
      <c r="AV257" s="19"/>
      <c r="AW257" s="19"/>
      <c r="AX257" s="19"/>
      <c r="AY257" s="36"/>
      <c r="AZ257" s="20"/>
      <c r="BA257" s="46"/>
      <c r="BB257" s="20"/>
      <c r="BC257" s="20"/>
      <c r="BD257" s="20"/>
      <c r="BE257" s="20"/>
      <c r="BF257" s="20"/>
      <c r="BG257" s="21" t="s">
        <v>60</v>
      </c>
    </row>
    <row r="258" spans="1:59" s="6" customFormat="1" ht="30" x14ac:dyDescent="0.25">
      <c r="A258" s="13" t="s">
        <v>999</v>
      </c>
      <c r="B258" s="43" t="s">
        <v>1000</v>
      </c>
      <c r="C258" s="24"/>
      <c r="D258" s="22" t="s">
        <v>24</v>
      </c>
      <c r="E258" s="22" t="s">
        <v>42</v>
      </c>
      <c r="F258" s="22"/>
      <c r="G258" s="36"/>
      <c r="H258" s="14"/>
      <c r="I258" s="14"/>
      <c r="J258" s="15"/>
      <c r="K258" s="15"/>
      <c r="L258" s="15"/>
      <c r="M258" s="36"/>
      <c r="N258" s="16"/>
      <c r="O258" s="16"/>
      <c r="P258" s="16"/>
      <c r="Q258" s="16"/>
      <c r="R258" s="16"/>
      <c r="S258" s="16"/>
      <c r="T258" s="16"/>
      <c r="U258" s="16"/>
      <c r="V258" s="16"/>
      <c r="W258" s="16"/>
      <c r="X258" s="16"/>
      <c r="Y258" s="16"/>
      <c r="Z258" s="16"/>
      <c r="AA258" s="16"/>
      <c r="AB258" s="16"/>
      <c r="AC258" s="16"/>
      <c r="AD258" s="16"/>
      <c r="AE258" s="16"/>
      <c r="AF258" s="16"/>
      <c r="AG258" s="16"/>
      <c r="AH258" s="16"/>
      <c r="AI258" s="16"/>
      <c r="AJ258" s="16"/>
      <c r="AK258" s="16"/>
      <c r="AL258" s="16"/>
      <c r="AM258" s="16"/>
      <c r="AN258" s="16"/>
      <c r="AO258" s="16"/>
      <c r="AP258" s="16"/>
      <c r="AQ258" s="16"/>
      <c r="AR258" s="16"/>
      <c r="AS258" s="16"/>
      <c r="AT258" s="16"/>
      <c r="AU258" s="16"/>
      <c r="AV258" s="19"/>
      <c r="AW258" s="19"/>
      <c r="AX258" s="19"/>
      <c r="AY258" s="36"/>
      <c r="AZ258" s="20"/>
      <c r="BA258" s="46"/>
      <c r="BB258" s="20"/>
      <c r="BC258" s="20"/>
      <c r="BD258" s="20"/>
      <c r="BE258" s="20"/>
      <c r="BF258" s="20"/>
      <c r="BG258" s="21"/>
    </row>
    <row r="259" spans="1:59" s="6" customFormat="1" ht="60" x14ac:dyDescent="0.25">
      <c r="A259" s="13" t="s">
        <v>1001</v>
      </c>
      <c r="B259" s="43" t="s">
        <v>1002</v>
      </c>
      <c r="C259" s="24"/>
      <c r="D259" s="22" t="s">
        <v>24</v>
      </c>
      <c r="E259" s="22" t="s">
        <v>24</v>
      </c>
      <c r="F259" s="22" t="s">
        <v>24</v>
      </c>
      <c r="G259" s="36"/>
      <c r="H259" s="14"/>
      <c r="I259" s="14"/>
      <c r="J259" s="15" t="s">
        <v>65</v>
      </c>
      <c r="K259" s="15"/>
      <c r="L259" s="15"/>
      <c r="M259" s="36"/>
      <c r="N259" s="16"/>
      <c r="O259" s="16"/>
      <c r="P259" s="16"/>
      <c r="Q259" s="16"/>
      <c r="R259" s="16"/>
      <c r="S259" s="16"/>
      <c r="T259" s="16"/>
      <c r="U259" s="16"/>
      <c r="V259" s="16"/>
      <c r="W259" s="16"/>
      <c r="X259" s="16"/>
      <c r="Y259" s="16"/>
      <c r="Z259" s="16"/>
      <c r="AA259" s="16"/>
      <c r="AB259" s="16"/>
      <c r="AC259" s="16"/>
      <c r="AD259" s="16"/>
      <c r="AE259" s="16"/>
      <c r="AF259" s="16"/>
      <c r="AG259" s="16"/>
      <c r="AH259" s="16"/>
      <c r="AI259" s="16"/>
      <c r="AJ259" s="16"/>
      <c r="AK259" s="16"/>
      <c r="AL259" s="16"/>
      <c r="AM259" s="16"/>
      <c r="AN259" s="16"/>
      <c r="AO259" s="16"/>
      <c r="AP259" s="16"/>
      <c r="AQ259" s="16"/>
      <c r="AR259" s="16"/>
      <c r="AS259" s="16"/>
      <c r="AT259" s="16"/>
      <c r="AU259" s="16"/>
      <c r="AV259" s="19"/>
      <c r="AW259" s="19"/>
      <c r="AX259" s="19"/>
      <c r="AY259" s="36"/>
      <c r="AZ259" s="20"/>
      <c r="BA259" s="46"/>
      <c r="BB259" s="20"/>
      <c r="BC259" s="20"/>
      <c r="BD259" s="20"/>
      <c r="BE259" s="20"/>
      <c r="BF259" s="20"/>
      <c r="BG259" s="21" t="s">
        <v>220</v>
      </c>
    </row>
    <row r="260" spans="1:59" s="6" customFormat="1" ht="45" x14ac:dyDescent="0.25">
      <c r="A260" s="13" t="s">
        <v>1003</v>
      </c>
      <c r="B260" s="43" t="s">
        <v>1004</v>
      </c>
      <c r="C260" s="24"/>
      <c r="D260" s="22" t="s">
        <v>42</v>
      </c>
      <c r="E260" s="22"/>
      <c r="F260" s="22"/>
      <c r="G260" s="36"/>
      <c r="H260" s="14"/>
      <c r="I260" s="14"/>
      <c r="J260" s="15"/>
      <c r="K260" s="15"/>
      <c r="L260" s="15"/>
      <c r="M260" s="36"/>
      <c r="N260" s="16"/>
      <c r="O260" s="16"/>
      <c r="P260" s="16"/>
      <c r="Q260" s="16"/>
      <c r="R260" s="16"/>
      <c r="S260" s="16"/>
      <c r="T260" s="16"/>
      <c r="U260" s="16"/>
      <c r="V260" s="16"/>
      <c r="W260" s="16"/>
      <c r="X260" s="16"/>
      <c r="Y260" s="16"/>
      <c r="Z260" s="16"/>
      <c r="AA260" s="16"/>
      <c r="AB260" s="16"/>
      <c r="AC260" s="16"/>
      <c r="AD260" s="16"/>
      <c r="AE260" s="16"/>
      <c r="AF260" s="16"/>
      <c r="AG260" s="16"/>
      <c r="AH260" s="16"/>
      <c r="AI260" s="16"/>
      <c r="AJ260" s="16"/>
      <c r="AK260" s="16"/>
      <c r="AL260" s="16"/>
      <c r="AM260" s="16"/>
      <c r="AN260" s="16"/>
      <c r="AO260" s="16"/>
      <c r="AP260" s="16"/>
      <c r="AQ260" s="16"/>
      <c r="AR260" s="16"/>
      <c r="AS260" s="16"/>
      <c r="AT260" s="16"/>
      <c r="AU260" s="16"/>
      <c r="AV260" s="19"/>
      <c r="AW260" s="19"/>
      <c r="AX260" s="19"/>
      <c r="AY260" s="36"/>
      <c r="AZ260" s="20"/>
      <c r="BA260" s="46"/>
      <c r="BB260" s="20"/>
      <c r="BC260" s="20"/>
      <c r="BD260" s="20"/>
      <c r="BE260" s="20"/>
      <c r="BF260" s="20"/>
      <c r="BG260" s="21"/>
    </row>
    <row r="261" spans="1:59" s="6" customFormat="1" ht="75" x14ac:dyDescent="0.25">
      <c r="A261" s="13" t="s">
        <v>1005</v>
      </c>
      <c r="B261" s="43" t="s">
        <v>1006</v>
      </c>
      <c r="C261" s="24"/>
      <c r="D261" s="22" t="s">
        <v>24</v>
      </c>
      <c r="E261" s="22" t="s">
        <v>24</v>
      </c>
      <c r="F261" s="22" t="s">
        <v>24</v>
      </c>
      <c r="G261" s="36"/>
      <c r="H261" s="14" t="s">
        <v>1007</v>
      </c>
      <c r="I261" s="14"/>
      <c r="J261" s="15" t="s">
        <v>582</v>
      </c>
      <c r="K261" s="15" t="s">
        <v>583</v>
      </c>
      <c r="L261" s="15" t="s">
        <v>74</v>
      </c>
      <c r="M261" s="36"/>
      <c r="N261" s="16"/>
      <c r="O261" s="16"/>
      <c r="P261" s="16"/>
      <c r="Q261" s="16"/>
      <c r="R261" s="16" t="s">
        <v>29</v>
      </c>
      <c r="S261" s="16" t="s">
        <v>50</v>
      </c>
      <c r="T261" s="16" t="s">
        <v>99</v>
      </c>
      <c r="U261" s="16" t="s">
        <v>137</v>
      </c>
      <c r="V261" s="16" t="s">
        <v>138</v>
      </c>
      <c r="W261" s="16"/>
      <c r="X261" s="16"/>
      <c r="Y261" s="16"/>
      <c r="Z261" s="16"/>
      <c r="AA261" s="16"/>
      <c r="AB261" s="16"/>
      <c r="AC261" s="16"/>
      <c r="AD261" s="16"/>
      <c r="AE261" s="16"/>
      <c r="AF261" s="16"/>
      <c r="AG261" s="16"/>
      <c r="AH261" s="16"/>
      <c r="AI261" s="16"/>
      <c r="AJ261" s="16"/>
      <c r="AK261" s="16"/>
      <c r="AL261" s="16"/>
      <c r="AM261" s="16"/>
      <c r="AN261" s="16"/>
      <c r="AO261" s="16"/>
      <c r="AP261" s="16"/>
      <c r="AQ261" s="16"/>
      <c r="AR261" s="16"/>
      <c r="AS261" s="16"/>
      <c r="AT261" s="16"/>
      <c r="AU261" s="16"/>
      <c r="AV261" s="19" t="s">
        <v>1008</v>
      </c>
      <c r="AW261" s="19" t="s">
        <v>175</v>
      </c>
      <c r="AX261" s="19" t="s">
        <v>175</v>
      </c>
      <c r="AY261" s="36"/>
      <c r="AZ261" s="20"/>
      <c r="BA261" s="46" t="s">
        <v>153</v>
      </c>
      <c r="BB261" s="20" t="s">
        <v>154</v>
      </c>
      <c r="BC261" s="20" t="s">
        <v>154</v>
      </c>
      <c r="BD261" s="20" t="s">
        <v>154</v>
      </c>
      <c r="BE261" s="20" t="s">
        <v>154</v>
      </c>
      <c r="BF261" s="20"/>
      <c r="BG261" s="21" t="s">
        <v>1009</v>
      </c>
    </row>
    <row r="262" spans="1:59" s="6" customFormat="1" ht="60" x14ac:dyDescent="0.25">
      <c r="A262" s="13" t="s">
        <v>1010</v>
      </c>
      <c r="B262" s="43" t="s">
        <v>1011</v>
      </c>
      <c r="C262" s="24"/>
      <c r="D262" s="22" t="s">
        <v>24</v>
      </c>
      <c r="E262" s="22" t="s">
        <v>24</v>
      </c>
      <c r="F262" s="22" t="s">
        <v>24</v>
      </c>
      <c r="G262" s="36"/>
      <c r="H262" s="14"/>
      <c r="I262" s="14"/>
      <c r="J262" s="15"/>
      <c r="K262" s="15"/>
      <c r="L262" s="15"/>
      <c r="M262" s="36"/>
      <c r="N262" s="16"/>
      <c r="O262" s="16"/>
      <c r="P262" s="16"/>
      <c r="Q262" s="16"/>
      <c r="R262" s="16"/>
      <c r="S262" s="16"/>
      <c r="T262" s="16"/>
      <c r="U262" s="16"/>
      <c r="V262" s="16"/>
      <c r="W262" s="16"/>
      <c r="X262" s="16"/>
      <c r="Y262" s="16"/>
      <c r="Z262" s="16"/>
      <c r="AA262" s="16"/>
      <c r="AB262" s="16"/>
      <c r="AC262" s="16"/>
      <c r="AD262" s="16"/>
      <c r="AE262" s="16"/>
      <c r="AF262" s="16"/>
      <c r="AG262" s="16"/>
      <c r="AH262" s="16"/>
      <c r="AI262" s="16"/>
      <c r="AJ262" s="16"/>
      <c r="AK262" s="16"/>
      <c r="AL262" s="16"/>
      <c r="AM262" s="16"/>
      <c r="AN262" s="16"/>
      <c r="AO262" s="16"/>
      <c r="AP262" s="16"/>
      <c r="AQ262" s="16"/>
      <c r="AR262" s="16"/>
      <c r="AS262" s="16"/>
      <c r="AT262" s="16"/>
      <c r="AU262" s="16"/>
      <c r="AV262" s="19"/>
      <c r="AW262" s="19"/>
      <c r="AX262" s="19"/>
      <c r="AY262" s="36"/>
      <c r="AZ262" s="20"/>
      <c r="BA262" s="46"/>
      <c r="BB262" s="20"/>
      <c r="BC262" s="20"/>
      <c r="BD262" s="20"/>
      <c r="BE262" s="20"/>
      <c r="BF262" s="20"/>
      <c r="BG262" s="21"/>
    </row>
    <row r="263" spans="1:59" s="6" customFormat="1" ht="180" x14ac:dyDescent="0.25">
      <c r="A263" s="13" t="s">
        <v>1012</v>
      </c>
      <c r="B263" s="43" t="s">
        <v>1013</v>
      </c>
      <c r="C263" s="24"/>
      <c r="D263" s="22" t="s">
        <v>24</v>
      </c>
      <c r="E263" s="22" t="s">
        <v>24</v>
      </c>
      <c r="F263" s="22" t="s">
        <v>24</v>
      </c>
      <c r="G263" s="36"/>
      <c r="H263" s="14" t="s">
        <v>1014</v>
      </c>
      <c r="I263" s="14"/>
      <c r="J263" s="15" t="s">
        <v>26</v>
      </c>
      <c r="K263" s="15" t="s">
        <v>28</v>
      </c>
      <c r="L263" s="15" t="s">
        <v>27</v>
      </c>
      <c r="M263" s="36"/>
      <c r="N263" s="16"/>
      <c r="O263" s="16"/>
      <c r="P263" s="16"/>
      <c r="Q263" s="16"/>
      <c r="R263" s="16" t="s">
        <v>114</v>
      </c>
      <c r="S263" s="16" t="s">
        <v>50</v>
      </c>
      <c r="T263" s="16" t="s">
        <v>99</v>
      </c>
      <c r="U263" s="16" t="s">
        <v>100</v>
      </c>
      <c r="V263" s="16" t="s">
        <v>584</v>
      </c>
      <c r="W263" s="16"/>
      <c r="X263" s="16"/>
      <c r="Y263" s="16"/>
      <c r="Z263" s="16"/>
      <c r="AA263" s="16"/>
      <c r="AB263" s="16"/>
      <c r="AC263" s="16"/>
      <c r="AD263" s="16"/>
      <c r="AE263" s="16"/>
      <c r="AF263" s="16"/>
      <c r="AG263" s="16"/>
      <c r="AH263" s="16"/>
      <c r="AI263" s="16"/>
      <c r="AJ263" s="16"/>
      <c r="AK263" s="16"/>
      <c r="AL263" s="16"/>
      <c r="AM263" s="16"/>
      <c r="AN263" s="16"/>
      <c r="AO263" s="16"/>
      <c r="AP263" s="16"/>
      <c r="AQ263" s="16"/>
      <c r="AR263" s="16"/>
      <c r="AS263" s="16"/>
      <c r="AT263" s="16"/>
      <c r="AU263" s="16"/>
      <c r="AV263" s="19" t="s">
        <v>1015</v>
      </c>
      <c r="AW263" s="19" t="s">
        <v>34</v>
      </c>
      <c r="AX263" s="19" t="s">
        <v>1016</v>
      </c>
      <c r="AY263" s="36"/>
      <c r="AZ263" s="20"/>
      <c r="BA263" s="46" t="s">
        <v>153</v>
      </c>
      <c r="BB263" s="20" t="s">
        <v>154</v>
      </c>
      <c r="BC263" s="20" t="s">
        <v>154</v>
      </c>
      <c r="BD263" s="20" t="s">
        <v>154</v>
      </c>
      <c r="BE263" s="20" t="s">
        <v>154</v>
      </c>
      <c r="BF263" s="20"/>
      <c r="BG263" s="21" t="s">
        <v>1017</v>
      </c>
    </row>
    <row r="264" spans="1:59" s="6" customFormat="1" ht="45" x14ac:dyDescent="0.25">
      <c r="A264" s="13" t="s">
        <v>1018</v>
      </c>
      <c r="B264" s="43" t="s">
        <v>1019</v>
      </c>
      <c r="C264" s="24"/>
      <c r="D264" s="22" t="s">
        <v>42</v>
      </c>
      <c r="E264" s="22"/>
      <c r="F264" s="22"/>
      <c r="G264" s="36"/>
      <c r="H264" s="14"/>
      <c r="I264" s="14"/>
      <c r="J264" s="15"/>
      <c r="K264" s="15"/>
      <c r="L264" s="15"/>
      <c r="M264" s="36"/>
      <c r="N264" s="16"/>
      <c r="O264" s="16"/>
      <c r="P264" s="16"/>
      <c r="Q264" s="16"/>
      <c r="R264" s="16"/>
      <c r="S264" s="16"/>
      <c r="T264" s="16"/>
      <c r="U264" s="16"/>
      <c r="V264" s="16"/>
      <c r="W264" s="16"/>
      <c r="X264" s="16"/>
      <c r="Y264" s="16"/>
      <c r="Z264" s="16"/>
      <c r="AA264" s="16"/>
      <c r="AB264" s="16"/>
      <c r="AC264" s="16"/>
      <c r="AD264" s="16"/>
      <c r="AE264" s="16"/>
      <c r="AF264" s="16"/>
      <c r="AG264" s="16"/>
      <c r="AH264" s="16"/>
      <c r="AI264" s="16"/>
      <c r="AJ264" s="16"/>
      <c r="AK264" s="16"/>
      <c r="AL264" s="16"/>
      <c r="AM264" s="16"/>
      <c r="AN264" s="16"/>
      <c r="AO264" s="16"/>
      <c r="AP264" s="16"/>
      <c r="AQ264" s="16"/>
      <c r="AR264" s="16"/>
      <c r="AS264" s="16"/>
      <c r="AT264" s="16"/>
      <c r="AU264" s="16"/>
      <c r="AV264" s="19"/>
      <c r="AW264" s="19"/>
      <c r="AX264" s="19"/>
      <c r="AY264" s="36"/>
      <c r="AZ264" s="20"/>
      <c r="BA264" s="46"/>
      <c r="BB264" s="20"/>
      <c r="BC264" s="20"/>
      <c r="BD264" s="20"/>
      <c r="BE264" s="20"/>
      <c r="BF264" s="20"/>
      <c r="BG264" s="21"/>
    </row>
    <row r="265" spans="1:59" s="6" customFormat="1" ht="90" x14ac:dyDescent="0.25">
      <c r="A265" s="13" t="s">
        <v>1020</v>
      </c>
      <c r="B265" s="43" t="s">
        <v>1021</v>
      </c>
      <c r="C265" s="24"/>
      <c r="D265" s="22" t="s">
        <v>42</v>
      </c>
      <c r="E265" s="22"/>
      <c r="F265" s="22"/>
      <c r="G265" s="36"/>
      <c r="H265" s="14"/>
      <c r="I265" s="14"/>
      <c r="J265" s="15"/>
      <c r="K265" s="15"/>
      <c r="L265" s="15"/>
      <c r="M265" s="36"/>
      <c r="N265" s="16"/>
      <c r="O265" s="16"/>
      <c r="P265" s="16"/>
      <c r="Q265" s="16"/>
      <c r="R265" s="16"/>
      <c r="S265" s="16"/>
      <c r="T265" s="16"/>
      <c r="U265" s="16"/>
      <c r="V265" s="16"/>
      <c r="W265" s="16"/>
      <c r="X265" s="16"/>
      <c r="Y265" s="16"/>
      <c r="Z265" s="16"/>
      <c r="AA265" s="16"/>
      <c r="AB265" s="16"/>
      <c r="AC265" s="16"/>
      <c r="AD265" s="16"/>
      <c r="AE265" s="16"/>
      <c r="AF265" s="16"/>
      <c r="AG265" s="16"/>
      <c r="AH265" s="16"/>
      <c r="AI265" s="16"/>
      <c r="AJ265" s="16"/>
      <c r="AK265" s="16"/>
      <c r="AL265" s="16"/>
      <c r="AM265" s="16"/>
      <c r="AN265" s="16"/>
      <c r="AO265" s="16"/>
      <c r="AP265" s="16"/>
      <c r="AQ265" s="16"/>
      <c r="AR265" s="16"/>
      <c r="AS265" s="16"/>
      <c r="AT265" s="16"/>
      <c r="AU265" s="16"/>
      <c r="AV265" s="19"/>
      <c r="AW265" s="19"/>
      <c r="AX265" s="19"/>
      <c r="AY265" s="36"/>
      <c r="AZ265" s="20"/>
      <c r="BA265" s="46"/>
      <c r="BB265" s="20"/>
      <c r="BC265" s="20"/>
      <c r="BD265" s="20"/>
      <c r="BE265" s="20"/>
      <c r="BF265" s="20"/>
      <c r="BG265" s="21" t="s">
        <v>60</v>
      </c>
    </row>
    <row r="266" spans="1:59" s="6" customFormat="1" ht="75" x14ac:dyDescent="0.25">
      <c r="A266" s="13" t="s">
        <v>1022</v>
      </c>
      <c r="B266" s="43" t="s">
        <v>1023</v>
      </c>
      <c r="C266" s="24"/>
      <c r="D266" s="22" t="s">
        <v>24</v>
      </c>
      <c r="E266" s="22" t="s">
        <v>42</v>
      </c>
      <c r="F266" s="22"/>
      <c r="G266" s="36"/>
      <c r="H266" s="14"/>
      <c r="I266" s="14"/>
      <c r="J266" s="15"/>
      <c r="K266" s="15"/>
      <c r="L266" s="15"/>
      <c r="M266" s="36"/>
      <c r="N266" s="16"/>
      <c r="O266" s="16"/>
      <c r="P266" s="16"/>
      <c r="Q266" s="16"/>
      <c r="R266" s="16"/>
      <c r="S266" s="16"/>
      <c r="T266" s="16"/>
      <c r="U266" s="16"/>
      <c r="V266" s="16"/>
      <c r="W266" s="16"/>
      <c r="X266" s="16"/>
      <c r="Y266" s="16"/>
      <c r="Z266" s="16"/>
      <c r="AA266" s="16"/>
      <c r="AB266" s="16"/>
      <c r="AC266" s="16"/>
      <c r="AD266" s="16"/>
      <c r="AE266" s="16"/>
      <c r="AF266" s="16"/>
      <c r="AG266" s="16"/>
      <c r="AH266" s="16"/>
      <c r="AI266" s="16"/>
      <c r="AJ266" s="16"/>
      <c r="AK266" s="16"/>
      <c r="AL266" s="16"/>
      <c r="AM266" s="16"/>
      <c r="AN266" s="16"/>
      <c r="AO266" s="16"/>
      <c r="AP266" s="16"/>
      <c r="AQ266" s="16"/>
      <c r="AR266" s="16"/>
      <c r="AS266" s="16"/>
      <c r="AT266" s="16"/>
      <c r="AU266" s="16"/>
      <c r="AV266" s="19"/>
      <c r="AW266" s="19"/>
      <c r="AX266" s="19"/>
      <c r="AY266" s="36"/>
      <c r="AZ266" s="20"/>
      <c r="BA266" s="46"/>
      <c r="BB266" s="20"/>
      <c r="BC266" s="20"/>
      <c r="BD266" s="20"/>
      <c r="BE266" s="20"/>
      <c r="BF266" s="20"/>
      <c r="BG266" s="21"/>
    </row>
    <row r="267" spans="1:59" s="6" customFormat="1" ht="75" x14ac:dyDescent="0.25">
      <c r="A267" s="13" t="s">
        <v>1024</v>
      </c>
      <c r="B267" s="43" t="s">
        <v>1025</v>
      </c>
      <c r="C267" s="24"/>
      <c r="D267" s="22" t="s">
        <v>42</v>
      </c>
      <c r="E267" s="22"/>
      <c r="F267" s="22"/>
      <c r="G267" s="36"/>
      <c r="H267" s="14"/>
      <c r="I267" s="14"/>
      <c r="J267" s="15"/>
      <c r="K267" s="15"/>
      <c r="L267" s="15"/>
      <c r="M267" s="36"/>
      <c r="N267" s="16"/>
      <c r="O267" s="16"/>
      <c r="P267" s="16"/>
      <c r="Q267" s="16"/>
      <c r="R267" s="16"/>
      <c r="S267" s="16"/>
      <c r="T267" s="16"/>
      <c r="U267" s="16"/>
      <c r="V267" s="16"/>
      <c r="W267" s="16"/>
      <c r="X267" s="16"/>
      <c r="Y267" s="16"/>
      <c r="Z267" s="16"/>
      <c r="AA267" s="16"/>
      <c r="AB267" s="16"/>
      <c r="AC267" s="16"/>
      <c r="AD267" s="16"/>
      <c r="AE267" s="16"/>
      <c r="AF267" s="16"/>
      <c r="AG267" s="16"/>
      <c r="AH267" s="16"/>
      <c r="AI267" s="16"/>
      <c r="AJ267" s="16"/>
      <c r="AK267" s="16"/>
      <c r="AL267" s="16"/>
      <c r="AM267" s="16"/>
      <c r="AN267" s="16"/>
      <c r="AO267" s="16"/>
      <c r="AP267" s="16"/>
      <c r="AQ267" s="16"/>
      <c r="AR267" s="16"/>
      <c r="AS267" s="16"/>
      <c r="AT267" s="16"/>
      <c r="AU267" s="16"/>
      <c r="AV267" s="19"/>
      <c r="AW267" s="19"/>
      <c r="AX267" s="19"/>
      <c r="AY267" s="36"/>
      <c r="AZ267" s="20"/>
      <c r="BA267" s="46"/>
      <c r="BB267" s="20"/>
      <c r="BC267" s="20"/>
      <c r="BD267" s="20"/>
      <c r="BE267" s="20"/>
      <c r="BF267" s="20"/>
      <c r="BG267" s="21" t="s">
        <v>60</v>
      </c>
    </row>
    <row r="268" spans="1:59" s="6" customFormat="1" ht="60" x14ac:dyDescent="0.25">
      <c r="A268" s="13" t="s">
        <v>1026</v>
      </c>
      <c r="B268" s="43" t="s">
        <v>1027</v>
      </c>
      <c r="C268" s="24"/>
      <c r="D268" s="22" t="s">
        <v>24</v>
      </c>
      <c r="E268" s="22" t="s">
        <v>42</v>
      </c>
      <c r="F268" s="22"/>
      <c r="G268" s="36"/>
      <c r="H268" s="14"/>
      <c r="I268" s="14"/>
      <c r="J268" s="15"/>
      <c r="K268" s="15"/>
      <c r="L268" s="15"/>
      <c r="M268" s="36"/>
      <c r="N268" s="16"/>
      <c r="O268" s="16"/>
      <c r="P268" s="16"/>
      <c r="Q268" s="16"/>
      <c r="R268" s="16"/>
      <c r="S268" s="16"/>
      <c r="T268" s="16"/>
      <c r="U268" s="16"/>
      <c r="V268" s="16"/>
      <c r="W268" s="16"/>
      <c r="X268" s="16"/>
      <c r="Y268" s="16"/>
      <c r="Z268" s="16"/>
      <c r="AA268" s="16"/>
      <c r="AB268" s="16"/>
      <c r="AC268" s="16"/>
      <c r="AD268" s="16"/>
      <c r="AE268" s="16"/>
      <c r="AF268" s="16"/>
      <c r="AG268" s="16"/>
      <c r="AH268" s="16"/>
      <c r="AI268" s="16"/>
      <c r="AJ268" s="16"/>
      <c r="AK268" s="16"/>
      <c r="AL268" s="16"/>
      <c r="AM268" s="16"/>
      <c r="AN268" s="16"/>
      <c r="AO268" s="16"/>
      <c r="AP268" s="16"/>
      <c r="AQ268" s="16"/>
      <c r="AR268" s="16"/>
      <c r="AS268" s="16"/>
      <c r="AT268" s="16"/>
      <c r="AU268" s="16"/>
      <c r="AV268" s="19"/>
      <c r="AW268" s="19"/>
      <c r="AX268" s="19"/>
      <c r="AY268" s="36"/>
      <c r="AZ268" s="20"/>
      <c r="BA268" s="46"/>
      <c r="BB268" s="20"/>
      <c r="BC268" s="20"/>
      <c r="BD268" s="20"/>
      <c r="BE268" s="20"/>
      <c r="BF268" s="20"/>
      <c r="BG268" s="21"/>
    </row>
    <row r="269" spans="1:59" s="6" customFormat="1" ht="165" x14ac:dyDescent="0.25">
      <c r="A269" s="13" t="s">
        <v>1028</v>
      </c>
      <c r="B269" s="43" t="s">
        <v>1029</v>
      </c>
      <c r="C269" s="24"/>
      <c r="D269" s="22" t="s">
        <v>24</v>
      </c>
      <c r="E269" s="22" t="s">
        <v>24</v>
      </c>
      <c r="F269" s="22" t="s">
        <v>24</v>
      </c>
      <c r="G269" s="36"/>
      <c r="H269" s="14" t="s">
        <v>1030</v>
      </c>
      <c r="I269" s="14"/>
      <c r="J269" s="15" t="s">
        <v>26</v>
      </c>
      <c r="K269" s="15" t="s">
        <v>517</v>
      </c>
      <c r="L269" s="15" t="s">
        <v>74</v>
      </c>
      <c r="M269" s="36"/>
      <c r="N269" s="16"/>
      <c r="O269" s="16"/>
      <c r="P269" s="16"/>
      <c r="Q269" s="16"/>
      <c r="R269" s="16" t="s">
        <v>29</v>
      </c>
      <c r="S269" s="16" t="s">
        <v>50</v>
      </c>
      <c r="T269" s="16" t="s">
        <v>99</v>
      </c>
      <c r="U269" s="16" t="s">
        <v>100</v>
      </c>
      <c r="V269" s="16" t="s">
        <v>101</v>
      </c>
      <c r="W269" s="16"/>
      <c r="X269" s="16"/>
      <c r="Y269" s="16"/>
      <c r="Z269" s="16"/>
      <c r="AA269" s="16"/>
      <c r="AB269" s="16"/>
      <c r="AC269" s="16"/>
      <c r="AD269" s="16"/>
      <c r="AE269" s="16"/>
      <c r="AF269" s="16"/>
      <c r="AG269" s="16"/>
      <c r="AH269" s="16"/>
      <c r="AI269" s="16"/>
      <c r="AJ269" s="16"/>
      <c r="AK269" s="16"/>
      <c r="AL269" s="16"/>
      <c r="AM269" s="16"/>
      <c r="AN269" s="16"/>
      <c r="AO269" s="16"/>
      <c r="AP269" s="16"/>
      <c r="AQ269" s="16"/>
      <c r="AR269" s="16"/>
      <c r="AS269" s="16"/>
      <c r="AT269" s="16"/>
      <c r="AU269" s="16"/>
      <c r="AV269" s="19" t="s">
        <v>1031</v>
      </c>
      <c r="AW269" s="19" t="s">
        <v>119</v>
      </c>
      <c r="AX269" s="19" t="s">
        <v>120</v>
      </c>
      <c r="AY269" s="36"/>
      <c r="AZ269" s="20" t="s">
        <v>1032</v>
      </c>
      <c r="BA269" s="46">
        <v>4759</v>
      </c>
      <c r="BB269" s="20" t="s">
        <v>193</v>
      </c>
      <c r="BC269" s="20" t="s">
        <v>194</v>
      </c>
      <c r="BD269" s="20" t="s">
        <v>1033</v>
      </c>
      <c r="BE269" s="20" t="s">
        <v>1034</v>
      </c>
      <c r="BF269" s="20"/>
      <c r="BG269" s="21"/>
    </row>
    <row r="270" spans="1:59" s="6" customFormat="1" ht="45" x14ac:dyDescent="0.25">
      <c r="A270" s="13" t="s">
        <v>1035</v>
      </c>
      <c r="B270" s="43" t="s">
        <v>1036</v>
      </c>
      <c r="C270" s="24"/>
      <c r="D270" s="22" t="s">
        <v>42</v>
      </c>
      <c r="E270" s="22"/>
      <c r="F270" s="22"/>
      <c r="G270" s="36"/>
      <c r="H270" s="14"/>
      <c r="I270" s="14"/>
      <c r="J270" s="15"/>
      <c r="K270" s="15"/>
      <c r="L270" s="15"/>
      <c r="M270" s="36"/>
      <c r="N270" s="16"/>
      <c r="O270" s="16"/>
      <c r="P270" s="16"/>
      <c r="Q270" s="16"/>
      <c r="R270" s="16"/>
      <c r="S270" s="16"/>
      <c r="T270" s="16"/>
      <c r="U270" s="16"/>
      <c r="V270" s="16"/>
      <c r="W270" s="16"/>
      <c r="X270" s="16"/>
      <c r="Y270" s="16"/>
      <c r="Z270" s="16"/>
      <c r="AA270" s="16"/>
      <c r="AB270" s="16"/>
      <c r="AC270" s="16"/>
      <c r="AD270" s="16"/>
      <c r="AE270" s="16"/>
      <c r="AF270" s="16"/>
      <c r="AG270" s="16"/>
      <c r="AH270" s="16"/>
      <c r="AI270" s="16"/>
      <c r="AJ270" s="16"/>
      <c r="AK270" s="16"/>
      <c r="AL270" s="16"/>
      <c r="AM270" s="16"/>
      <c r="AN270" s="16"/>
      <c r="AO270" s="16"/>
      <c r="AP270" s="16"/>
      <c r="AQ270" s="16"/>
      <c r="AR270" s="16"/>
      <c r="AS270" s="16"/>
      <c r="AT270" s="16"/>
      <c r="AU270" s="16"/>
      <c r="AV270" s="19"/>
      <c r="AW270" s="19"/>
      <c r="AX270" s="19"/>
      <c r="AY270" s="36"/>
      <c r="AZ270" s="20"/>
      <c r="BA270" s="46"/>
      <c r="BB270" s="20"/>
      <c r="BC270" s="20"/>
      <c r="BD270" s="20"/>
      <c r="BE270" s="20"/>
      <c r="BF270" s="20"/>
      <c r="BG270" s="21"/>
    </row>
    <row r="271" spans="1:59" s="6" customFormat="1" ht="120" x14ac:dyDescent="0.25">
      <c r="A271" s="13" t="s">
        <v>1037</v>
      </c>
      <c r="B271" s="43" t="s">
        <v>1038</v>
      </c>
      <c r="C271" s="24"/>
      <c r="D271" s="22" t="s">
        <v>24</v>
      </c>
      <c r="E271" s="22" t="s">
        <v>24</v>
      </c>
      <c r="F271" s="22" t="s">
        <v>24</v>
      </c>
      <c r="G271" s="36"/>
      <c r="H271" s="14"/>
      <c r="I271" s="14"/>
      <c r="J271" s="15"/>
      <c r="K271" s="15"/>
      <c r="L271" s="15"/>
      <c r="M271" s="36"/>
      <c r="N271" s="16"/>
      <c r="O271" s="16"/>
      <c r="P271" s="16"/>
      <c r="Q271" s="16"/>
      <c r="R271" s="16"/>
      <c r="S271" s="16"/>
      <c r="T271" s="16"/>
      <c r="U271" s="16"/>
      <c r="V271" s="16"/>
      <c r="W271" s="16"/>
      <c r="X271" s="16"/>
      <c r="Y271" s="16"/>
      <c r="Z271" s="16"/>
      <c r="AA271" s="16"/>
      <c r="AB271" s="16"/>
      <c r="AC271" s="16"/>
      <c r="AD271" s="16"/>
      <c r="AE271" s="16"/>
      <c r="AF271" s="16"/>
      <c r="AG271" s="16"/>
      <c r="AH271" s="16"/>
      <c r="AI271" s="16"/>
      <c r="AJ271" s="16"/>
      <c r="AK271" s="16"/>
      <c r="AL271" s="16"/>
      <c r="AM271" s="16"/>
      <c r="AN271" s="16"/>
      <c r="AO271" s="16"/>
      <c r="AP271" s="16"/>
      <c r="AQ271" s="16"/>
      <c r="AR271" s="16"/>
      <c r="AS271" s="16"/>
      <c r="AT271" s="16"/>
      <c r="AU271" s="16"/>
      <c r="AV271" s="19"/>
      <c r="AW271" s="19"/>
      <c r="AX271" s="19"/>
      <c r="AY271" s="36"/>
      <c r="AZ271" s="20"/>
      <c r="BA271" s="46"/>
      <c r="BB271" s="20"/>
      <c r="BC271" s="20"/>
      <c r="BD271" s="20"/>
      <c r="BE271" s="20"/>
      <c r="BF271" s="20"/>
      <c r="BG271" s="21"/>
    </row>
    <row r="272" spans="1:59" s="6" customFormat="1" ht="90" x14ac:dyDescent="0.25">
      <c r="A272" s="13" t="s">
        <v>1039</v>
      </c>
      <c r="B272" s="43" t="s">
        <v>1040</v>
      </c>
      <c r="C272" s="24"/>
      <c r="D272" s="22" t="s">
        <v>42</v>
      </c>
      <c r="E272" s="22"/>
      <c r="F272" s="22"/>
      <c r="G272" s="36"/>
      <c r="H272" s="14"/>
      <c r="I272" s="14"/>
      <c r="J272" s="15"/>
      <c r="K272" s="15"/>
      <c r="L272" s="15"/>
      <c r="M272" s="36"/>
      <c r="N272" s="16"/>
      <c r="O272" s="16"/>
      <c r="P272" s="16"/>
      <c r="Q272" s="16"/>
      <c r="R272" s="16"/>
      <c r="S272" s="16"/>
      <c r="T272" s="16"/>
      <c r="U272" s="16"/>
      <c r="V272" s="16"/>
      <c r="W272" s="16"/>
      <c r="X272" s="16"/>
      <c r="Y272" s="16"/>
      <c r="Z272" s="16"/>
      <c r="AA272" s="16"/>
      <c r="AB272" s="16"/>
      <c r="AC272" s="16"/>
      <c r="AD272" s="16"/>
      <c r="AE272" s="16"/>
      <c r="AF272" s="16"/>
      <c r="AG272" s="16"/>
      <c r="AH272" s="16"/>
      <c r="AI272" s="16"/>
      <c r="AJ272" s="16"/>
      <c r="AK272" s="16"/>
      <c r="AL272" s="16"/>
      <c r="AM272" s="16"/>
      <c r="AN272" s="16"/>
      <c r="AO272" s="16"/>
      <c r="AP272" s="16"/>
      <c r="AQ272" s="16"/>
      <c r="AR272" s="16"/>
      <c r="AS272" s="16"/>
      <c r="AT272" s="16"/>
      <c r="AU272" s="16"/>
      <c r="AV272" s="19"/>
      <c r="AW272" s="19"/>
      <c r="AX272" s="19"/>
      <c r="AY272" s="36"/>
      <c r="AZ272" s="20"/>
      <c r="BA272" s="46"/>
      <c r="BB272" s="20"/>
      <c r="BC272" s="20"/>
      <c r="BD272" s="20"/>
      <c r="BE272" s="20"/>
      <c r="BF272" s="20"/>
      <c r="BG272" s="21"/>
    </row>
    <row r="273" spans="1:59" s="6" customFormat="1" ht="60" x14ac:dyDescent="0.25">
      <c r="A273" s="13" t="s">
        <v>1041</v>
      </c>
      <c r="B273" s="43" t="s">
        <v>1042</v>
      </c>
      <c r="C273" s="24"/>
      <c r="D273" s="22" t="s">
        <v>42</v>
      </c>
      <c r="E273" s="22"/>
      <c r="F273" s="22"/>
      <c r="G273" s="36"/>
      <c r="H273" s="14"/>
      <c r="I273" s="14"/>
      <c r="J273" s="15"/>
      <c r="K273" s="15"/>
      <c r="L273" s="15"/>
      <c r="M273" s="36"/>
      <c r="N273" s="16"/>
      <c r="O273" s="16"/>
      <c r="P273" s="16"/>
      <c r="Q273" s="16"/>
      <c r="R273" s="16"/>
      <c r="S273" s="16"/>
      <c r="T273" s="16"/>
      <c r="U273" s="16"/>
      <c r="V273" s="16"/>
      <c r="W273" s="16"/>
      <c r="X273" s="16"/>
      <c r="Y273" s="16"/>
      <c r="Z273" s="16"/>
      <c r="AA273" s="16"/>
      <c r="AB273" s="16"/>
      <c r="AC273" s="16"/>
      <c r="AD273" s="16"/>
      <c r="AE273" s="16"/>
      <c r="AF273" s="16"/>
      <c r="AG273" s="16"/>
      <c r="AH273" s="16"/>
      <c r="AI273" s="16"/>
      <c r="AJ273" s="16"/>
      <c r="AK273" s="16"/>
      <c r="AL273" s="16"/>
      <c r="AM273" s="16"/>
      <c r="AN273" s="16"/>
      <c r="AO273" s="16"/>
      <c r="AP273" s="16"/>
      <c r="AQ273" s="16"/>
      <c r="AR273" s="16"/>
      <c r="AS273" s="16"/>
      <c r="AT273" s="16"/>
      <c r="AU273" s="16"/>
      <c r="AV273" s="19"/>
      <c r="AW273" s="19"/>
      <c r="AX273" s="19"/>
      <c r="AY273" s="36"/>
      <c r="AZ273" s="20"/>
      <c r="BA273" s="46"/>
      <c r="BB273" s="20"/>
      <c r="BC273" s="20"/>
      <c r="BD273" s="20"/>
      <c r="BE273" s="20"/>
      <c r="BF273" s="20"/>
      <c r="BG273" s="21" t="s">
        <v>60</v>
      </c>
    </row>
    <row r="274" spans="1:59" s="6" customFormat="1" ht="60" x14ac:dyDescent="0.25">
      <c r="A274" s="13" t="s">
        <v>1043</v>
      </c>
      <c r="B274" s="43" t="s">
        <v>1044</v>
      </c>
      <c r="C274" s="24"/>
      <c r="D274" s="22" t="s">
        <v>24</v>
      </c>
      <c r="E274" s="22" t="s">
        <v>24</v>
      </c>
      <c r="F274" s="22" t="s">
        <v>24</v>
      </c>
      <c r="G274" s="36"/>
      <c r="H274" s="14"/>
      <c r="I274" s="14"/>
      <c r="J274" s="15"/>
      <c r="K274" s="15"/>
      <c r="L274" s="15"/>
      <c r="M274" s="36"/>
      <c r="N274" s="16"/>
      <c r="O274" s="16"/>
      <c r="P274" s="16"/>
      <c r="Q274" s="16"/>
      <c r="R274" s="16"/>
      <c r="S274" s="16"/>
      <c r="T274" s="16"/>
      <c r="U274" s="16"/>
      <c r="V274" s="16"/>
      <c r="W274" s="16"/>
      <c r="X274" s="16"/>
      <c r="Y274" s="16"/>
      <c r="Z274" s="16"/>
      <c r="AA274" s="16"/>
      <c r="AB274" s="16"/>
      <c r="AC274" s="16"/>
      <c r="AD274" s="16"/>
      <c r="AE274" s="16"/>
      <c r="AF274" s="16"/>
      <c r="AG274" s="16"/>
      <c r="AH274" s="16"/>
      <c r="AI274" s="16"/>
      <c r="AJ274" s="16"/>
      <c r="AK274" s="16"/>
      <c r="AL274" s="16"/>
      <c r="AM274" s="16"/>
      <c r="AN274" s="16"/>
      <c r="AO274" s="16"/>
      <c r="AP274" s="16"/>
      <c r="AQ274" s="16"/>
      <c r="AR274" s="16"/>
      <c r="AS274" s="16"/>
      <c r="AT274" s="16"/>
      <c r="AU274" s="16"/>
      <c r="AV274" s="19"/>
      <c r="AW274" s="19"/>
      <c r="AX274" s="19"/>
      <c r="AY274" s="36"/>
      <c r="AZ274" s="20"/>
      <c r="BA274" s="46"/>
      <c r="BB274" s="20"/>
      <c r="BC274" s="20"/>
      <c r="BD274" s="20"/>
      <c r="BE274" s="20"/>
      <c r="BF274" s="20"/>
      <c r="BG274" s="21"/>
    </row>
    <row r="275" spans="1:59" s="6" customFormat="1" ht="45" x14ac:dyDescent="0.25">
      <c r="A275" s="13" t="s">
        <v>1045</v>
      </c>
      <c r="B275" s="43" t="s">
        <v>1046</v>
      </c>
      <c r="C275" s="24"/>
      <c r="D275" s="22" t="s">
        <v>42</v>
      </c>
      <c r="E275" s="22"/>
      <c r="F275" s="22"/>
      <c r="G275" s="36"/>
      <c r="H275" s="14"/>
      <c r="I275" s="14"/>
      <c r="J275" s="15"/>
      <c r="K275" s="15"/>
      <c r="L275" s="15"/>
      <c r="M275" s="36"/>
      <c r="N275" s="16"/>
      <c r="O275" s="16"/>
      <c r="P275" s="16"/>
      <c r="Q275" s="16"/>
      <c r="R275" s="16"/>
      <c r="S275" s="16"/>
      <c r="T275" s="16"/>
      <c r="U275" s="16"/>
      <c r="V275" s="16"/>
      <c r="W275" s="16"/>
      <c r="X275" s="16"/>
      <c r="Y275" s="16"/>
      <c r="Z275" s="16"/>
      <c r="AA275" s="16"/>
      <c r="AB275" s="16"/>
      <c r="AC275" s="16"/>
      <c r="AD275" s="16"/>
      <c r="AE275" s="16"/>
      <c r="AF275" s="16"/>
      <c r="AG275" s="16"/>
      <c r="AH275" s="16"/>
      <c r="AI275" s="16"/>
      <c r="AJ275" s="16"/>
      <c r="AK275" s="16"/>
      <c r="AL275" s="16"/>
      <c r="AM275" s="16"/>
      <c r="AN275" s="16"/>
      <c r="AO275" s="16"/>
      <c r="AP275" s="16"/>
      <c r="AQ275" s="16"/>
      <c r="AR275" s="16"/>
      <c r="AS275" s="16"/>
      <c r="AT275" s="16"/>
      <c r="AU275" s="16"/>
      <c r="AV275" s="19"/>
      <c r="AW275" s="19"/>
      <c r="AX275" s="19"/>
      <c r="AY275" s="36"/>
      <c r="AZ275" s="20"/>
      <c r="BA275" s="46"/>
      <c r="BB275" s="20"/>
      <c r="BC275" s="20"/>
      <c r="BD275" s="20"/>
      <c r="BE275" s="20"/>
      <c r="BF275" s="20"/>
      <c r="BG275" s="21"/>
    </row>
    <row r="276" spans="1:59" s="6" customFormat="1" ht="75" x14ac:dyDescent="0.25">
      <c r="A276" s="13" t="s">
        <v>1047</v>
      </c>
      <c r="B276" s="43" t="s">
        <v>1048</v>
      </c>
      <c r="C276" s="24"/>
      <c r="D276" s="22" t="s">
        <v>24</v>
      </c>
      <c r="E276" s="22" t="s">
        <v>24</v>
      </c>
      <c r="F276" s="22" t="s">
        <v>24</v>
      </c>
      <c r="G276" s="36"/>
      <c r="H276" s="14" t="s">
        <v>1049</v>
      </c>
      <c r="I276" s="14"/>
      <c r="J276" s="15" t="s">
        <v>26</v>
      </c>
      <c r="K276" s="15" t="s">
        <v>159</v>
      </c>
      <c r="L276" s="15" t="s">
        <v>174</v>
      </c>
      <c r="M276" s="36"/>
      <c r="N276" s="16"/>
      <c r="O276" s="16"/>
      <c r="P276" s="16"/>
      <c r="Q276" s="16"/>
      <c r="R276" s="16" t="s">
        <v>29</v>
      </c>
      <c r="S276" s="16" t="s">
        <v>50</v>
      </c>
      <c r="T276" s="16" t="s">
        <v>99</v>
      </c>
      <c r="U276" s="16" t="s">
        <v>100</v>
      </c>
      <c r="V276" s="16" t="s">
        <v>277</v>
      </c>
      <c r="W276" s="16"/>
      <c r="X276" s="16"/>
      <c r="Y276" s="16"/>
      <c r="Z276" s="16"/>
      <c r="AA276" s="16"/>
      <c r="AB276" s="16"/>
      <c r="AC276" s="16"/>
      <c r="AD276" s="16"/>
      <c r="AE276" s="16"/>
      <c r="AF276" s="16"/>
      <c r="AG276" s="16"/>
      <c r="AH276" s="16"/>
      <c r="AI276" s="16"/>
      <c r="AJ276" s="16"/>
      <c r="AK276" s="16"/>
      <c r="AL276" s="16"/>
      <c r="AM276" s="16"/>
      <c r="AN276" s="16"/>
      <c r="AO276" s="16"/>
      <c r="AP276" s="16"/>
      <c r="AQ276" s="16"/>
      <c r="AR276" s="16"/>
      <c r="AS276" s="16"/>
      <c r="AT276" s="16"/>
      <c r="AU276" s="16"/>
      <c r="AV276" s="19" t="s">
        <v>175</v>
      </c>
      <c r="AW276" s="19" t="s">
        <v>175</v>
      </c>
      <c r="AX276" s="19" t="s">
        <v>175</v>
      </c>
      <c r="AY276" s="36"/>
      <c r="AZ276" s="20" t="s">
        <v>1050</v>
      </c>
      <c r="BA276" s="46">
        <v>2910</v>
      </c>
      <c r="BB276" s="20" t="s">
        <v>37</v>
      </c>
      <c r="BC276" s="20" t="s">
        <v>141</v>
      </c>
      <c r="BD276" s="20" t="s">
        <v>142</v>
      </c>
      <c r="BE276" s="20" t="s">
        <v>142</v>
      </c>
      <c r="BF276" s="20"/>
      <c r="BG276" s="21"/>
    </row>
    <row r="277" spans="1:59" s="6" customFormat="1" ht="75" x14ac:dyDescent="0.25">
      <c r="A277" s="13" t="s">
        <v>1051</v>
      </c>
      <c r="B277" s="43" t="s">
        <v>1052</v>
      </c>
      <c r="C277" s="24"/>
      <c r="D277" s="22" t="s">
        <v>42</v>
      </c>
      <c r="E277" s="22"/>
      <c r="F277" s="22"/>
      <c r="G277" s="36"/>
      <c r="H277" s="14"/>
      <c r="I277" s="14"/>
      <c r="J277" s="15"/>
      <c r="K277" s="15"/>
      <c r="L277" s="15"/>
      <c r="M277" s="36"/>
      <c r="N277" s="16"/>
      <c r="O277" s="16"/>
      <c r="P277" s="16"/>
      <c r="Q277" s="16"/>
      <c r="R277" s="16"/>
      <c r="S277" s="16"/>
      <c r="T277" s="16"/>
      <c r="U277" s="16"/>
      <c r="V277" s="16"/>
      <c r="W277" s="16"/>
      <c r="X277" s="16"/>
      <c r="Y277" s="16"/>
      <c r="Z277" s="16"/>
      <c r="AA277" s="16"/>
      <c r="AB277" s="16"/>
      <c r="AC277" s="16"/>
      <c r="AD277" s="16"/>
      <c r="AE277" s="16"/>
      <c r="AF277" s="16"/>
      <c r="AG277" s="16"/>
      <c r="AH277" s="16"/>
      <c r="AI277" s="16"/>
      <c r="AJ277" s="16"/>
      <c r="AK277" s="16"/>
      <c r="AL277" s="16"/>
      <c r="AM277" s="16"/>
      <c r="AN277" s="16"/>
      <c r="AO277" s="16"/>
      <c r="AP277" s="16"/>
      <c r="AQ277" s="16"/>
      <c r="AR277" s="16"/>
      <c r="AS277" s="16"/>
      <c r="AT277" s="16"/>
      <c r="AU277" s="16"/>
      <c r="AV277" s="19"/>
      <c r="AW277" s="19"/>
      <c r="AX277" s="19"/>
      <c r="AY277" s="36"/>
      <c r="AZ277" s="20"/>
      <c r="BA277" s="46"/>
      <c r="BB277" s="20"/>
      <c r="BC277" s="20"/>
      <c r="BD277" s="20"/>
      <c r="BE277" s="20"/>
      <c r="BF277" s="20"/>
      <c r="BG277" s="21"/>
    </row>
    <row r="278" spans="1:59" s="6" customFormat="1" ht="90" x14ac:dyDescent="0.25">
      <c r="A278" s="13" t="s">
        <v>1053</v>
      </c>
      <c r="B278" s="43" t="s">
        <v>1054</v>
      </c>
      <c r="C278" s="24"/>
      <c r="D278" s="22" t="s">
        <v>24</v>
      </c>
      <c r="E278" s="22" t="s">
        <v>24</v>
      </c>
      <c r="F278" s="22" t="s">
        <v>24</v>
      </c>
      <c r="G278" s="36"/>
      <c r="H278" s="14"/>
      <c r="I278" s="14"/>
      <c r="J278" s="15"/>
      <c r="K278" s="15"/>
      <c r="L278" s="15"/>
      <c r="M278" s="36"/>
      <c r="N278" s="16"/>
      <c r="O278" s="16"/>
      <c r="P278" s="16"/>
      <c r="Q278" s="16"/>
      <c r="R278" s="16"/>
      <c r="S278" s="16"/>
      <c r="T278" s="16"/>
      <c r="U278" s="16"/>
      <c r="V278" s="16"/>
      <c r="W278" s="16"/>
      <c r="X278" s="16"/>
      <c r="Y278" s="16"/>
      <c r="Z278" s="16"/>
      <c r="AA278" s="16"/>
      <c r="AB278" s="16"/>
      <c r="AC278" s="16"/>
      <c r="AD278" s="16"/>
      <c r="AE278" s="16"/>
      <c r="AF278" s="16"/>
      <c r="AG278" s="16"/>
      <c r="AH278" s="16"/>
      <c r="AI278" s="16"/>
      <c r="AJ278" s="16"/>
      <c r="AK278" s="16"/>
      <c r="AL278" s="16"/>
      <c r="AM278" s="16"/>
      <c r="AN278" s="16"/>
      <c r="AO278" s="16"/>
      <c r="AP278" s="16"/>
      <c r="AQ278" s="16"/>
      <c r="AR278" s="16"/>
      <c r="AS278" s="16"/>
      <c r="AT278" s="16"/>
      <c r="AU278" s="16"/>
      <c r="AV278" s="19"/>
      <c r="AW278" s="19"/>
      <c r="AX278" s="19"/>
      <c r="AY278" s="36"/>
      <c r="AZ278" s="20"/>
      <c r="BA278" s="46"/>
      <c r="BB278" s="20"/>
      <c r="BC278" s="20"/>
      <c r="BD278" s="20"/>
      <c r="BE278" s="20"/>
      <c r="BF278" s="20"/>
      <c r="BG278" s="21"/>
    </row>
    <row r="279" spans="1:59" s="6" customFormat="1" ht="45" x14ac:dyDescent="0.25">
      <c r="A279" s="13"/>
      <c r="B279" s="43" t="s">
        <v>1055</v>
      </c>
      <c r="C279" s="24"/>
      <c r="D279" s="22" t="s">
        <v>42</v>
      </c>
      <c r="E279" s="22"/>
      <c r="F279" s="22"/>
      <c r="G279" s="36"/>
      <c r="H279" s="14"/>
      <c r="I279" s="14"/>
      <c r="J279" s="15"/>
      <c r="K279" s="15"/>
      <c r="L279" s="15"/>
      <c r="M279" s="36"/>
      <c r="N279" s="16"/>
      <c r="O279" s="16"/>
      <c r="P279" s="16"/>
      <c r="Q279" s="16"/>
      <c r="R279" s="16"/>
      <c r="S279" s="16"/>
      <c r="T279" s="16"/>
      <c r="U279" s="16"/>
      <c r="V279" s="16"/>
      <c r="W279" s="16"/>
      <c r="X279" s="16"/>
      <c r="Y279" s="16"/>
      <c r="Z279" s="16"/>
      <c r="AA279" s="16"/>
      <c r="AB279" s="16"/>
      <c r="AC279" s="16"/>
      <c r="AD279" s="16"/>
      <c r="AE279" s="16"/>
      <c r="AF279" s="16"/>
      <c r="AG279" s="16"/>
      <c r="AH279" s="16"/>
      <c r="AI279" s="16"/>
      <c r="AJ279" s="16"/>
      <c r="AK279" s="16"/>
      <c r="AL279" s="16"/>
      <c r="AM279" s="16"/>
      <c r="AN279" s="16"/>
      <c r="AO279" s="16"/>
      <c r="AP279" s="16"/>
      <c r="AQ279" s="16"/>
      <c r="AR279" s="16"/>
      <c r="AS279" s="16"/>
      <c r="AT279" s="16"/>
      <c r="AU279" s="16"/>
      <c r="AV279" s="19"/>
      <c r="AW279" s="19"/>
      <c r="AX279" s="19"/>
      <c r="AY279" s="36"/>
      <c r="AZ279" s="20"/>
      <c r="BA279" s="46"/>
      <c r="BB279" s="20"/>
      <c r="BC279" s="20"/>
      <c r="BD279" s="20"/>
      <c r="BE279" s="20"/>
      <c r="BF279" s="20"/>
      <c r="BG279" s="21" t="s">
        <v>1056</v>
      </c>
    </row>
    <row r="280" spans="1:59" s="6" customFormat="1" ht="60" x14ac:dyDescent="0.25">
      <c r="A280" s="13" t="s">
        <v>1057</v>
      </c>
      <c r="B280" s="43" t="s">
        <v>1058</v>
      </c>
      <c r="C280" s="24"/>
      <c r="D280" s="22" t="s">
        <v>42</v>
      </c>
      <c r="E280" s="22"/>
      <c r="F280" s="22"/>
      <c r="G280" s="36"/>
      <c r="H280" s="14"/>
      <c r="I280" s="14"/>
      <c r="J280" s="15"/>
      <c r="K280" s="15"/>
      <c r="L280" s="15"/>
      <c r="M280" s="36"/>
      <c r="N280" s="16"/>
      <c r="O280" s="16"/>
      <c r="P280" s="16"/>
      <c r="Q280" s="16"/>
      <c r="R280" s="16"/>
      <c r="S280" s="16"/>
      <c r="T280" s="16"/>
      <c r="U280" s="16"/>
      <c r="V280" s="16"/>
      <c r="W280" s="16"/>
      <c r="X280" s="16"/>
      <c r="Y280" s="16"/>
      <c r="Z280" s="16"/>
      <c r="AA280" s="16"/>
      <c r="AB280" s="16"/>
      <c r="AC280" s="16"/>
      <c r="AD280" s="16"/>
      <c r="AE280" s="16"/>
      <c r="AF280" s="16"/>
      <c r="AG280" s="16"/>
      <c r="AH280" s="16"/>
      <c r="AI280" s="16"/>
      <c r="AJ280" s="16"/>
      <c r="AK280" s="16"/>
      <c r="AL280" s="16"/>
      <c r="AM280" s="16"/>
      <c r="AN280" s="16"/>
      <c r="AO280" s="16"/>
      <c r="AP280" s="16"/>
      <c r="AQ280" s="16"/>
      <c r="AR280" s="16"/>
      <c r="AS280" s="16"/>
      <c r="AT280" s="16"/>
      <c r="AU280" s="16"/>
      <c r="AV280" s="19"/>
      <c r="AW280" s="19"/>
      <c r="AX280" s="19"/>
      <c r="AY280" s="36"/>
      <c r="AZ280" s="20"/>
      <c r="BA280" s="46"/>
      <c r="BB280" s="20"/>
      <c r="BC280" s="20"/>
      <c r="BD280" s="20"/>
      <c r="BE280" s="20"/>
      <c r="BF280" s="20"/>
      <c r="BG280" s="21"/>
    </row>
    <row r="281" spans="1:59" s="6" customFormat="1" ht="60" x14ac:dyDescent="0.25">
      <c r="A281" s="13" t="s">
        <v>1059</v>
      </c>
      <c r="B281" s="43" t="s">
        <v>1060</v>
      </c>
      <c r="C281" s="24"/>
      <c r="D281" s="22" t="s">
        <v>42</v>
      </c>
      <c r="E281" s="22"/>
      <c r="F281" s="22"/>
      <c r="G281" s="36"/>
      <c r="H281" s="14"/>
      <c r="I281" s="14"/>
      <c r="J281" s="15"/>
      <c r="K281" s="15"/>
      <c r="L281" s="15"/>
      <c r="M281" s="36"/>
      <c r="N281" s="16"/>
      <c r="O281" s="16"/>
      <c r="P281" s="16"/>
      <c r="Q281" s="16"/>
      <c r="R281" s="16"/>
      <c r="S281" s="16"/>
      <c r="T281" s="16"/>
      <c r="U281" s="16"/>
      <c r="V281" s="16"/>
      <c r="W281" s="16"/>
      <c r="X281" s="16"/>
      <c r="Y281" s="16"/>
      <c r="Z281" s="16"/>
      <c r="AA281" s="16"/>
      <c r="AB281" s="16"/>
      <c r="AC281" s="16"/>
      <c r="AD281" s="16"/>
      <c r="AE281" s="16"/>
      <c r="AF281" s="16"/>
      <c r="AG281" s="16"/>
      <c r="AH281" s="16"/>
      <c r="AI281" s="16"/>
      <c r="AJ281" s="16"/>
      <c r="AK281" s="16"/>
      <c r="AL281" s="16"/>
      <c r="AM281" s="16"/>
      <c r="AN281" s="16"/>
      <c r="AO281" s="16"/>
      <c r="AP281" s="16"/>
      <c r="AQ281" s="16"/>
      <c r="AR281" s="16"/>
      <c r="AS281" s="16"/>
      <c r="AT281" s="16"/>
      <c r="AU281" s="16"/>
      <c r="AV281" s="19"/>
      <c r="AW281" s="19"/>
      <c r="AX281" s="19"/>
      <c r="AY281" s="36"/>
      <c r="AZ281" s="20"/>
      <c r="BA281" s="46"/>
      <c r="BB281" s="20"/>
      <c r="BC281" s="20"/>
      <c r="BD281" s="20"/>
      <c r="BE281" s="20"/>
      <c r="BF281" s="20"/>
      <c r="BG281" s="21" t="s">
        <v>1061</v>
      </c>
    </row>
    <row r="282" spans="1:59" s="6" customFormat="1" ht="45" x14ac:dyDescent="0.25">
      <c r="A282" s="13" t="s">
        <v>1062</v>
      </c>
      <c r="B282" s="43" t="s">
        <v>1063</v>
      </c>
      <c r="C282" s="24"/>
      <c r="D282" s="22" t="s">
        <v>42</v>
      </c>
      <c r="E282" s="22"/>
      <c r="F282" s="22"/>
      <c r="G282" s="36"/>
      <c r="H282" s="14"/>
      <c r="I282" s="14"/>
      <c r="J282" s="15"/>
      <c r="K282" s="15"/>
      <c r="L282" s="15"/>
      <c r="M282" s="36"/>
      <c r="N282" s="16"/>
      <c r="O282" s="16"/>
      <c r="P282" s="16"/>
      <c r="Q282" s="16"/>
      <c r="R282" s="16"/>
      <c r="S282" s="16"/>
      <c r="T282" s="16"/>
      <c r="U282" s="16"/>
      <c r="V282" s="16"/>
      <c r="W282" s="16"/>
      <c r="X282" s="16"/>
      <c r="Y282" s="16"/>
      <c r="Z282" s="16"/>
      <c r="AA282" s="16"/>
      <c r="AB282" s="16"/>
      <c r="AC282" s="16"/>
      <c r="AD282" s="16"/>
      <c r="AE282" s="16"/>
      <c r="AF282" s="16"/>
      <c r="AG282" s="16"/>
      <c r="AH282" s="16"/>
      <c r="AI282" s="16"/>
      <c r="AJ282" s="16"/>
      <c r="AK282" s="16"/>
      <c r="AL282" s="16"/>
      <c r="AM282" s="16"/>
      <c r="AN282" s="16"/>
      <c r="AO282" s="16"/>
      <c r="AP282" s="16"/>
      <c r="AQ282" s="16"/>
      <c r="AR282" s="16"/>
      <c r="AS282" s="16"/>
      <c r="AT282" s="16"/>
      <c r="AU282" s="16"/>
      <c r="AV282" s="19"/>
      <c r="AW282" s="19"/>
      <c r="AX282" s="19"/>
      <c r="AY282" s="36"/>
      <c r="AZ282" s="20"/>
      <c r="BA282" s="46"/>
      <c r="BB282" s="20"/>
      <c r="BC282" s="20"/>
      <c r="BD282" s="20"/>
      <c r="BE282" s="20"/>
      <c r="BF282" s="20"/>
      <c r="BG282" s="21"/>
    </row>
    <row r="283" spans="1:59" s="6" customFormat="1" ht="60" x14ac:dyDescent="0.25">
      <c r="A283" s="13" t="s">
        <v>1064</v>
      </c>
      <c r="B283" s="43" t="s">
        <v>1065</v>
      </c>
      <c r="C283" s="24"/>
      <c r="D283" s="22" t="s">
        <v>24</v>
      </c>
      <c r="E283" s="22" t="s">
        <v>24</v>
      </c>
      <c r="F283" s="22" t="s">
        <v>42</v>
      </c>
      <c r="G283" s="36"/>
      <c r="H283" s="14"/>
      <c r="I283" s="14"/>
      <c r="J283" s="15"/>
      <c r="K283" s="15"/>
      <c r="L283" s="15"/>
      <c r="M283" s="36"/>
      <c r="N283" s="16"/>
      <c r="O283" s="16"/>
      <c r="P283" s="16"/>
      <c r="Q283" s="16"/>
      <c r="R283" s="16"/>
      <c r="S283" s="16"/>
      <c r="T283" s="16"/>
      <c r="U283" s="16"/>
      <c r="V283" s="16"/>
      <c r="W283" s="16"/>
      <c r="X283" s="16"/>
      <c r="Y283" s="16"/>
      <c r="Z283" s="16"/>
      <c r="AA283" s="16"/>
      <c r="AB283" s="16"/>
      <c r="AC283" s="16"/>
      <c r="AD283" s="16"/>
      <c r="AE283" s="16"/>
      <c r="AF283" s="16"/>
      <c r="AG283" s="16"/>
      <c r="AH283" s="16"/>
      <c r="AI283" s="16"/>
      <c r="AJ283" s="16"/>
      <c r="AK283" s="16"/>
      <c r="AL283" s="16"/>
      <c r="AM283" s="16"/>
      <c r="AN283" s="16"/>
      <c r="AO283" s="16"/>
      <c r="AP283" s="16"/>
      <c r="AQ283" s="16"/>
      <c r="AR283" s="16"/>
      <c r="AS283" s="16"/>
      <c r="AT283" s="16"/>
      <c r="AU283" s="16"/>
      <c r="AV283" s="19"/>
      <c r="AW283" s="19"/>
      <c r="AX283" s="19"/>
      <c r="AY283" s="36"/>
      <c r="AZ283" s="20"/>
      <c r="BA283" s="46"/>
      <c r="BB283" s="20"/>
      <c r="BC283" s="20"/>
      <c r="BD283" s="20"/>
      <c r="BE283" s="20"/>
      <c r="BF283" s="20"/>
      <c r="BG283" s="21" t="s">
        <v>1066</v>
      </c>
    </row>
    <row r="284" spans="1:59" s="6" customFormat="1" ht="45" x14ac:dyDescent="0.25">
      <c r="A284" s="13" t="s">
        <v>1067</v>
      </c>
      <c r="B284" s="43" t="s">
        <v>1068</v>
      </c>
      <c r="C284" s="24"/>
      <c r="D284" s="22" t="s">
        <v>42</v>
      </c>
      <c r="E284" s="22"/>
      <c r="F284" s="22"/>
      <c r="G284" s="36"/>
      <c r="H284" s="14"/>
      <c r="I284" s="14"/>
      <c r="J284" s="15"/>
      <c r="K284" s="15"/>
      <c r="L284" s="15"/>
      <c r="M284" s="36"/>
      <c r="N284" s="16"/>
      <c r="O284" s="16"/>
      <c r="P284" s="16"/>
      <c r="Q284" s="16"/>
      <c r="R284" s="16"/>
      <c r="S284" s="16"/>
      <c r="T284" s="16"/>
      <c r="U284" s="16"/>
      <c r="V284" s="16"/>
      <c r="W284" s="16"/>
      <c r="X284" s="16"/>
      <c r="Y284" s="16"/>
      <c r="Z284" s="16"/>
      <c r="AA284" s="16"/>
      <c r="AB284" s="16"/>
      <c r="AC284" s="16"/>
      <c r="AD284" s="16"/>
      <c r="AE284" s="16"/>
      <c r="AF284" s="16"/>
      <c r="AG284" s="16"/>
      <c r="AH284" s="16"/>
      <c r="AI284" s="16"/>
      <c r="AJ284" s="16"/>
      <c r="AK284" s="16"/>
      <c r="AL284" s="16"/>
      <c r="AM284" s="16"/>
      <c r="AN284" s="16"/>
      <c r="AO284" s="16"/>
      <c r="AP284" s="16"/>
      <c r="AQ284" s="16"/>
      <c r="AR284" s="16"/>
      <c r="AS284" s="16"/>
      <c r="AT284" s="16"/>
      <c r="AU284" s="16"/>
      <c r="AV284" s="19"/>
      <c r="AW284" s="19"/>
      <c r="AX284" s="19"/>
      <c r="AY284" s="36"/>
      <c r="AZ284" s="20"/>
      <c r="BA284" s="46"/>
      <c r="BB284" s="20"/>
      <c r="BC284" s="20"/>
      <c r="BD284" s="20"/>
      <c r="BE284" s="20"/>
      <c r="BF284" s="20"/>
      <c r="BG284" s="21" t="s">
        <v>60</v>
      </c>
    </row>
    <row r="285" spans="1:59" s="6" customFormat="1" ht="45" x14ac:dyDescent="0.25">
      <c r="A285" s="13" t="s">
        <v>1069</v>
      </c>
      <c r="B285" s="43" t="s">
        <v>1070</v>
      </c>
      <c r="C285" s="24"/>
      <c r="D285" s="22" t="s">
        <v>42</v>
      </c>
      <c r="E285" s="22"/>
      <c r="F285" s="22"/>
      <c r="G285" s="36"/>
      <c r="H285" s="14"/>
      <c r="I285" s="14"/>
      <c r="J285" s="15"/>
      <c r="K285" s="15"/>
      <c r="L285" s="15"/>
      <c r="M285" s="36"/>
      <c r="N285" s="16"/>
      <c r="O285" s="16"/>
      <c r="P285" s="16"/>
      <c r="Q285" s="16"/>
      <c r="R285" s="16"/>
      <c r="S285" s="16"/>
      <c r="T285" s="16"/>
      <c r="U285" s="16"/>
      <c r="V285" s="16"/>
      <c r="W285" s="16"/>
      <c r="X285" s="16"/>
      <c r="Y285" s="16"/>
      <c r="Z285" s="16"/>
      <c r="AA285" s="16"/>
      <c r="AB285" s="16"/>
      <c r="AC285" s="16"/>
      <c r="AD285" s="16"/>
      <c r="AE285" s="16"/>
      <c r="AF285" s="16"/>
      <c r="AG285" s="16"/>
      <c r="AH285" s="16"/>
      <c r="AI285" s="16"/>
      <c r="AJ285" s="16"/>
      <c r="AK285" s="16"/>
      <c r="AL285" s="16"/>
      <c r="AM285" s="16"/>
      <c r="AN285" s="16"/>
      <c r="AO285" s="16"/>
      <c r="AP285" s="16"/>
      <c r="AQ285" s="16"/>
      <c r="AR285" s="16"/>
      <c r="AS285" s="16"/>
      <c r="AT285" s="16"/>
      <c r="AU285" s="16"/>
      <c r="AV285" s="19"/>
      <c r="AW285" s="19"/>
      <c r="AX285" s="19"/>
      <c r="AY285" s="36"/>
      <c r="AZ285" s="20"/>
      <c r="BA285" s="46"/>
      <c r="BB285" s="20"/>
      <c r="BC285" s="20"/>
      <c r="BD285" s="20"/>
      <c r="BE285" s="20"/>
      <c r="BF285" s="20"/>
      <c r="BG285" s="21" t="s">
        <v>60</v>
      </c>
    </row>
    <row r="286" spans="1:59" s="6" customFormat="1" ht="75" x14ac:dyDescent="0.25">
      <c r="A286" s="13" t="s">
        <v>1071</v>
      </c>
      <c r="B286" s="43" t="s">
        <v>1072</v>
      </c>
      <c r="C286" s="24"/>
      <c r="D286" s="22" t="s">
        <v>24</v>
      </c>
      <c r="E286" s="22" t="s">
        <v>24</v>
      </c>
      <c r="F286" s="22" t="s">
        <v>24</v>
      </c>
      <c r="G286" s="36"/>
      <c r="H286" s="14"/>
      <c r="I286" s="14"/>
      <c r="J286" s="15"/>
      <c r="K286" s="15"/>
      <c r="L286" s="15"/>
      <c r="M286" s="36"/>
      <c r="N286" s="16"/>
      <c r="O286" s="16"/>
      <c r="P286" s="16"/>
      <c r="Q286" s="16"/>
      <c r="R286" s="16"/>
      <c r="S286" s="16"/>
      <c r="T286" s="16"/>
      <c r="U286" s="16"/>
      <c r="V286" s="16"/>
      <c r="W286" s="16"/>
      <c r="X286" s="16"/>
      <c r="Y286" s="16"/>
      <c r="Z286" s="16"/>
      <c r="AA286" s="16"/>
      <c r="AB286" s="16"/>
      <c r="AC286" s="16"/>
      <c r="AD286" s="16"/>
      <c r="AE286" s="16"/>
      <c r="AF286" s="16"/>
      <c r="AG286" s="16"/>
      <c r="AH286" s="16"/>
      <c r="AI286" s="16"/>
      <c r="AJ286" s="16"/>
      <c r="AK286" s="16"/>
      <c r="AL286" s="16"/>
      <c r="AM286" s="16"/>
      <c r="AN286" s="16"/>
      <c r="AO286" s="16"/>
      <c r="AP286" s="16"/>
      <c r="AQ286" s="16"/>
      <c r="AR286" s="16"/>
      <c r="AS286" s="16"/>
      <c r="AT286" s="16"/>
      <c r="AU286" s="16"/>
      <c r="AV286" s="19"/>
      <c r="AW286" s="19"/>
      <c r="AX286" s="19"/>
      <c r="AY286" s="36"/>
      <c r="AZ286" s="20"/>
      <c r="BA286" s="46"/>
      <c r="BB286" s="20"/>
      <c r="BC286" s="20"/>
      <c r="BD286" s="20"/>
      <c r="BE286" s="20"/>
      <c r="BF286" s="20"/>
      <c r="BG286" s="21"/>
    </row>
    <row r="287" spans="1:59" s="6" customFormat="1" ht="45" x14ac:dyDescent="0.25">
      <c r="A287" s="13" t="s">
        <v>1073</v>
      </c>
      <c r="B287" s="43" t="s">
        <v>1074</v>
      </c>
      <c r="C287" s="24"/>
      <c r="D287" s="22" t="s">
        <v>42</v>
      </c>
      <c r="E287" s="22"/>
      <c r="F287" s="22"/>
      <c r="G287" s="36"/>
      <c r="H287" s="14"/>
      <c r="I287" s="14"/>
      <c r="J287" s="15"/>
      <c r="K287" s="15"/>
      <c r="L287" s="15"/>
      <c r="M287" s="36"/>
      <c r="N287" s="16"/>
      <c r="O287" s="16"/>
      <c r="P287" s="16"/>
      <c r="Q287" s="16"/>
      <c r="R287" s="16"/>
      <c r="S287" s="16"/>
      <c r="T287" s="16"/>
      <c r="U287" s="16"/>
      <c r="V287" s="16"/>
      <c r="W287" s="16"/>
      <c r="X287" s="16"/>
      <c r="Y287" s="16"/>
      <c r="Z287" s="16"/>
      <c r="AA287" s="16"/>
      <c r="AB287" s="16"/>
      <c r="AC287" s="16"/>
      <c r="AD287" s="16"/>
      <c r="AE287" s="16"/>
      <c r="AF287" s="16"/>
      <c r="AG287" s="16"/>
      <c r="AH287" s="16"/>
      <c r="AI287" s="16"/>
      <c r="AJ287" s="16"/>
      <c r="AK287" s="16"/>
      <c r="AL287" s="16"/>
      <c r="AM287" s="16"/>
      <c r="AN287" s="16"/>
      <c r="AO287" s="16"/>
      <c r="AP287" s="16"/>
      <c r="AQ287" s="16"/>
      <c r="AR287" s="16"/>
      <c r="AS287" s="16"/>
      <c r="AT287" s="16"/>
      <c r="AU287" s="16"/>
      <c r="AV287" s="19"/>
      <c r="AW287" s="19"/>
      <c r="AX287" s="19"/>
      <c r="AY287" s="36"/>
      <c r="AZ287" s="20"/>
      <c r="BA287" s="46"/>
      <c r="BB287" s="20"/>
      <c r="BC287" s="20"/>
      <c r="BD287" s="20"/>
      <c r="BE287" s="20"/>
      <c r="BF287" s="20"/>
      <c r="BG287" s="21"/>
    </row>
    <row r="288" spans="1:59" s="6" customFormat="1" ht="60" x14ac:dyDescent="0.25">
      <c r="A288" s="13"/>
      <c r="B288" s="43" t="s">
        <v>1075</v>
      </c>
      <c r="C288" s="24"/>
      <c r="D288" s="22" t="s">
        <v>42</v>
      </c>
      <c r="E288" s="22"/>
      <c r="F288" s="22"/>
      <c r="G288" s="36"/>
      <c r="H288" s="14"/>
      <c r="I288" s="14"/>
      <c r="J288" s="15"/>
      <c r="K288" s="15"/>
      <c r="L288" s="15"/>
      <c r="M288" s="36"/>
      <c r="N288" s="16"/>
      <c r="O288" s="16"/>
      <c r="P288" s="16"/>
      <c r="Q288" s="16"/>
      <c r="R288" s="16"/>
      <c r="S288" s="16"/>
      <c r="T288" s="16"/>
      <c r="U288" s="16"/>
      <c r="V288" s="16"/>
      <c r="W288" s="16"/>
      <c r="X288" s="16"/>
      <c r="Y288" s="16"/>
      <c r="Z288" s="16"/>
      <c r="AA288" s="16"/>
      <c r="AB288" s="16"/>
      <c r="AC288" s="16"/>
      <c r="AD288" s="16"/>
      <c r="AE288" s="16"/>
      <c r="AF288" s="16"/>
      <c r="AG288" s="16"/>
      <c r="AH288" s="16"/>
      <c r="AI288" s="16"/>
      <c r="AJ288" s="16"/>
      <c r="AK288" s="16"/>
      <c r="AL288" s="16"/>
      <c r="AM288" s="16"/>
      <c r="AN288" s="16"/>
      <c r="AO288" s="16"/>
      <c r="AP288" s="16"/>
      <c r="AQ288" s="16"/>
      <c r="AR288" s="16"/>
      <c r="AS288" s="16"/>
      <c r="AT288" s="16"/>
      <c r="AU288" s="16"/>
      <c r="AV288" s="19"/>
      <c r="AW288" s="19"/>
      <c r="AX288" s="19"/>
      <c r="AY288" s="36"/>
      <c r="AZ288" s="20"/>
      <c r="BA288" s="46"/>
      <c r="BB288" s="20"/>
      <c r="BC288" s="20"/>
      <c r="BD288" s="20"/>
      <c r="BE288" s="20"/>
      <c r="BF288" s="20"/>
      <c r="BG288" s="21"/>
    </row>
    <row r="289" spans="1:59" s="6" customFormat="1" ht="60" x14ac:dyDescent="0.25">
      <c r="A289" s="13" t="s">
        <v>1076</v>
      </c>
      <c r="B289" s="43" t="s">
        <v>1077</v>
      </c>
      <c r="C289" s="24"/>
      <c r="D289" s="22" t="s">
        <v>42</v>
      </c>
      <c r="E289" s="22"/>
      <c r="F289" s="22"/>
      <c r="G289" s="36"/>
      <c r="H289" s="14"/>
      <c r="I289" s="14"/>
      <c r="J289" s="15"/>
      <c r="K289" s="15"/>
      <c r="L289" s="15"/>
      <c r="M289" s="36"/>
      <c r="N289" s="16"/>
      <c r="O289" s="16"/>
      <c r="P289" s="16"/>
      <c r="Q289" s="16"/>
      <c r="R289" s="16"/>
      <c r="S289" s="16"/>
      <c r="T289" s="16"/>
      <c r="U289" s="16"/>
      <c r="V289" s="16"/>
      <c r="W289" s="16"/>
      <c r="X289" s="16"/>
      <c r="Y289" s="16"/>
      <c r="Z289" s="16"/>
      <c r="AA289" s="16"/>
      <c r="AB289" s="16"/>
      <c r="AC289" s="16"/>
      <c r="AD289" s="16"/>
      <c r="AE289" s="16"/>
      <c r="AF289" s="16"/>
      <c r="AG289" s="16"/>
      <c r="AH289" s="16"/>
      <c r="AI289" s="16"/>
      <c r="AJ289" s="16"/>
      <c r="AK289" s="16"/>
      <c r="AL289" s="16"/>
      <c r="AM289" s="16"/>
      <c r="AN289" s="16"/>
      <c r="AO289" s="16"/>
      <c r="AP289" s="16"/>
      <c r="AQ289" s="16"/>
      <c r="AR289" s="16"/>
      <c r="AS289" s="16"/>
      <c r="AT289" s="16"/>
      <c r="AU289" s="16"/>
      <c r="AV289" s="19"/>
      <c r="AW289" s="19"/>
      <c r="AX289" s="19"/>
      <c r="AY289" s="36"/>
      <c r="AZ289" s="20"/>
      <c r="BA289" s="46"/>
      <c r="BB289" s="20"/>
      <c r="BC289" s="20"/>
      <c r="BD289" s="20"/>
      <c r="BE289" s="20"/>
      <c r="BF289" s="20"/>
      <c r="BG289" s="21"/>
    </row>
    <row r="290" spans="1:59" s="6" customFormat="1" ht="75" x14ac:dyDescent="0.25">
      <c r="A290" s="13" t="s">
        <v>1078</v>
      </c>
      <c r="B290" s="43" t="s">
        <v>1079</v>
      </c>
      <c r="C290" s="24"/>
      <c r="D290" s="22" t="s">
        <v>42</v>
      </c>
      <c r="E290" s="22"/>
      <c r="F290" s="22"/>
      <c r="G290" s="36"/>
      <c r="H290" s="14"/>
      <c r="I290" s="14"/>
      <c r="J290" s="15"/>
      <c r="K290" s="15"/>
      <c r="L290" s="15"/>
      <c r="M290" s="36"/>
      <c r="N290" s="16"/>
      <c r="O290" s="16"/>
      <c r="P290" s="16"/>
      <c r="Q290" s="16"/>
      <c r="R290" s="16"/>
      <c r="S290" s="16"/>
      <c r="T290" s="16"/>
      <c r="U290" s="16"/>
      <c r="V290" s="16"/>
      <c r="W290" s="16"/>
      <c r="X290" s="16"/>
      <c r="Y290" s="16"/>
      <c r="Z290" s="16"/>
      <c r="AA290" s="16"/>
      <c r="AB290" s="16"/>
      <c r="AC290" s="16"/>
      <c r="AD290" s="16"/>
      <c r="AE290" s="16"/>
      <c r="AF290" s="16"/>
      <c r="AG290" s="16"/>
      <c r="AH290" s="16"/>
      <c r="AI290" s="16"/>
      <c r="AJ290" s="16"/>
      <c r="AK290" s="16"/>
      <c r="AL290" s="16"/>
      <c r="AM290" s="16"/>
      <c r="AN290" s="16"/>
      <c r="AO290" s="16"/>
      <c r="AP290" s="16"/>
      <c r="AQ290" s="16"/>
      <c r="AR290" s="16"/>
      <c r="AS290" s="16"/>
      <c r="AT290" s="16"/>
      <c r="AU290" s="16"/>
      <c r="AV290" s="19"/>
      <c r="AW290" s="19"/>
      <c r="AX290" s="19"/>
      <c r="AY290" s="36"/>
      <c r="AZ290" s="20"/>
      <c r="BA290" s="46"/>
      <c r="BB290" s="20"/>
      <c r="BC290" s="20"/>
      <c r="BD290" s="20"/>
      <c r="BE290" s="20"/>
      <c r="BF290" s="20"/>
      <c r="BG290" s="21" t="s">
        <v>60</v>
      </c>
    </row>
    <row r="291" spans="1:59" s="6" customFormat="1" ht="75" x14ac:dyDescent="0.25">
      <c r="A291" s="13" t="s">
        <v>1080</v>
      </c>
      <c r="B291" s="43" t="s">
        <v>1081</v>
      </c>
      <c r="C291" s="24"/>
      <c r="D291" s="22" t="s">
        <v>42</v>
      </c>
      <c r="E291" s="22"/>
      <c r="F291" s="22"/>
      <c r="G291" s="36"/>
      <c r="H291" s="14"/>
      <c r="I291" s="14"/>
      <c r="J291" s="15"/>
      <c r="K291" s="15"/>
      <c r="L291" s="15"/>
      <c r="M291" s="36"/>
      <c r="N291" s="16"/>
      <c r="O291" s="16"/>
      <c r="P291" s="16"/>
      <c r="Q291" s="16"/>
      <c r="R291" s="16"/>
      <c r="S291" s="16"/>
      <c r="T291" s="16"/>
      <c r="U291" s="16"/>
      <c r="V291" s="16"/>
      <c r="W291" s="16"/>
      <c r="X291" s="16"/>
      <c r="Y291" s="16"/>
      <c r="Z291" s="16"/>
      <c r="AA291" s="16"/>
      <c r="AB291" s="16"/>
      <c r="AC291" s="16"/>
      <c r="AD291" s="16"/>
      <c r="AE291" s="16"/>
      <c r="AF291" s="16"/>
      <c r="AG291" s="16"/>
      <c r="AH291" s="16"/>
      <c r="AI291" s="16"/>
      <c r="AJ291" s="16"/>
      <c r="AK291" s="16"/>
      <c r="AL291" s="16"/>
      <c r="AM291" s="16"/>
      <c r="AN291" s="16"/>
      <c r="AO291" s="16"/>
      <c r="AP291" s="16"/>
      <c r="AQ291" s="16"/>
      <c r="AR291" s="16"/>
      <c r="AS291" s="16"/>
      <c r="AT291" s="16"/>
      <c r="AU291" s="16"/>
      <c r="AV291" s="19"/>
      <c r="AW291" s="19"/>
      <c r="AX291" s="19"/>
      <c r="AY291" s="36"/>
      <c r="AZ291" s="20"/>
      <c r="BA291" s="46"/>
      <c r="BB291" s="20"/>
      <c r="BC291" s="20"/>
      <c r="BD291" s="20"/>
      <c r="BE291" s="20"/>
      <c r="BF291" s="20"/>
      <c r="BG291" s="21" t="s">
        <v>60</v>
      </c>
    </row>
    <row r="292" spans="1:59" s="6" customFormat="1" ht="45" x14ac:dyDescent="0.25">
      <c r="A292" s="13"/>
      <c r="B292" s="43" t="s">
        <v>1082</v>
      </c>
      <c r="C292" s="24"/>
      <c r="D292" s="22" t="s">
        <v>42</v>
      </c>
      <c r="E292" s="22"/>
      <c r="F292" s="22"/>
      <c r="G292" s="36"/>
      <c r="H292" s="14"/>
      <c r="I292" s="14"/>
      <c r="J292" s="15"/>
      <c r="K292" s="15"/>
      <c r="L292" s="15"/>
      <c r="M292" s="36"/>
      <c r="N292" s="16"/>
      <c r="O292" s="16"/>
      <c r="P292" s="16"/>
      <c r="Q292" s="16"/>
      <c r="R292" s="16"/>
      <c r="S292" s="16"/>
      <c r="T292" s="16"/>
      <c r="U292" s="16"/>
      <c r="V292" s="16"/>
      <c r="W292" s="16"/>
      <c r="X292" s="16"/>
      <c r="Y292" s="16"/>
      <c r="Z292" s="16"/>
      <c r="AA292" s="16"/>
      <c r="AB292" s="16"/>
      <c r="AC292" s="16"/>
      <c r="AD292" s="16"/>
      <c r="AE292" s="16"/>
      <c r="AF292" s="16"/>
      <c r="AG292" s="16"/>
      <c r="AH292" s="16"/>
      <c r="AI292" s="16"/>
      <c r="AJ292" s="16"/>
      <c r="AK292" s="16"/>
      <c r="AL292" s="16"/>
      <c r="AM292" s="16"/>
      <c r="AN292" s="16"/>
      <c r="AO292" s="16"/>
      <c r="AP292" s="16"/>
      <c r="AQ292" s="16"/>
      <c r="AR292" s="16"/>
      <c r="AS292" s="16"/>
      <c r="AT292" s="16"/>
      <c r="AU292" s="16"/>
      <c r="AV292" s="19"/>
      <c r="AW292" s="19"/>
      <c r="AX292" s="19"/>
      <c r="AY292" s="36"/>
      <c r="AZ292" s="20"/>
      <c r="BA292" s="46"/>
      <c r="BB292" s="20"/>
      <c r="BC292" s="20"/>
      <c r="BD292" s="20"/>
      <c r="BE292" s="20"/>
      <c r="BF292" s="20"/>
      <c r="BG292" s="21"/>
    </row>
    <row r="293" spans="1:59" s="6" customFormat="1" ht="90" x14ac:dyDescent="0.25">
      <c r="A293" s="13" t="s">
        <v>1083</v>
      </c>
      <c r="B293" s="43" t="s">
        <v>1084</v>
      </c>
      <c r="C293" s="24"/>
      <c r="D293" s="22" t="s">
        <v>24</v>
      </c>
      <c r="E293" s="22" t="s">
        <v>24</v>
      </c>
      <c r="F293" s="22" t="s">
        <v>24</v>
      </c>
      <c r="G293" s="36"/>
      <c r="H293" s="14"/>
      <c r="I293" s="14"/>
      <c r="J293" s="15"/>
      <c r="K293" s="15"/>
      <c r="L293" s="15"/>
      <c r="M293" s="36"/>
      <c r="N293" s="16"/>
      <c r="O293" s="16"/>
      <c r="P293" s="16"/>
      <c r="Q293" s="16"/>
      <c r="R293" s="16"/>
      <c r="S293" s="16"/>
      <c r="T293" s="16"/>
      <c r="U293" s="16"/>
      <c r="V293" s="16"/>
      <c r="W293" s="16"/>
      <c r="X293" s="16"/>
      <c r="Y293" s="16"/>
      <c r="Z293" s="16"/>
      <c r="AA293" s="16"/>
      <c r="AB293" s="16"/>
      <c r="AC293" s="16"/>
      <c r="AD293" s="16"/>
      <c r="AE293" s="16"/>
      <c r="AF293" s="16"/>
      <c r="AG293" s="16"/>
      <c r="AH293" s="16"/>
      <c r="AI293" s="16"/>
      <c r="AJ293" s="16"/>
      <c r="AK293" s="16"/>
      <c r="AL293" s="16"/>
      <c r="AM293" s="16"/>
      <c r="AN293" s="16"/>
      <c r="AO293" s="16"/>
      <c r="AP293" s="16"/>
      <c r="AQ293" s="16"/>
      <c r="AR293" s="16"/>
      <c r="AS293" s="16"/>
      <c r="AT293" s="16"/>
      <c r="AU293" s="16"/>
      <c r="AV293" s="19"/>
      <c r="AW293" s="19"/>
      <c r="AX293" s="19"/>
      <c r="AY293" s="36"/>
      <c r="AZ293" s="20"/>
      <c r="BA293" s="46"/>
      <c r="BB293" s="20"/>
      <c r="BC293" s="20"/>
      <c r="BD293" s="20"/>
      <c r="BE293" s="20"/>
      <c r="BF293" s="20"/>
      <c r="BG293" s="21"/>
    </row>
    <row r="294" spans="1:59" s="6" customFormat="1" ht="105" x14ac:dyDescent="0.25">
      <c r="A294" s="13" t="s">
        <v>1085</v>
      </c>
      <c r="B294" s="43" t="s">
        <v>1086</v>
      </c>
      <c r="C294" s="24"/>
      <c r="D294" s="22" t="s">
        <v>24</v>
      </c>
      <c r="E294" s="22" t="s">
        <v>24</v>
      </c>
      <c r="F294" s="22" t="s">
        <v>24</v>
      </c>
      <c r="G294" s="36"/>
      <c r="H294" s="14" t="s">
        <v>1087</v>
      </c>
      <c r="I294" s="14"/>
      <c r="J294" s="15" t="s">
        <v>26</v>
      </c>
      <c r="K294" s="15" t="s">
        <v>75</v>
      </c>
      <c r="L294" s="15" t="s">
        <v>74</v>
      </c>
      <c r="M294" s="36"/>
      <c r="N294" s="16"/>
      <c r="O294" s="16"/>
      <c r="P294" s="16"/>
      <c r="Q294" s="16"/>
      <c r="R294" s="16" t="s">
        <v>29</v>
      </c>
      <c r="S294" s="16" t="s">
        <v>50</v>
      </c>
      <c r="T294" s="16" t="s">
        <v>99</v>
      </c>
      <c r="U294" s="16" t="s">
        <v>100</v>
      </c>
      <c r="V294" s="16" t="s">
        <v>101</v>
      </c>
      <c r="W294" s="16"/>
      <c r="X294" s="16"/>
      <c r="Y294" s="16"/>
      <c r="Z294" s="16"/>
      <c r="AA294" s="16"/>
      <c r="AB294" s="16"/>
      <c r="AC294" s="16"/>
      <c r="AD294" s="16"/>
      <c r="AE294" s="16"/>
      <c r="AF294" s="16"/>
      <c r="AG294" s="16"/>
      <c r="AH294" s="16"/>
      <c r="AI294" s="16"/>
      <c r="AJ294" s="16"/>
      <c r="AK294" s="16"/>
      <c r="AL294" s="16"/>
      <c r="AM294" s="16"/>
      <c r="AN294" s="16"/>
      <c r="AO294" s="16"/>
      <c r="AP294" s="16"/>
      <c r="AQ294" s="16"/>
      <c r="AR294" s="16"/>
      <c r="AS294" s="16"/>
      <c r="AT294" s="16"/>
      <c r="AU294" s="16"/>
      <c r="AV294" s="19" t="s">
        <v>175</v>
      </c>
      <c r="AW294" s="19" t="s">
        <v>175</v>
      </c>
      <c r="AX294" s="19" t="s">
        <v>175</v>
      </c>
      <c r="AY294" s="36"/>
      <c r="AZ294" s="20" t="s">
        <v>1088</v>
      </c>
      <c r="BA294" s="46">
        <v>1020</v>
      </c>
      <c r="BB294" s="20" t="s">
        <v>37</v>
      </c>
      <c r="BC294" s="20" t="s">
        <v>38</v>
      </c>
      <c r="BD294" s="20" t="s">
        <v>1089</v>
      </c>
      <c r="BE294" s="20" t="s">
        <v>1089</v>
      </c>
      <c r="BF294" s="20"/>
      <c r="BG294" s="21" t="s">
        <v>1090</v>
      </c>
    </row>
    <row r="295" spans="1:59" s="6" customFormat="1" ht="45" x14ac:dyDescent="0.25">
      <c r="A295" s="13" t="s">
        <v>1091</v>
      </c>
      <c r="B295" s="43" t="s">
        <v>1092</v>
      </c>
      <c r="C295" s="24"/>
      <c r="D295" s="22" t="s">
        <v>42</v>
      </c>
      <c r="E295" s="22"/>
      <c r="F295" s="22"/>
      <c r="G295" s="36"/>
      <c r="H295" s="14"/>
      <c r="I295" s="14"/>
      <c r="J295" s="15"/>
      <c r="K295" s="15"/>
      <c r="L295" s="15"/>
      <c r="M295" s="36"/>
      <c r="N295" s="16"/>
      <c r="O295" s="16"/>
      <c r="P295" s="16"/>
      <c r="Q295" s="16"/>
      <c r="R295" s="16"/>
      <c r="S295" s="16"/>
      <c r="T295" s="16"/>
      <c r="U295" s="16"/>
      <c r="V295" s="16"/>
      <c r="W295" s="16"/>
      <c r="X295" s="16"/>
      <c r="Y295" s="16"/>
      <c r="Z295" s="16"/>
      <c r="AA295" s="16"/>
      <c r="AB295" s="16"/>
      <c r="AC295" s="16"/>
      <c r="AD295" s="16"/>
      <c r="AE295" s="16"/>
      <c r="AF295" s="16"/>
      <c r="AG295" s="16"/>
      <c r="AH295" s="16"/>
      <c r="AI295" s="16"/>
      <c r="AJ295" s="16"/>
      <c r="AK295" s="16"/>
      <c r="AL295" s="16"/>
      <c r="AM295" s="16"/>
      <c r="AN295" s="16"/>
      <c r="AO295" s="16"/>
      <c r="AP295" s="16"/>
      <c r="AQ295" s="16"/>
      <c r="AR295" s="16"/>
      <c r="AS295" s="16"/>
      <c r="AT295" s="16"/>
      <c r="AU295" s="16"/>
      <c r="AV295" s="19"/>
      <c r="AW295" s="19"/>
      <c r="AX295" s="19"/>
      <c r="AY295" s="36"/>
      <c r="AZ295" s="20"/>
      <c r="BA295" s="46"/>
      <c r="BB295" s="20"/>
      <c r="BC295" s="20"/>
      <c r="BD295" s="20"/>
      <c r="BE295" s="20"/>
      <c r="BF295" s="20"/>
      <c r="BG295" s="21"/>
    </row>
    <row r="296" spans="1:59" s="6" customFormat="1" ht="30" x14ac:dyDescent="0.25">
      <c r="A296" s="13" t="s">
        <v>1093</v>
      </c>
      <c r="B296" s="43" t="s">
        <v>1094</v>
      </c>
      <c r="C296" s="24"/>
      <c r="D296" s="22" t="s">
        <v>42</v>
      </c>
      <c r="E296" s="22"/>
      <c r="F296" s="22"/>
      <c r="G296" s="36"/>
      <c r="H296" s="14"/>
      <c r="I296" s="14"/>
      <c r="J296" s="15"/>
      <c r="K296" s="15"/>
      <c r="L296" s="15"/>
      <c r="M296" s="36"/>
      <c r="N296" s="16"/>
      <c r="O296" s="16"/>
      <c r="P296" s="16"/>
      <c r="Q296" s="16"/>
      <c r="R296" s="16"/>
      <c r="S296" s="16"/>
      <c r="T296" s="16"/>
      <c r="U296" s="16"/>
      <c r="V296" s="16"/>
      <c r="W296" s="16"/>
      <c r="X296" s="16"/>
      <c r="Y296" s="16"/>
      <c r="Z296" s="16"/>
      <c r="AA296" s="16"/>
      <c r="AB296" s="16"/>
      <c r="AC296" s="16"/>
      <c r="AD296" s="16"/>
      <c r="AE296" s="16"/>
      <c r="AF296" s="16"/>
      <c r="AG296" s="16"/>
      <c r="AH296" s="16"/>
      <c r="AI296" s="16"/>
      <c r="AJ296" s="16"/>
      <c r="AK296" s="16"/>
      <c r="AL296" s="16"/>
      <c r="AM296" s="16"/>
      <c r="AN296" s="16"/>
      <c r="AO296" s="16"/>
      <c r="AP296" s="16"/>
      <c r="AQ296" s="16"/>
      <c r="AR296" s="16"/>
      <c r="AS296" s="16"/>
      <c r="AT296" s="16"/>
      <c r="AU296" s="16"/>
      <c r="AV296" s="19"/>
      <c r="AW296" s="19"/>
      <c r="AX296" s="19"/>
      <c r="AY296" s="36"/>
      <c r="AZ296" s="20"/>
      <c r="BA296" s="46"/>
      <c r="BB296" s="20"/>
      <c r="BC296" s="20"/>
      <c r="BD296" s="20"/>
      <c r="BE296" s="20"/>
      <c r="BF296" s="20"/>
      <c r="BG296" s="21"/>
    </row>
    <row r="297" spans="1:59" s="6" customFormat="1" ht="45" x14ac:dyDescent="0.25">
      <c r="A297" s="13" t="s">
        <v>1095</v>
      </c>
      <c r="B297" s="43" t="s">
        <v>1096</v>
      </c>
      <c r="C297" s="24"/>
      <c r="D297" s="22" t="s">
        <v>42</v>
      </c>
      <c r="E297" s="22"/>
      <c r="F297" s="22"/>
      <c r="G297" s="36"/>
      <c r="H297" s="14"/>
      <c r="I297" s="14"/>
      <c r="J297" s="15"/>
      <c r="K297" s="15"/>
      <c r="L297" s="15"/>
      <c r="M297" s="36"/>
      <c r="N297" s="16"/>
      <c r="O297" s="16"/>
      <c r="P297" s="16"/>
      <c r="Q297" s="16"/>
      <c r="R297" s="16"/>
      <c r="S297" s="16"/>
      <c r="T297" s="16"/>
      <c r="U297" s="16"/>
      <c r="V297" s="16"/>
      <c r="W297" s="16"/>
      <c r="X297" s="16"/>
      <c r="Y297" s="16"/>
      <c r="Z297" s="16"/>
      <c r="AA297" s="16"/>
      <c r="AB297" s="16"/>
      <c r="AC297" s="16"/>
      <c r="AD297" s="16"/>
      <c r="AE297" s="16"/>
      <c r="AF297" s="16"/>
      <c r="AG297" s="16"/>
      <c r="AH297" s="16"/>
      <c r="AI297" s="16"/>
      <c r="AJ297" s="16"/>
      <c r="AK297" s="16"/>
      <c r="AL297" s="16"/>
      <c r="AM297" s="16"/>
      <c r="AN297" s="16"/>
      <c r="AO297" s="16"/>
      <c r="AP297" s="16"/>
      <c r="AQ297" s="16"/>
      <c r="AR297" s="16"/>
      <c r="AS297" s="16"/>
      <c r="AT297" s="16"/>
      <c r="AU297" s="16"/>
      <c r="AV297" s="19"/>
      <c r="AW297" s="19"/>
      <c r="AX297" s="19"/>
      <c r="AY297" s="36"/>
      <c r="AZ297" s="20"/>
      <c r="BA297" s="46"/>
      <c r="BB297" s="20"/>
      <c r="BC297" s="20"/>
      <c r="BD297" s="20"/>
      <c r="BE297" s="20"/>
      <c r="BF297" s="20"/>
      <c r="BG297" s="21"/>
    </row>
    <row r="298" spans="1:59" s="6" customFormat="1" ht="90" x14ac:dyDescent="0.25">
      <c r="A298" s="13" t="s">
        <v>1097</v>
      </c>
      <c r="B298" s="43" t="s">
        <v>1098</v>
      </c>
      <c r="C298" s="24"/>
      <c r="D298" s="22" t="s">
        <v>24</v>
      </c>
      <c r="E298" s="22" t="s">
        <v>24</v>
      </c>
      <c r="F298" s="22" t="s">
        <v>24</v>
      </c>
      <c r="G298" s="36"/>
      <c r="H298" s="14" t="s">
        <v>1099</v>
      </c>
      <c r="I298" s="14"/>
      <c r="J298" s="15" t="s">
        <v>26</v>
      </c>
      <c r="K298" s="15" t="s">
        <v>28</v>
      </c>
      <c r="L298" s="15" t="s">
        <v>27</v>
      </c>
      <c r="M298" s="36"/>
      <c r="N298" s="16"/>
      <c r="O298" s="16"/>
      <c r="P298" s="16"/>
      <c r="Q298" s="16"/>
      <c r="R298" s="16" t="s">
        <v>29</v>
      </c>
      <c r="S298" s="16" t="s">
        <v>50</v>
      </c>
      <c r="T298" s="16" t="s">
        <v>99</v>
      </c>
      <c r="U298" s="16" t="s">
        <v>137</v>
      </c>
      <c r="V298" s="16" t="s">
        <v>138</v>
      </c>
      <c r="W298" s="16"/>
      <c r="X298" s="16"/>
      <c r="Y298" s="16"/>
      <c r="Z298" s="16"/>
      <c r="AA298" s="16"/>
      <c r="AB298" s="16"/>
      <c r="AC298" s="16"/>
      <c r="AD298" s="16"/>
      <c r="AE298" s="16"/>
      <c r="AF298" s="16"/>
      <c r="AG298" s="16"/>
      <c r="AH298" s="16"/>
      <c r="AI298" s="16"/>
      <c r="AJ298" s="16"/>
      <c r="AK298" s="16"/>
      <c r="AL298" s="16"/>
      <c r="AM298" s="16"/>
      <c r="AN298" s="16"/>
      <c r="AO298" s="16"/>
      <c r="AP298" s="16"/>
      <c r="AQ298" s="16"/>
      <c r="AR298" s="16"/>
      <c r="AS298" s="16"/>
      <c r="AT298" s="16"/>
      <c r="AU298" s="16"/>
      <c r="AV298" s="19" t="s">
        <v>1100</v>
      </c>
      <c r="AW298" s="19" t="s">
        <v>34</v>
      </c>
      <c r="AX298" s="19" t="s">
        <v>55</v>
      </c>
      <c r="AY298" s="36"/>
      <c r="AZ298" s="20"/>
      <c r="BA298" s="46" t="s">
        <v>153</v>
      </c>
      <c r="BB298" s="20" t="s">
        <v>154</v>
      </c>
      <c r="BC298" s="20" t="s">
        <v>154</v>
      </c>
      <c r="BD298" s="20" t="s">
        <v>154</v>
      </c>
      <c r="BE298" s="20" t="s">
        <v>154</v>
      </c>
      <c r="BF298" s="20"/>
      <c r="BG298" s="21" t="s">
        <v>1101</v>
      </c>
    </row>
    <row r="299" spans="1:59" s="6" customFormat="1" ht="60" x14ac:dyDescent="0.25">
      <c r="A299" s="13" t="s">
        <v>1102</v>
      </c>
      <c r="B299" s="43" t="s">
        <v>1103</v>
      </c>
      <c r="C299" s="24"/>
      <c r="D299" s="22" t="s">
        <v>24</v>
      </c>
      <c r="E299" s="22" t="s">
        <v>24</v>
      </c>
      <c r="F299" s="22" t="s">
        <v>24</v>
      </c>
      <c r="G299" s="36"/>
      <c r="H299" s="14"/>
      <c r="I299" s="14"/>
      <c r="J299" s="15"/>
      <c r="K299" s="15"/>
      <c r="L299" s="15"/>
      <c r="M299" s="36"/>
      <c r="N299" s="16"/>
      <c r="O299" s="16"/>
      <c r="P299" s="16"/>
      <c r="Q299" s="16"/>
      <c r="R299" s="16"/>
      <c r="S299" s="16"/>
      <c r="T299" s="16"/>
      <c r="U299" s="16"/>
      <c r="V299" s="16"/>
      <c r="W299" s="16"/>
      <c r="X299" s="16"/>
      <c r="Y299" s="16"/>
      <c r="Z299" s="16"/>
      <c r="AA299" s="16"/>
      <c r="AB299" s="16"/>
      <c r="AC299" s="16"/>
      <c r="AD299" s="16"/>
      <c r="AE299" s="16"/>
      <c r="AF299" s="16"/>
      <c r="AG299" s="16"/>
      <c r="AH299" s="16"/>
      <c r="AI299" s="16"/>
      <c r="AJ299" s="16"/>
      <c r="AK299" s="16"/>
      <c r="AL299" s="16"/>
      <c r="AM299" s="16"/>
      <c r="AN299" s="16"/>
      <c r="AO299" s="16"/>
      <c r="AP299" s="16"/>
      <c r="AQ299" s="16"/>
      <c r="AR299" s="16"/>
      <c r="AS299" s="16"/>
      <c r="AT299" s="16"/>
      <c r="AU299" s="16"/>
      <c r="AV299" s="19"/>
      <c r="AW299" s="19"/>
      <c r="AX299" s="19"/>
      <c r="AY299" s="36"/>
      <c r="AZ299" s="20"/>
      <c r="BA299" s="46"/>
      <c r="BB299" s="20"/>
      <c r="BC299" s="20"/>
      <c r="BD299" s="20"/>
      <c r="BE299" s="20"/>
      <c r="BF299" s="20"/>
      <c r="BG299" s="21"/>
    </row>
    <row r="300" spans="1:59" s="6" customFormat="1" ht="45" x14ac:dyDescent="0.25">
      <c r="A300" s="13"/>
      <c r="B300" s="43" t="s">
        <v>1104</v>
      </c>
      <c r="C300" s="24"/>
      <c r="D300" s="22" t="s">
        <v>24</v>
      </c>
      <c r="E300" s="22" t="s">
        <v>24</v>
      </c>
      <c r="F300" s="22" t="s">
        <v>24</v>
      </c>
      <c r="G300" s="36"/>
      <c r="H300" s="14"/>
      <c r="I300" s="14"/>
      <c r="J300" s="15"/>
      <c r="K300" s="15"/>
      <c r="L300" s="15"/>
      <c r="M300" s="36"/>
      <c r="N300" s="16"/>
      <c r="O300" s="16"/>
      <c r="P300" s="16"/>
      <c r="Q300" s="16"/>
      <c r="R300" s="16"/>
      <c r="S300" s="16"/>
      <c r="T300" s="16"/>
      <c r="U300" s="16"/>
      <c r="V300" s="16"/>
      <c r="W300" s="16"/>
      <c r="X300" s="16"/>
      <c r="Y300" s="16"/>
      <c r="Z300" s="16"/>
      <c r="AA300" s="16"/>
      <c r="AB300" s="16"/>
      <c r="AC300" s="16"/>
      <c r="AD300" s="16"/>
      <c r="AE300" s="16"/>
      <c r="AF300" s="16"/>
      <c r="AG300" s="16"/>
      <c r="AH300" s="16"/>
      <c r="AI300" s="16"/>
      <c r="AJ300" s="16"/>
      <c r="AK300" s="16"/>
      <c r="AL300" s="16"/>
      <c r="AM300" s="16"/>
      <c r="AN300" s="16"/>
      <c r="AO300" s="16"/>
      <c r="AP300" s="16"/>
      <c r="AQ300" s="16"/>
      <c r="AR300" s="16"/>
      <c r="AS300" s="16"/>
      <c r="AT300" s="16"/>
      <c r="AU300" s="16"/>
      <c r="AV300" s="19"/>
      <c r="AW300" s="19"/>
      <c r="AX300" s="19"/>
      <c r="AY300" s="36"/>
      <c r="AZ300" s="20"/>
      <c r="BA300" s="46"/>
      <c r="BB300" s="20"/>
      <c r="BC300" s="20"/>
      <c r="BD300" s="20"/>
      <c r="BE300" s="20"/>
      <c r="BF300" s="20"/>
      <c r="BG300" s="21"/>
    </row>
    <row r="301" spans="1:59" s="6" customFormat="1" ht="75" x14ac:dyDescent="0.25">
      <c r="A301" s="13" t="s">
        <v>1105</v>
      </c>
      <c r="B301" s="43" t="s">
        <v>1106</v>
      </c>
      <c r="C301" s="24"/>
      <c r="D301" s="22" t="s">
        <v>42</v>
      </c>
      <c r="E301" s="22"/>
      <c r="F301" s="22"/>
      <c r="G301" s="36"/>
      <c r="H301" s="14"/>
      <c r="I301" s="14"/>
      <c r="J301" s="15"/>
      <c r="K301" s="15"/>
      <c r="L301" s="15"/>
      <c r="M301" s="36"/>
      <c r="N301" s="16"/>
      <c r="O301" s="16"/>
      <c r="P301" s="16"/>
      <c r="Q301" s="16"/>
      <c r="R301" s="16"/>
      <c r="S301" s="16"/>
      <c r="T301" s="16"/>
      <c r="U301" s="16"/>
      <c r="V301" s="16"/>
      <c r="W301" s="16"/>
      <c r="X301" s="16"/>
      <c r="Y301" s="16"/>
      <c r="Z301" s="16"/>
      <c r="AA301" s="16"/>
      <c r="AB301" s="16"/>
      <c r="AC301" s="16"/>
      <c r="AD301" s="16"/>
      <c r="AE301" s="16"/>
      <c r="AF301" s="16"/>
      <c r="AG301" s="16"/>
      <c r="AH301" s="16"/>
      <c r="AI301" s="16"/>
      <c r="AJ301" s="16"/>
      <c r="AK301" s="16"/>
      <c r="AL301" s="16"/>
      <c r="AM301" s="16"/>
      <c r="AN301" s="16"/>
      <c r="AO301" s="16"/>
      <c r="AP301" s="16"/>
      <c r="AQ301" s="16"/>
      <c r="AR301" s="16"/>
      <c r="AS301" s="16"/>
      <c r="AT301" s="16"/>
      <c r="AU301" s="16"/>
      <c r="AV301" s="19"/>
      <c r="AW301" s="19"/>
      <c r="AX301" s="19"/>
      <c r="AY301" s="36"/>
      <c r="AZ301" s="20"/>
      <c r="BA301" s="46"/>
      <c r="BB301" s="20"/>
      <c r="BC301" s="20"/>
      <c r="BD301" s="20"/>
      <c r="BE301" s="20"/>
      <c r="BF301" s="20"/>
      <c r="BG301" s="21"/>
    </row>
    <row r="302" spans="1:59" s="6" customFormat="1" ht="165" x14ac:dyDescent="0.25">
      <c r="A302" s="13" t="s">
        <v>1107</v>
      </c>
      <c r="B302" s="43" t="s">
        <v>1108</v>
      </c>
      <c r="C302" s="24"/>
      <c r="D302" s="22" t="s">
        <v>24</v>
      </c>
      <c r="E302" s="22" t="s">
        <v>24</v>
      </c>
      <c r="F302" s="22" t="s">
        <v>42</v>
      </c>
      <c r="G302" s="36"/>
      <c r="H302" s="14" t="s">
        <v>1109</v>
      </c>
      <c r="I302" s="14"/>
      <c r="J302" s="15" t="s">
        <v>1110</v>
      </c>
      <c r="K302" s="15" t="s">
        <v>1111</v>
      </c>
      <c r="L302" s="15" t="s">
        <v>174</v>
      </c>
      <c r="M302" s="36"/>
      <c r="N302" s="16"/>
      <c r="O302" s="16"/>
      <c r="P302" s="16"/>
      <c r="Q302" s="16"/>
      <c r="R302" s="16"/>
      <c r="S302" s="16"/>
      <c r="T302" s="16"/>
      <c r="U302" s="16"/>
      <c r="V302" s="16"/>
      <c r="W302" s="16"/>
      <c r="X302" s="16"/>
      <c r="Y302" s="16"/>
      <c r="Z302" s="16"/>
      <c r="AA302" s="16"/>
      <c r="AB302" s="16"/>
      <c r="AC302" s="16"/>
      <c r="AD302" s="16"/>
      <c r="AE302" s="16"/>
      <c r="AF302" s="16"/>
      <c r="AG302" s="16"/>
      <c r="AH302" s="16"/>
      <c r="AI302" s="16"/>
      <c r="AJ302" s="16"/>
      <c r="AK302" s="16"/>
      <c r="AL302" s="16"/>
      <c r="AM302" s="16"/>
      <c r="AN302" s="16"/>
      <c r="AO302" s="16"/>
      <c r="AP302" s="16"/>
      <c r="AQ302" s="16"/>
      <c r="AR302" s="16"/>
      <c r="AS302" s="16"/>
      <c r="AT302" s="16"/>
      <c r="AU302" s="16"/>
      <c r="AV302" s="19" t="s">
        <v>1112</v>
      </c>
      <c r="AW302" s="19"/>
      <c r="AX302" s="19"/>
      <c r="AY302" s="36"/>
      <c r="AZ302" s="20" t="s">
        <v>1112</v>
      </c>
      <c r="BA302" s="46">
        <v>4773</v>
      </c>
      <c r="BB302" s="20"/>
      <c r="BC302" s="20"/>
      <c r="BD302" s="20"/>
      <c r="BE302" s="20"/>
      <c r="BF302" s="20"/>
      <c r="BG302" s="21" t="s">
        <v>1113</v>
      </c>
    </row>
    <row r="303" spans="1:59" s="6" customFormat="1" ht="45" x14ac:dyDescent="0.25">
      <c r="A303" s="13" t="s">
        <v>1114</v>
      </c>
      <c r="B303" s="43" t="s">
        <v>1115</v>
      </c>
      <c r="C303" s="24"/>
      <c r="D303" s="22" t="s">
        <v>24</v>
      </c>
      <c r="E303" s="22" t="s">
        <v>24</v>
      </c>
      <c r="F303" s="22" t="s">
        <v>42</v>
      </c>
      <c r="G303" s="36"/>
      <c r="H303" s="14"/>
      <c r="I303" s="14"/>
      <c r="J303" s="15"/>
      <c r="K303" s="15"/>
      <c r="L303" s="15"/>
      <c r="M303" s="36"/>
      <c r="N303" s="16"/>
      <c r="O303" s="16"/>
      <c r="P303" s="16"/>
      <c r="Q303" s="16"/>
      <c r="R303" s="16"/>
      <c r="S303" s="16"/>
      <c r="T303" s="16"/>
      <c r="U303" s="16"/>
      <c r="V303" s="16"/>
      <c r="W303" s="16"/>
      <c r="X303" s="16"/>
      <c r="Y303" s="16"/>
      <c r="Z303" s="16"/>
      <c r="AA303" s="16"/>
      <c r="AB303" s="16"/>
      <c r="AC303" s="16"/>
      <c r="AD303" s="16"/>
      <c r="AE303" s="16"/>
      <c r="AF303" s="16"/>
      <c r="AG303" s="16"/>
      <c r="AH303" s="16"/>
      <c r="AI303" s="16"/>
      <c r="AJ303" s="16"/>
      <c r="AK303" s="16"/>
      <c r="AL303" s="16"/>
      <c r="AM303" s="16"/>
      <c r="AN303" s="16"/>
      <c r="AO303" s="16"/>
      <c r="AP303" s="16"/>
      <c r="AQ303" s="16"/>
      <c r="AR303" s="16"/>
      <c r="AS303" s="16"/>
      <c r="AT303" s="16"/>
      <c r="AU303" s="16"/>
      <c r="AV303" s="19"/>
      <c r="AW303" s="19"/>
      <c r="AX303" s="19"/>
      <c r="AY303" s="36"/>
      <c r="AZ303" s="20"/>
      <c r="BA303" s="46"/>
      <c r="BB303" s="20"/>
      <c r="BC303" s="20"/>
      <c r="BD303" s="20"/>
      <c r="BE303" s="20"/>
      <c r="BF303" s="20"/>
      <c r="BG303" s="21" t="s">
        <v>1116</v>
      </c>
    </row>
    <row r="304" spans="1:59" s="6" customFormat="1" ht="105" x14ac:dyDescent="0.25">
      <c r="A304" s="13" t="s">
        <v>1117</v>
      </c>
      <c r="B304" s="43" t="s">
        <v>1118</v>
      </c>
      <c r="C304" s="24"/>
      <c r="D304" s="22" t="s">
        <v>24</v>
      </c>
      <c r="E304" s="22" t="s">
        <v>24</v>
      </c>
      <c r="F304" s="22" t="s">
        <v>24</v>
      </c>
      <c r="G304" s="36"/>
      <c r="H304" s="14" t="s">
        <v>1119</v>
      </c>
      <c r="I304" s="14"/>
      <c r="J304" s="15" t="s">
        <v>26</v>
      </c>
      <c r="K304" s="15" t="s">
        <v>517</v>
      </c>
      <c r="L304" s="15" t="s">
        <v>74</v>
      </c>
      <c r="M304" s="36"/>
      <c r="N304" s="16"/>
      <c r="O304" s="16"/>
      <c r="P304" s="16"/>
      <c r="Q304" s="16"/>
      <c r="R304" s="16" t="s">
        <v>114</v>
      </c>
      <c r="S304" s="16" t="s">
        <v>115</v>
      </c>
      <c r="T304" s="16" t="s">
        <v>315</v>
      </c>
      <c r="U304" s="16"/>
      <c r="V304" s="16" t="s">
        <v>566</v>
      </c>
      <c r="W304" s="16"/>
      <c r="X304" s="16"/>
      <c r="Y304" s="16"/>
      <c r="Z304" s="16"/>
      <c r="AA304" s="16"/>
      <c r="AB304" s="16"/>
      <c r="AC304" s="16"/>
      <c r="AD304" s="16"/>
      <c r="AE304" s="16"/>
      <c r="AF304" s="16"/>
      <c r="AG304" s="16"/>
      <c r="AH304" s="16"/>
      <c r="AI304" s="16"/>
      <c r="AJ304" s="16"/>
      <c r="AK304" s="16"/>
      <c r="AL304" s="16"/>
      <c r="AM304" s="16"/>
      <c r="AN304" s="16"/>
      <c r="AO304" s="16"/>
      <c r="AP304" s="16"/>
      <c r="AQ304" s="16"/>
      <c r="AR304" s="16"/>
      <c r="AS304" s="16"/>
      <c r="AT304" s="16"/>
      <c r="AU304" s="16"/>
      <c r="AV304" s="19" t="s">
        <v>1120</v>
      </c>
      <c r="AW304" s="19" t="s">
        <v>119</v>
      </c>
      <c r="AX304" s="19" t="s">
        <v>120</v>
      </c>
      <c r="AY304" s="36"/>
      <c r="AZ304" s="20" t="s">
        <v>1120</v>
      </c>
      <c r="BA304" s="46">
        <v>2420</v>
      </c>
      <c r="BB304" s="20" t="s">
        <v>37</v>
      </c>
      <c r="BC304" s="20" t="s">
        <v>1121</v>
      </c>
      <c r="BD304" s="20" t="s">
        <v>1122</v>
      </c>
      <c r="BE304" s="20" t="s">
        <v>1122</v>
      </c>
      <c r="BF304" s="20"/>
      <c r="BG304" s="21" t="s">
        <v>1123</v>
      </c>
    </row>
    <row r="305" spans="1:59" s="6" customFormat="1" ht="90" x14ac:dyDescent="0.25">
      <c r="A305" s="13" t="s">
        <v>1124</v>
      </c>
      <c r="B305" s="43" t="s">
        <v>1125</v>
      </c>
      <c r="C305" s="24"/>
      <c r="D305" s="22" t="s">
        <v>42</v>
      </c>
      <c r="E305" s="22"/>
      <c r="F305" s="22"/>
      <c r="G305" s="36"/>
      <c r="H305" s="14"/>
      <c r="I305" s="14"/>
      <c r="J305" s="15"/>
      <c r="K305" s="15"/>
      <c r="L305" s="15"/>
      <c r="M305" s="36"/>
      <c r="N305" s="16"/>
      <c r="O305" s="16"/>
      <c r="P305" s="16"/>
      <c r="Q305" s="16"/>
      <c r="R305" s="16"/>
      <c r="S305" s="16"/>
      <c r="T305" s="16"/>
      <c r="U305" s="16"/>
      <c r="V305" s="16"/>
      <c r="W305" s="16"/>
      <c r="X305" s="16"/>
      <c r="Y305" s="16"/>
      <c r="Z305" s="16"/>
      <c r="AA305" s="16"/>
      <c r="AB305" s="16"/>
      <c r="AC305" s="16"/>
      <c r="AD305" s="16"/>
      <c r="AE305" s="16"/>
      <c r="AF305" s="16"/>
      <c r="AG305" s="16"/>
      <c r="AH305" s="16"/>
      <c r="AI305" s="16"/>
      <c r="AJ305" s="16"/>
      <c r="AK305" s="16"/>
      <c r="AL305" s="16"/>
      <c r="AM305" s="16"/>
      <c r="AN305" s="16"/>
      <c r="AO305" s="16"/>
      <c r="AP305" s="16"/>
      <c r="AQ305" s="16"/>
      <c r="AR305" s="16"/>
      <c r="AS305" s="16"/>
      <c r="AT305" s="16"/>
      <c r="AU305" s="16"/>
      <c r="AV305" s="19"/>
      <c r="AW305" s="19"/>
      <c r="AX305" s="19"/>
      <c r="AY305" s="36"/>
      <c r="AZ305" s="20"/>
      <c r="BA305" s="46"/>
      <c r="BB305" s="20"/>
      <c r="BC305" s="20"/>
      <c r="BD305" s="20"/>
      <c r="BE305" s="20"/>
      <c r="BF305" s="20"/>
      <c r="BG305" s="21"/>
    </row>
    <row r="306" spans="1:59" s="6" customFormat="1" ht="75" x14ac:dyDescent="0.25">
      <c r="A306" s="13" t="s">
        <v>1126</v>
      </c>
      <c r="B306" s="43" t="s">
        <v>1127</v>
      </c>
      <c r="C306" s="24"/>
      <c r="D306" s="22" t="s">
        <v>42</v>
      </c>
      <c r="E306" s="22"/>
      <c r="F306" s="22"/>
      <c r="G306" s="36"/>
      <c r="H306" s="14"/>
      <c r="I306" s="14"/>
      <c r="J306" s="15"/>
      <c r="K306" s="15"/>
      <c r="L306" s="15"/>
      <c r="M306" s="36"/>
      <c r="N306" s="16"/>
      <c r="O306" s="16"/>
      <c r="P306" s="16"/>
      <c r="Q306" s="16"/>
      <c r="R306" s="16"/>
      <c r="S306" s="16"/>
      <c r="T306" s="16"/>
      <c r="U306" s="16"/>
      <c r="V306" s="16"/>
      <c r="W306" s="16"/>
      <c r="X306" s="16"/>
      <c r="Y306" s="16"/>
      <c r="Z306" s="16"/>
      <c r="AA306" s="16"/>
      <c r="AB306" s="16"/>
      <c r="AC306" s="16"/>
      <c r="AD306" s="16"/>
      <c r="AE306" s="16"/>
      <c r="AF306" s="16"/>
      <c r="AG306" s="16"/>
      <c r="AH306" s="16"/>
      <c r="AI306" s="16"/>
      <c r="AJ306" s="16"/>
      <c r="AK306" s="16"/>
      <c r="AL306" s="16"/>
      <c r="AM306" s="16"/>
      <c r="AN306" s="16"/>
      <c r="AO306" s="16"/>
      <c r="AP306" s="16"/>
      <c r="AQ306" s="16"/>
      <c r="AR306" s="16"/>
      <c r="AS306" s="16"/>
      <c r="AT306" s="16"/>
      <c r="AU306" s="16"/>
      <c r="AV306" s="19"/>
      <c r="AW306" s="19"/>
      <c r="AX306" s="19"/>
      <c r="AY306" s="36"/>
      <c r="AZ306" s="20"/>
      <c r="BA306" s="46"/>
      <c r="BB306" s="20"/>
      <c r="BC306" s="20"/>
      <c r="BD306" s="20"/>
      <c r="BE306" s="20"/>
      <c r="BF306" s="20"/>
      <c r="BG306" s="21"/>
    </row>
    <row r="307" spans="1:59" s="6" customFormat="1" ht="75" x14ac:dyDescent="0.25">
      <c r="A307" s="13"/>
      <c r="B307" s="43" t="s">
        <v>1128</v>
      </c>
      <c r="C307" s="24"/>
      <c r="D307" s="22" t="s">
        <v>24</v>
      </c>
      <c r="E307" s="22" t="s">
        <v>24</v>
      </c>
      <c r="F307" s="22" t="s">
        <v>24</v>
      </c>
      <c r="G307" s="36"/>
      <c r="H307" s="14"/>
      <c r="I307" s="14"/>
      <c r="J307" s="15" t="s">
        <v>65</v>
      </c>
      <c r="K307" s="15"/>
      <c r="L307" s="15"/>
      <c r="M307" s="36"/>
      <c r="N307" s="16"/>
      <c r="O307" s="16"/>
      <c r="P307" s="16"/>
      <c r="Q307" s="16"/>
      <c r="R307" s="16"/>
      <c r="S307" s="16"/>
      <c r="T307" s="16"/>
      <c r="U307" s="16"/>
      <c r="V307" s="16"/>
      <c r="W307" s="16"/>
      <c r="X307" s="16"/>
      <c r="Y307" s="16"/>
      <c r="Z307" s="16"/>
      <c r="AA307" s="16"/>
      <c r="AB307" s="16"/>
      <c r="AC307" s="16"/>
      <c r="AD307" s="16"/>
      <c r="AE307" s="16"/>
      <c r="AF307" s="16"/>
      <c r="AG307" s="16"/>
      <c r="AH307" s="16"/>
      <c r="AI307" s="16"/>
      <c r="AJ307" s="16"/>
      <c r="AK307" s="16"/>
      <c r="AL307" s="16"/>
      <c r="AM307" s="16"/>
      <c r="AN307" s="16"/>
      <c r="AO307" s="16"/>
      <c r="AP307" s="16"/>
      <c r="AQ307" s="16"/>
      <c r="AR307" s="16"/>
      <c r="AS307" s="16"/>
      <c r="AT307" s="16"/>
      <c r="AU307" s="16"/>
      <c r="AV307" s="19"/>
      <c r="AW307" s="19"/>
      <c r="AX307" s="19"/>
      <c r="AY307" s="36"/>
      <c r="AZ307" s="20"/>
      <c r="BA307" s="46"/>
      <c r="BB307" s="20"/>
      <c r="BC307" s="20"/>
      <c r="BD307" s="20"/>
      <c r="BE307" s="20"/>
      <c r="BF307" s="20"/>
      <c r="BG307" s="21" t="s">
        <v>220</v>
      </c>
    </row>
    <row r="308" spans="1:59" s="6" customFormat="1" ht="90" x14ac:dyDescent="0.25">
      <c r="A308" s="13" t="s">
        <v>1129</v>
      </c>
      <c r="B308" s="43" t="s">
        <v>1130</v>
      </c>
      <c r="C308" s="24"/>
      <c r="D308" s="22" t="s">
        <v>42</v>
      </c>
      <c r="E308" s="22"/>
      <c r="F308" s="22"/>
      <c r="G308" s="36"/>
      <c r="H308" s="14"/>
      <c r="I308" s="14"/>
      <c r="J308" s="15"/>
      <c r="K308" s="15"/>
      <c r="L308" s="15"/>
      <c r="M308" s="36"/>
      <c r="N308" s="16"/>
      <c r="O308" s="16"/>
      <c r="P308" s="16"/>
      <c r="Q308" s="16"/>
      <c r="R308" s="16"/>
      <c r="S308" s="16"/>
      <c r="T308" s="16"/>
      <c r="U308" s="16"/>
      <c r="V308" s="16"/>
      <c r="W308" s="16"/>
      <c r="X308" s="16"/>
      <c r="Y308" s="16"/>
      <c r="Z308" s="16"/>
      <c r="AA308" s="16"/>
      <c r="AB308" s="16"/>
      <c r="AC308" s="16"/>
      <c r="AD308" s="16"/>
      <c r="AE308" s="16"/>
      <c r="AF308" s="16"/>
      <c r="AG308" s="16"/>
      <c r="AH308" s="16"/>
      <c r="AI308" s="16"/>
      <c r="AJ308" s="16"/>
      <c r="AK308" s="16"/>
      <c r="AL308" s="16"/>
      <c r="AM308" s="16"/>
      <c r="AN308" s="16"/>
      <c r="AO308" s="16"/>
      <c r="AP308" s="16"/>
      <c r="AQ308" s="16"/>
      <c r="AR308" s="16"/>
      <c r="AS308" s="16"/>
      <c r="AT308" s="16"/>
      <c r="AU308" s="16"/>
      <c r="AV308" s="19"/>
      <c r="AW308" s="19"/>
      <c r="AX308" s="19"/>
      <c r="AY308" s="36"/>
      <c r="AZ308" s="20"/>
      <c r="BA308" s="46"/>
      <c r="BB308" s="20"/>
      <c r="BC308" s="20"/>
      <c r="BD308" s="20"/>
      <c r="BE308" s="20"/>
      <c r="BF308" s="20"/>
      <c r="BG308" s="21"/>
    </row>
    <row r="309" spans="1:59" s="6" customFormat="1" ht="225" x14ac:dyDescent="0.25">
      <c r="A309" s="13" t="s">
        <v>1131</v>
      </c>
      <c r="B309" s="43" t="s">
        <v>1132</v>
      </c>
      <c r="C309" s="24"/>
      <c r="D309" s="22" t="s">
        <v>24</v>
      </c>
      <c r="E309" s="22" t="s">
        <v>24</v>
      </c>
      <c r="F309" s="22" t="s">
        <v>42</v>
      </c>
      <c r="G309" s="36"/>
      <c r="H309" s="14" t="s">
        <v>1133</v>
      </c>
      <c r="I309" s="14"/>
      <c r="J309" s="15" t="s">
        <v>135</v>
      </c>
      <c r="K309" s="15" t="s">
        <v>1134</v>
      </c>
      <c r="L309" s="15" t="s">
        <v>174</v>
      </c>
      <c r="M309" s="36"/>
      <c r="N309" s="16"/>
      <c r="O309" s="16"/>
      <c r="P309" s="16"/>
      <c r="Q309" s="16"/>
      <c r="R309" s="16"/>
      <c r="S309" s="16"/>
      <c r="T309" s="16"/>
      <c r="U309" s="16"/>
      <c r="V309" s="16"/>
      <c r="W309" s="16"/>
      <c r="X309" s="16"/>
      <c r="Y309" s="16"/>
      <c r="Z309" s="16"/>
      <c r="AA309" s="16"/>
      <c r="AB309" s="16"/>
      <c r="AC309" s="16"/>
      <c r="AD309" s="16"/>
      <c r="AE309" s="16"/>
      <c r="AF309" s="16"/>
      <c r="AG309" s="16"/>
      <c r="AH309" s="16"/>
      <c r="AI309" s="16"/>
      <c r="AJ309" s="16"/>
      <c r="AK309" s="16"/>
      <c r="AL309" s="16"/>
      <c r="AM309" s="16"/>
      <c r="AN309" s="16"/>
      <c r="AO309" s="16"/>
      <c r="AP309" s="16"/>
      <c r="AQ309" s="16"/>
      <c r="AR309" s="16"/>
      <c r="AS309" s="16"/>
      <c r="AT309" s="16"/>
      <c r="AU309" s="16"/>
      <c r="AV309" s="19" t="s">
        <v>1135</v>
      </c>
      <c r="AW309" s="19"/>
      <c r="AX309" s="19"/>
      <c r="AY309" s="36"/>
      <c r="AZ309" s="20" t="s">
        <v>1135</v>
      </c>
      <c r="BA309" s="46">
        <v>1107</v>
      </c>
      <c r="BB309" s="20"/>
      <c r="BC309" s="20"/>
      <c r="BD309" s="20"/>
      <c r="BE309" s="20"/>
      <c r="BF309" s="20"/>
      <c r="BG309" s="21" t="s">
        <v>1136</v>
      </c>
    </row>
    <row r="310" spans="1:59" s="6" customFormat="1" ht="150" x14ac:dyDescent="0.25">
      <c r="A310" s="13" t="s">
        <v>1137</v>
      </c>
      <c r="B310" s="43" t="s">
        <v>1138</v>
      </c>
      <c r="C310" s="24"/>
      <c r="D310" s="22" t="s">
        <v>24</v>
      </c>
      <c r="E310" s="22" t="s">
        <v>24</v>
      </c>
      <c r="F310" s="22" t="s">
        <v>24</v>
      </c>
      <c r="G310" s="36"/>
      <c r="H310" s="14" t="s">
        <v>1139</v>
      </c>
      <c r="I310" s="14"/>
      <c r="J310" s="15" t="s">
        <v>65</v>
      </c>
      <c r="K310" s="15"/>
      <c r="L310" s="15"/>
      <c r="M310" s="36"/>
      <c r="N310" s="16"/>
      <c r="O310" s="16"/>
      <c r="P310" s="16"/>
      <c r="Q310" s="16"/>
      <c r="R310" s="16"/>
      <c r="S310" s="16"/>
      <c r="T310" s="16"/>
      <c r="U310" s="16"/>
      <c r="V310" s="16"/>
      <c r="W310" s="16"/>
      <c r="X310" s="16"/>
      <c r="Y310" s="16"/>
      <c r="Z310" s="16"/>
      <c r="AA310" s="16"/>
      <c r="AB310" s="16"/>
      <c r="AC310" s="16"/>
      <c r="AD310" s="16"/>
      <c r="AE310" s="16"/>
      <c r="AF310" s="16"/>
      <c r="AG310" s="16"/>
      <c r="AH310" s="16"/>
      <c r="AI310" s="16"/>
      <c r="AJ310" s="16"/>
      <c r="AK310" s="16"/>
      <c r="AL310" s="16"/>
      <c r="AM310" s="16"/>
      <c r="AN310" s="16"/>
      <c r="AO310" s="16"/>
      <c r="AP310" s="16"/>
      <c r="AQ310" s="16"/>
      <c r="AR310" s="16"/>
      <c r="AS310" s="16"/>
      <c r="AT310" s="16"/>
      <c r="AU310" s="16"/>
      <c r="AV310" s="19"/>
      <c r="AW310" s="19"/>
      <c r="AX310" s="19"/>
      <c r="AY310" s="36"/>
      <c r="AZ310" s="20"/>
      <c r="BA310" s="46"/>
      <c r="BB310" s="20"/>
      <c r="BC310" s="20"/>
      <c r="BD310" s="20"/>
      <c r="BE310" s="20"/>
      <c r="BF310" s="20"/>
      <c r="BG310" s="21" t="s">
        <v>1140</v>
      </c>
    </row>
    <row r="311" spans="1:59" s="6" customFormat="1" ht="90" x14ac:dyDescent="0.25">
      <c r="A311" s="13" t="s">
        <v>1141</v>
      </c>
      <c r="B311" s="43" t="s">
        <v>1142</v>
      </c>
      <c r="C311" s="24"/>
      <c r="D311" s="22" t="s">
        <v>24</v>
      </c>
      <c r="E311" s="22" t="s">
        <v>42</v>
      </c>
      <c r="F311" s="22"/>
      <c r="G311" s="36"/>
      <c r="H311" s="14"/>
      <c r="I311" s="14"/>
      <c r="J311" s="15"/>
      <c r="K311" s="15"/>
      <c r="L311" s="15"/>
      <c r="M311" s="36"/>
      <c r="N311" s="16"/>
      <c r="O311" s="16"/>
      <c r="P311" s="16"/>
      <c r="Q311" s="16"/>
      <c r="R311" s="16"/>
      <c r="S311" s="16"/>
      <c r="T311" s="16"/>
      <c r="U311" s="16"/>
      <c r="V311" s="16"/>
      <c r="W311" s="16"/>
      <c r="X311" s="16"/>
      <c r="Y311" s="16"/>
      <c r="Z311" s="16"/>
      <c r="AA311" s="16"/>
      <c r="AB311" s="16"/>
      <c r="AC311" s="16"/>
      <c r="AD311" s="16"/>
      <c r="AE311" s="16"/>
      <c r="AF311" s="16"/>
      <c r="AG311" s="16"/>
      <c r="AH311" s="16"/>
      <c r="AI311" s="16"/>
      <c r="AJ311" s="16"/>
      <c r="AK311" s="16"/>
      <c r="AL311" s="16"/>
      <c r="AM311" s="16"/>
      <c r="AN311" s="16"/>
      <c r="AO311" s="16"/>
      <c r="AP311" s="16"/>
      <c r="AQ311" s="16"/>
      <c r="AR311" s="16"/>
      <c r="AS311" s="16"/>
      <c r="AT311" s="16"/>
      <c r="AU311" s="16"/>
      <c r="AV311" s="19"/>
      <c r="AW311" s="19"/>
      <c r="AX311" s="19"/>
      <c r="AY311" s="36"/>
      <c r="AZ311" s="20"/>
      <c r="BA311" s="46"/>
      <c r="BB311" s="20"/>
      <c r="BC311" s="20"/>
      <c r="BD311" s="20"/>
      <c r="BE311" s="20"/>
      <c r="BF311" s="20"/>
      <c r="BG311" s="21"/>
    </row>
    <row r="312" spans="1:59" s="6" customFormat="1" ht="60" x14ac:dyDescent="0.25">
      <c r="A312" s="13" t="s">
        <v>1143</v>
      </c>
      <c r="B312" s="43" t="s">
        <v>1144</v>
      </c>
      <c r="C312" s="24"/>
      <c r="D312" s="22" t="s">
        <v>42</v>
      </c>
      <c r="E312" s="22"/>
      <c r="F312" s="22"/>
      <c r="G312" s="36"/>
      <c r="H312" s="14"/>
      <c r="I312" s="14"/>
      <c r="J312" s="15"/>
      <c r="K312" s="15"/>
      <c r="L312" s="15"/>
      <c r="M312" s="36"/>
      <c r="N312" s="16"/>
      <c r="O312" s="16"/>
      <c r="P312" s="16"/>
      <c r="Q312" s="16"/>
      <c r="R312" s="16"/>
      <c r="S312" s="16"/>
      <c r="T312" s="16"/>
      <c r="U312" s="16"/>
      <c r="V312" s="16"/>
      <c r="W312" s="16"/>
      <c r="X312" s="16"/>
      <c r="Y312" s="16"/>
      <c r="Z312" s="16"/>
      <c r="AA312" s="16"/>
      <c r="AB312" s="16"/>
      <c r="AC312" s="16"/>
      <c r="AD312" s="16"/>
      <c r="AE312" s="16"/>
      <c r="AF312" s="16"/>
      <c r="AG312" s="16"/>
      <c r="AH312" s="16"/>
      <c r="AI312" s="16"/>
      <c r="AJ312" s="16"/>
      <c r="AK312" s="16"/>
      <c r="AL312" s="16"/>
      <c r="AM312" s="16"/>
      <c r="AN312" s="16"/>
      <c r="AO312" s="16"/>
      <c r="AP312" s="16"/>
      <c r="AQ312" s="16"/>
      <c r="AR312" s="16"/>
      <c r="AS312" s="16"/>
      <c r="AT312" s="16"/>
      <c r="AU312" s="16"/>
      <c r="AV312" s="19"/>
      <c r="AW312" s="19"/>
      <c r="AX312" s="19"/>
      <c r="AY312" s="36"/>
      <c r="AZ312" s="20"/>
      <c r="BA312" s="46"/>
      <c r="BB312" s="20"/>
      <c r="BC312" s="20"/>
      <c r="BD312" s="20"/>
      <c r="BE312" s="20"/>
      <c r="BF312" s="20"/>
      <c r="BG312" s="21" t="s">
        <v>60</v>
      </c>
    </row>
    <row r="313" spans="1:59" s="6" customFormat="1" ht="60" x14ac:dyDescent="0.25">
      <c r="A313" s="13" t="s">
        <v>1145</v>
      </c>
      <c r="B313" s="43" t="s">
        <v>1146</v>
      </c>
      <c r="C313" s="24"/>
      <c r="D313" s="22" t="s">
        <v>42</v>
      </c>
      <c r="E313" s="22"/>
      <c r="F313" s="22"/>
      <c r="G313" s="36"/>
      <c r="H313" s="14"/>
      <c r="I313" s="14"/>
      <c r="J313" s="15"/>
      <c r="K313" s="15"/>
      <c r="L313" s="15"/>
      <c r="M313" s="36"/>
      <c r="N313" s="16"/>
      <c r="O313" s="16"/>
      <c r="P313" s="16"/>
      <c r="Q313" s="16"/>
      <c r="R313" s="16"/>
      <c r="S313" s="16"/>
      <c r="T313" s="16"/>
      <c r="U313" s="16"/>
      <c r="V313" s="16"/>
      <c r="W313" s="16"/>
      <c r="X313" s="16"/>
      <c r="Y313" s="16"/>
      <c r="Z313" s="16"/>
      <c r="AA313" s="16"/>
      <c r="AB313" s="16"/>
      <c r="AC313" s="16"/>
      <c r="AD313" s="16"/>
      <c r="AE313" s="16"/>
      <c r="AF313" s="16"/>
      <c r="AG313" s="16"/>
      <c r="AH313" s="16"/>
      <c r="AI313" s="16"/>
      <c r="AJ313" s="16"/>
      <c r="AK313" s="16"/>
      <c r="AL313" s="16"/>
      <c r="AM313" s="16"/>
      <c r="AN313" s="16"/>
      <c r="AO313" s="16"/>
      <c r="AP313" s="16"/>
      <c r="AQ313" s="16"/>
      <c r="AR313" s="16"/>
      <c r="AS313" s="16"/>
      <c r="AT313" s="16"/>
      <c r="AU313" s="16"/>
      <c r="AV313" s="19"/>
      <c r="AW313" s="19"/>
      <c r="AX313" s="19"/>
      <c r="AY313" s="36"/>
      <c r="AZ313" s="20"/>
      <c r="BA313" s="46"/>
      <c r="BB313" s="20"/>
      <c r="BC313" s="20"/>
      <c r="BD313" s="20"/>
      <c r="BE313" s="20"/>
      <c r="BF313" s="20"/>
      <c r="BG313" s="21"/>
    </row>
    <row r="314" spans="1:59" s="6" customFormat="1" ht="75" x14ac:dyDescent="0.25">
      <c r="A314" s="13" t="s">
        <v>1147</v>
      </c>
      <c r="B314" s="43" t="s">
        <v>1148</v>
      </c>
      <c r="C314" s="24"/>
      <c r="D314" s="22" t="s">
        <v>42</v>
      </c>
      <c r="E314" s="22"/>
      <c r="F314" s="22"/>
      <c r="G314" s="36"/>
      <c r="H314" s="14"/>
      <c r="I314" s="14"/>
      <c r="J314" s="15"/>
      <c r="K314" s="15"/>
      <c r="L314" s="15"/>
      <c r="M314" s="36"/>
      <c r="N314" s="16"/>
      <c r="O314" s="16"/>
      <c r="P314" s="16"/>
      <c r="Q314" s="16"/>
      <c r="R314" s="16"/>
      <c r="S314" s="16"/>
      <c r="T314" s="16"/>
      <c r="U314" s="16"/>
      <c r="V314" s="16"/>
      <c r="W314" s="16"/>
      <c r="X314" s="16"/>
      <c r="Y314" s="16"/>
      <c r="Z314" s="16"/>
      <c r="AA314" s="16"/>
      <c r="AB314" s="16"/>
      <c r="AC314" s="16"/>
      <c r="AD314" s="16"/>
      <c r="AE314" s="16"/>
      <c r="AF314" s="16"/>
      <c r="AG314" s="16"/>
      <c r="AH314" s="16"/>
      <c r="AI314" s="16"/>
      <c r="AJ314" s="16"/>
      <c r="AK314" s="16"/>
      <c r="AL314" s="16"/>
      <c r="AM314" s="16"/>
      <c r="AN314" s="16"/>
      <c r="AO314" s="16"/>
      <c r="AP314" s="16"/>
      <c r="AQ314" s="16"/>
      <c r="AR314" s="16"/>
      <c r="AS314" s="16"/>
      <c r="AT314" s="16"/>
      <c r="AU314" s="16"/>
      <c r="AV314" s="19"/>
      <c r="AW314" s="19"/>
      <c r="AX314" s="19"/>
      <c r="AY314" s="36"/>
      <c r="AZ314" s="20"/>
      <c r="BA314" s="46"/>
      <c r="BB314" s="20"/>
      <c r="BC314" s="20"/>
      <c r="BD314" s="20"/>
      <c r="BE314" s="20"/>
      <c r="BF314" s="20"/>
      <c r="BG314" s="21"/>
    </row>
    <row r="315" spans="1:59" s="6" customFormat="1" ht="75" x14ac:dyDescent="0.25">
      <c r="A315" s="13" t="s">
        <v>1149</v>
      </c>
      <c r="B315" s="43" t="s">
        <v>1150</v>
      </c>
      <c r="C315" s="24"/>
      <c r="D315" s="22" t="s">
        <v>24</v>
      </c>
      <c r="E315" s="22" t="s">
        <v>24</v>
      </c>
      <c r="F315" s="22" t="s">
        <v>42</v>
      </c>
      <c r="G315" s="36"/>
      <c r="H315" s="14" t="s">
        <v>1151</v>
      </c>
      <c r="I315" s="14"/>
      <c r="J315" s="15" t="s">
        <v>97</v>
      </c>
      <c r="K315" s="15" t="s">
        <v>1152</v>
      </c>
      <c r="L315" s="15" t="s">
        <v>74</v>
      </c>
      <c r="M315" s="36"/>
      <c r="N315" s="16"/>
      <c r="O315" s="16"/>
      <c r="P315" s="16"/>
      <c r="Q315" s="16"/>
      <c r="R315" s="16" t="s">
        <v>29</v>
      </c>
      <c r="S315" s="16" t="s">
        <v>50</v>
      </c>
      <c r="T315" s="16" t="s">
        <v>51</v>
      </c>
      <c r="U315" s="16" t="s">
        <v>52</v>
      </c>
      <c r="V315" s="16" t="s">
        <v>53</v>
      </c>
      <c r="W315" s="16"/>
      <c r="X315" s="16"/>
      <c r="Y315" s="16"/>
      <c r="Z315" s="16"/>
      <c r="AA315" s="16"/>
      <c r="AB315" s="16"/>
      <c r="AC315" s="16"/>
      <c r="AD315" s="16"/>
      <c r="AE315" s="16"/>
      <c r="AF315" s="16"/>
      <c r="AG315" s="16"/>
      <c r="AH315" s="16"/>
      <c r="AI315" s="16"/>
      <c r="AJ315" s="16"/>
      <c r="AK315" s="16"/>
      <c r="AL315" s="16"/>
      <c r="AM315" s="16"/>
      <c r="AN315" s="16"/>
      <c r="AO315" s="16"/>
      <c r="AP315" s="16"/>
      <c r="AQ315" s="16"/>
      <c r="AR315" s="16"/>
      <c r="AS315" s="16"/>
      <c r="AT315" s="16"/>
      <c r="AU315" s="16"/>
      <c r="AV315" s="19" t="s">
        <v>175</v>
      </c>
      <c r="AW315" s="19"/>
      <c r="AX315" s="19"/>
      <c r="AY315" s="36"/>
      <c r="AZ315" s="20"/>
      <c r="BA315" s="46" t="s">
        <v>153</v>
      </c>
      <c r="BB315" s="20" t="s">
        <v>154</v>
      </c>
      <c r="BC315" s="20" t="s">
        <v>154</v>
      </c>
      <c r="BD315" s="20" t="s">
        <v>154</v>
      </c>
      <c r="BE315" s="20" t="s">
        <v>154</v>
      </c>
      <c r="BF315" s="20"/>
      <c r="BG315" s="21" t="s">
        <v>1153</v>
      </c>
    </row>
    <row r="316" spans="1:59" s="6" customFormat="1" ht="60" x14ac:dyDescent="0.25">
      <c r="A316" s="13"/>
      <c r="B316" s="43" t="s">
        <v>1154</v>
      </c>
      <c r="C316" s="24"/>
      <c r="D316" s="22" t="s">
        <v>24</v>
      </c>
      <c r="E316" s="22" t="s">
        <v>42</v>
      </c>
      <c r="F316" s="22"/>
      <c r="G316" s="36"/>
      <c r="H316" s="14"/>
      <c r="I316" s="14"/>
      <c r="J316" s="15"/>
      <c r="K316" s="15"/>
      <c r="L316" s="15"/>
      <c r="M316" s="36"/>
      <c r="N316" s="16"/>
      <c r="O316" s="16"/>
      <c r="P316" s="16"/>
      <c r="Q316" s="16"/>
      <c r="R316" s="16"/>
      <c r="S316" s="16"/>
      <c r="T316" s="16"/>
      <c r="U316" s="16"/>
      <c r="V316" s="16"/>
      <c r="W316" s="16"/>
      <c r="X316" s="16"/>
      <c r="Y316" s="16"/>
      <c r="Z316" s="16"/>
      <c r="AA316" s="16"/>
      <c r="AB316" s="16"/>
      <c r="AC316" s="16"/>
      <c r="AD316" s="16"/>
      <c r="AE316" s="16"/>
      <c r="AF316" s="16"/>
      <c r="AG316" s="16"/>
      <c r="AH316" s="16"/>
      <c r="AI316" s="16"/>
      <c r="AJ316" s="16"/>
      <c r="AK316" s="16"/>
      <c r="AL316" s="16"/>
      <c r="AM316" s="16"/>
      <c r="AN316" s="16"/>
      <c r="AO316" s="16"/>
      <c r="AP316" s="16"/>
      <c r="AQ316" s="16"/>
      <c r="AR316" s="16"/>
      <c r="AS316" s="16"/>
      <c r="AT316" s="16"/>
      <c r="AU316" s="16"/>
      <c r="AV316" s="19"/>
      <c r="AW316" s="19"/>
      <c r="AX316" s="19"/>
      <c r="AY316" s="36"/>
      <c r="AZ316" s="20"/>
      <c r="BA316" s="46"/>
      <c r="BB316" s="20"/>
      <c r="BC316" s="20"/>
      <c r="BD316" s="20"/>
      <c r="BE316" s="20"/>
      <c r="BF316" s="20"/>
      <c r="BG316" s="21"/>
    </row>
    <row r="317" spans="1:59" s="6" customFormat="1" ht="120" x14ac:dyDescent="0.25">
      <c r="A317" s="13" t="s">
        <v>1155</v>
      </c>
      <c r="B317" s="43" t="s">
        <v>1156</v>
      </c>
      <c r="C317" s="24"/>
      <c r="D317" s="22" t="s">
        <v>24</v>
      </c>
      <c r="E317" s="22" t="s">
        <v>24</v>
      </c>
      <c r="F317" s="22" t="s">
        <v>24</v>
      </c>
      <c r="G317" s="36"/>
      <c r="H317" s="14" t="s">
        <v>1157</v>
      </c>
      <c r="I317" s="14"/>
      <c r="J317" s="15" t="s">
        <v>26</v>
      </c>
      <c r="K317" s="15" t="s">
        <v>49</v>
      </c>
      <c r="L317" s="15" t="s">
        <v>27</v>
      </c>
      <c r="M317" s="36"/>
      <c r="N317" s="16"/>
      <c r="O317" s="16"/>
      <c r="P317" s="16"/>
      <c r="Q317" s="16"/>
      <c r="R317" s="16" t="s">
        <v>114</v>
      </c>
      <c r="S317" s="16" t="s">
        <v>30</v>
      </c>
      <c r="T317" s="16" t="s">
        <v>31</v>
      </c>
      <c r="U317" s="16"/>
      <c r="V317" s="16" t="s">
        <v>32</v>
      </c>
      <c r="W317" s="16" t="s">
        <v>50</v>
      </c>
      <c r="X317" s="16" t="s">
        <v>51</v>
      </c>
      <c r="Y317" s="16" t="s">
        <v>52</v>
      </c>
      <c r="Z317" s="16" t="s">
        <v>53</v>
      </c>
      <c r="AA317" s="16" t="s">
        <v>50</v>
      </c>
      <c r="AB317" s="16" t="s">
        <v>99</v>
      </c>
      <c r="AC317" s="16" t="s">
        <v>100</v>
      </c>
      <c r="AD317" s="16" t="s">
        <v>101</v>
      </c>
      <c r="AE317" s="16"/>
      <c r="AF317" s="16"/>
      <c r="AG317" s="16"/>
      <c r="AH317" s="16"/>
      <c r="AI317" s="16"/>
      <c r="AJ317" s="16"/>
      <c r="AK317" s="16"/>
      <c r="AL317" s="16"/>
      <c r="AM317" s="16"/>
      <c r="AN317" s="16"/>
      <c r="AO317" s="16"/>
      <c r="AP317" s="16"/>
      <c r="AQ317" s="16"/>
      <c r="AR317" s="16"/>
      <c r="AS317" s="16"/>
      <c r="AT317" s="16"/>
      <c r="AU317" s="16"/>
      <c r="AV317" s="19" t="s">
        <v>1158</v>
      </c>
      <c r="AW317" s="19" t="s">
        <v>1159</v>
      </c>
      <c r="AX317" s="19" t="s">
        <v>1160</v>
      </c>
      <c r="AY317" s="36"/>
      <c r="AZ317" s="20"/>
      <c r="BA317" s="46" t="s">
        <v>153</v>
      </c>
      <c r="BB317" s="20" t="s">
        <v>154</v>
      </c>
      <c r="BC317" s="20" t="s">
        <v>154</v>
      </c>
      <c r="BD317" s="20" t="s">
        <v>154</v>
      </c>
      <c r="BE317" s="20" t="s">
        <v>154</v>
      </c>
      <c r="BF317" s="20"/>
      <c r="BG317" s="21"/>
    </row>
    <row r="318" spans="1:59" s="6" customFormat="1" ht="45" x14ac:dyDescent="0.25">
      <c r="A318" s="13" t="s">
        <v>1161</v>
      </c>
      <c r="B318" s="43" t="s">
        <v>1162</v>
      </c>
      <c r="C318" s="24"/>
      <c r="D318" s="22" t="s">
        <v>42</v>
      </c>
      <c r="E318" s="22"/>
      <c r="F318" s="22"/>
      <c r="G318" s="36"/>
      <c r="H318" s="14"/>
      <c r="I318" s="14"/>
      <c r="J318" s="15"/>
      <c r="K318" s="15"/>
      <c r="L318" s="15"/>
      <c r="M318" s="36"/>
      <c r="N318" s="16"/>
      <c r="O318" s="16"/>
      <c r="P318" s="16"/>
      <c r="Q318" s="16"/>
      <c r="R318" s="16"/>
      <c r="S318" s="16"/>
      <c r="T318" s="16"/>
      <c r="U318" s="16"/>
      <c r="V318" s="16"/>
      <c r="W318" s="16"/>
      <c r="X318" s="16"/>
      <c r="Y318" s="16"/>
      <c r="Z318" s="16"/>
      <c r="AA318" s="16"/>
      <c r="AB318" s="16"/>
      <c r="AC318" s="16"/>
      <c r="AD318" s="16"/>
      <c r="AE318" s="16"/>
      <c r="AF318" s="16"/>
      <c r="AG318" s="16"/>
      <c r="AH318" s="16"/>
      <c r="AI318" s="16"/>
      <c r="AJ318" s="16"/>
      <c r="AK318" s="16"/>
      <c r="AL318" s="16"/>
      <c r="AM318" s="16"/>
      <c r="AN318" s="16"/>
      <c r="AO318" s="16"/>
      <c r="AP318" s="16"/>
      <c r="AQ318" s="16"/>
      <c r="AR318" s="16"/>
      <c r="AS318" s="16"/>
      <c r="AT318" s="16"/>
      <c r="AU318" s="16"/>
      <c r="AV318" s="19"/>
      <c r="AW318" s="19"/>
      <c r="AX318" s="19"/>
      <c r="AY318" s="36"/>
      <c r="AZ318" s="20"/>
      <c r="BA318" s="46"/>
      <c r="BB318" s="20"/>
      <c r="BC318" s="20"/>
      <c r="BD318" s="20"/>
      <c r="BE318" s="20"/>
      <c r="BF318" s="20"/>
      <c r="BG318" s="21"/>
    </row>
    <row r="319" spans="1:59" s="6" customFormat="1" ht="85.5" customHeight="1" x14ac:dyDescent="0.25">
      <c r="A319" s="13" t="s">
        <v>1163</v>
      </c>
      <c r="B319" s="43" t="s">
        <v>1164</v>
      </c>
      <c r="C319" s="24"/>
      <c r="D319" s="22" t="s">
        <v>24</v>
      </c>
      <c r="E319" s="22" t="s">
        <v>24</v>
      </c>
      <c r="F319" s="22" t="s">
        <v>24</v>
      </c>
      <c r="G319" s="36"/>
      <c r="H319" s="14" t="s">
        <v>1165</v>
      </c>
      <c r="I319" s="14"/>
      <c r="J319" s="15" t="s">
        <v>26</v>
      </c>
      <c r="K319" s="15" t="s">
        <v>517</v>
      </c>
      <c r="L319" s="15" t="s">
        <v>74</v>
      </c>
      <c r="M319" s="36"/>
      <c r="N319" s="16"/>
      <c r="O319" s="16"/>
      <c r="P319" s="16"/>
      <c r="Q319" s="16"/>
      <c r="R319" s="16" t="s">
        <v>76</v>
      </c>
      <c r="S319" s="16" t="s">
        <v>50</v>
      </c>
      <c r="T319" s="16" t="s">
        <v>51</v>
      </c>
      <c r="U319" s="16" t="s">
        <v>52</v>
      </c>
      <c r="V319" s="16" t="s">
        <v>53</v>
      </c>
      <c r="W319" s="16" t="s">
        <v>50</v>
      </c>
      <c r="X319" s="16" t="s">
        <v>51</v>
      </c>
      <c r="Y319" s="16" t="s">
        <v>52</v>
      </c>
      <c r="Z319" s="16" t="s">
        <v>870</v>
      </c>
      <c r="AA319" s="16"/>
      <c r="AB319" s="16"/>
      <c r="AC319" s="16"/>
      <c r="AD319" s="16"/>
      <c r="AE319" s="16"/>
      <c r="AF319" s="16"/>
      <c r="AG319" s="16"/>
      <c r="AH319" s="16"/>
      <c r="AI319" s="16"/>
      <c r="AJ319" s="16"/>
      <c r="AK319" s="16"/>
      <c r="AL319" s="16"/>
      <c r="AM319" s="16"/>
      <c r="AN319" s="16"/>
      <c r="AO319" s="16"/>
      <c r="AP319" s="16"/>
      <c r="AQ319" s="16"/>
      <c r="AR319" s="16"/>
      <c r="AS319" s="16"/>
      <c r="AT319" s="16"/>
      <c r="AU319" s="16"/>
      <c r="AV319" s="19" t="s">
        <v>175</v>
      </c>
      <c r="AW319" s="19" t="s">
        <v>175</v>
      </c>
      <c r="AX319" s="19" t="s">
        <v>175</v>
      </c>
      <c r="AY319" s="36"/>
      <c r="AZ319" s="20"/>
      <c r="BA319" s="46" t="s">
        <v>153</v>
      </c>
      <c r="BB319" s="20" t="s">
        <v>154</v>
      </c>
      <c r="BC319" s="20" t="s">
        <v>154</v>
      </c>
      <c r="BD319" s="20" t="s">
        <v>154</v>
      </c>
      <c r="BE319" s="20" t="s">
        <v>154</v>
      </c>
      <c r="BF319" s="20"/>
      <c r="BG319" s="21" t="s">
        <v>1166</v>
      </c>
    </row>
    <row r="320" spans="1:59" s="6" customFormat="1" ht="120" x14ac:dyDescent="0.25">
      <c r="A320" s="13" t="s">
        <v>1167</v>
      </c>
      <c r="B320" s="43" t="s">
        <v>1168</v>
      </c>
      <c r="C320" s="24"/>
      <c r="D320" s="22" t="s">
        <v>24</v>
      </c>
      <c r="E320" s="22" t="s">
        <v>24</v>
      </c>
      <c r="F320" s="22" t="s">
        <v>24</v>
      </c>
      <c r="G320" s="36"/>
      <c r="H320" s="14" t="s">
        <v>1169</v>
      </c>
      <c r="I320" s="14"/>
      <c r="J320" s="15" t="s">
        <v>26</v>
      </c>
      <c r="K320" s="15" t="s">
        <v>28</v>
      </c>
      <c r="L320" s="15" t="s">
        <v>27</v>
      </c>
      <c r="M320" s="36"/>
      <c r="N320" s="16"/>
      <c r="O320" s="16"/>
      <c r="P320" s="16"/>
      <c r="Q320" s="16"/>
      <c r="R320" s="16" t="s">
        <v>114</v>
      </c>
      <c r="S320" s="16" t="s">
        <v>50</v>
      </c>
      <c r="T320" s="16" t="s">
        <v>99</v>
      </c>
      <c r="U320" s="16" t="s">
        <v>100</v>
      </c>
      <c r="V320" s="16" t="s">
        <v>988</v>
      </c>
      <c r="W320" s="16"/>
      <c r="X320" s="16"/>
      <c r="Y320" s="16"/>
      <c r="Z320" s="16"/>
      <c r="AA320" s="16"/>
      <c r="AB320" s="16"/>
      <c r="AC320" s="16"/>
      <c r="AD320" s="16"/>
      <c r="AE320" s="16"/>
      <c r="AF320" s="16"/>
      <c r="AG320" s="16"/>
      <c r="AH320" s="16"/>
      <c r="AI320" s="16"/>
      <c r="AJ320" s="16"/>
      <c r="AK320" s="16"/>
      <c r="AL320" s="16"/>
      <c r="AM320" s="16"/>
      <c r="AN320" s="16"/>
      <c r="AO320" s="16"/>
      <c r="AP320" s="16"/>
      <c r="AQ320" s="16"/>
      <c r="AR320" s="16"/>
      <c r="AS320" s="16"/>
      <c r="AT320" s="16"/>
      <c r="AU320" s="16"/>
      <c r="AV320" s="19" t="s">
        <v>1170</v>
      </c>
      <c r="AW320" s="19" t="s">
        <v>1171</v>
      </c>
      <c r="AX320" s="19" t="s">
        <v>1172</v>
      </c>
      <c r="AY320" s="36"/>
      <c r="AZ320" s="20"/>
      <c r="BA320" s="46" t="s">
        <v>153</v>
      </c>
      <c r="BB320" s="20" t="s">
        <v>154</v>
      </c>
      <c r="BC320" s="20" t="s">
        <v>154</v>
      </c>
      <c r="BD320" s="20" t="s">
        <v>154</v>
      </c>
      <c r="BE320" s="20" t="s">
        <v>154</v>
      </c>
      <c r="BF320" s="20"/>
      <c r="BG320" s="21" t="s">
        <v>1173</v>
      </c>
    </row>
    <row r="321" spans="1:59" s="6" customFormat="1" ht="120" x14ac:dyDescent="0.25">
      <c r="A321" s="13" t="s">
        <v>1174</v>
      </c>
      <c r="B321" s="43" t="s">
        <v>1175</v>
      </c>
      <c r="C321" s="24"/>
      <c r="D321" s="22" t="s">
        <v>24</v>
      </c>
      <c r="E321" s="22" t="s">
        <v>24</v>
      </c>
      <c r="F321" s="22" t="s">
        <v>24</v>
      </c>
      <c r="G321" s="36"/>
      <c r="H321" s="14" t="s">
        <v>1176</v>
      </c>
      <c r="I321" s="14"/>
      <c r="J321" s="15" t="s">
        <v>26</v>
      </c>
      <c r="K321" s="15" t="s">
        <v>28</v>
      </c>
      <c r="L321" s="15" t="s">
        <v>27</v>
      </c>
      <c r="M321" s="36"/>
      <c r="N321" s="16"/>
      <c r="O321" s="16"/>
      <c r="P321" s="16"/>
      <c r="Q321" s="16"/>
      <c r="R321" s="16" t="s">
        <v>29</v>
      </c>
      <c r="S321" s="16" t="s">
        <v>50</v>
      </c>
      <c r="T321" s="16" t="s">
        <v>51</v>
      </c>
      <c r="U321" s="16" t="s">
        <v>52</v>
      </c>
      <c r="V321" s="16" t="s">
        <v>53</v>
      </c>
      <c r="W321" s="16"/>
      <c r="X321" s="16"/>
      <c r="Y321" s="16"/>
      <c r="Z321" s="16"/>
      <c r="AA321" s="16"/>
      <c r="AB321" s="16"/>
      <c r="AC321" s="16"/>
      <c r="AD321" s="16"/>
      <c r="AE321" s="16"/>
      <c r="AF321" s="16"/>
      <c r="AG321" s="16"/>
      <c r="AH321" s="16"/>
      <c r="AI321" s="16"/>
      <c r="AJ321" s="16"/>
      <c r="AK321" s="16"/>
      <c r="AL321" s="16"/>
      <c r="AM321" s="16"/>
      <c r="AN321" s="16"/>
      <c r="AO321" s="16"/>
      <c r="AP321" s="16"/>
      <c r="AQ321" s="16"/>
      <c r="AR321" s="16"/>
      <c r="AS321" s="16"/>
      <c r="AT321" s="16"/>
      <c r="AU321" s="16"/>
      <c r="AV321" s="19" t="s">
        <v>1177</v>
      </c>
      <c r="AW321" s="19" t="s">
        <v>119</v>
      </c>
      <c r="AX321" s="19" t="s">
        <v>685</v>
      </c>
      <c r="AY321" s="36"/>
      <c r="AZ321" s="20" t="s">
        <v>1178</v>
      </c>
      <c r="BA321" s="46" t="s">
        <v>1179</v>
      </c>
      <c r="BB321" s="20" t="s">
        <v>1180</v>
      </c>
      <c r="BC321" s="20" t="s">
        <v>442</v>
      </c>
      <c r="BD321" s="20" t="s">
        <v>1181</v>
      </c>
      <c r="BE321" s="20" t="s">
        <v>1182</v>
      </c>
      <c r="BF321" s="20"/>
      <c r="BG321" s="21"/>
    </row>
    <row r="322" spans="1:59" s="6" customFormat="1" ht="300" x14ac:dyDescent="0.25">
      <c r="A322" s="13" t="s">
        <v>1183</v>
      </c>
      <c r="B322" s="43" t="s">
        <v>1184</v>
      </c>
      <c r="C322" s="24"/>
      <c r="D322" s="22" t="s">
        <v>24</v>
      </c>
      <c r="E322" s="22" t="s">
        <v>24</v>
      </c>
      <c r="F322" s="22" t="s">
        <v>24</v>
      </c>
      <c r="G322" s="36"/>
      <c r="H322" s="14" t="s">
        <v>1185</v>
      </c>
      <c r="I322" s="14"/>
      <c r="J322" s="15" t="s">
        <v>26</v>
      </c>
      <c r="K322" s="15" t="s">
        <v>28</v>
      </c>
      <c r="L322" s="15" t="s">
        <v>27</v>
      </c>
      <c r="M322" s="36"/>
      <c r="N322" s="16"/>
      <c r="O322" s="16"/>
      <c r="P322" s="16"/>
      <c r="Q322" s="16"/>
      <c r="R322" s="16" t="s">
        <v>114</v>
      </c>
      <c r="S322" s="16" t="s">
        <v>50</v>
      </c>
      <c r="T322" s="16" t="s">
        <v>51</v>
      </c>
      <c r="U322" s="16" t="s">
        <v>52</v>
      </c>
      <c r="V322" s="16" t="s">
        <v>190</v>
      </c>
      <c r="W322" s="16"/>
      <c r="X322" s="16"/>
      <c r="Y322" s="16"/>
      <c r="Z322" s="16"/>
      <c r="AA322" s="16"/>
      <c r="AB322" s="16"/>
      <c r="AC322" s="16"/>
      <c r="AD322" s="16"/>
      <c r="AE322" s="16"/>
      <c r="AF322" s="16"/>
      <c r="AG322" s="16"/>
      <c r="AH322" s="16"/>
      <c r="AI322" s="16"/>
      <c r="AJ322" s="16"/>
      <c r="AK322" s="16"/>
      <c r="AL322" s="16"/>
      <c r="AM322" s="16"/>
      <c r="AN322" s="16"/>
      <c r="AO322" s="16"/>
      <c r="AP322" s="16"/>
      <c r="AQ322" s="16"/>
      <c r="AR322" s="16"/>
      <c r="AS322" s="16"/>
      <c r="AT322" s="16"/>
      <c r="AU322" s="16"/>
      <c r="AV322" s="19" t="s">
        <v>1186</v>
      </c>
      <c r="AW322" s="19" t="s">
        <v>161</v>
      </c>
      <c r="AX322" s="19" t="s">
        <v>1187</v>
      </c>
      <c r="AY322" s="36"/>
      <c r="AZ322" s="20"/>
      <c r="BA322" s="46" t="s">
        <v>850</v>
      </c>
      <c r="BB322" s="20" t="s">
        <v>165</v>
      </c>
      <c r="BC322" s="20"/>
      <c r="BD322" s="20"/>
      <c r="BE322" s="20"/>
      <c r="BF322" s="20"/>
      <c r="BG322" s="21"/>
    </row>
    <row r="323" spans="1:59" s="6" customFormat="1" ht="105" x14ac:dyDescent="0.25">
      <c r="A323" s="13" t="s">
        <v>1188</v>
      </c>
      <c r="B323" s="43" t="s">
        <v>1189</v>
      </c>
      <c r="C323" s="24"/>
      <c r="D323" s="22" t="s">
        <v>24</v>
      </c>
      <c r="E323" s="22" t="s">
        <v>24</v>
      </c>
      <c r="F323" s="22" t="s">
        <v>24</v>
      </c>
      <c r="G323" s="36"/>
      <c r="H323" s="14" t="s">
        <v>1190</v>
      </c>
      <c r="I323" s="14"/>
      <c r="J323" s="15" t="s">
        <v>26</v>
      </c>
      <c r="K323" s="15" t="s">
        <v>159</v>
      </c>
      <c r="L323" s="15" t="s">
        <v>174</v>
      </c>
      <c r="M323" s="36"/>
      <c r="N323" s="16"/>
      <c r="O323" s="16"/>
      <c r="P323" s="16"/>
      <c r="Q323" s="16"/>
      <c r="R323" s="16" t="s">
        <v>114</v>
      </c>
      <c r="S323" s="16" t="s">
        <v>115</v>
      </c>
      <c r="T323" s="16" t="s">
        <v>315</v>
      </c>
      <c r="U323" s="16"/>
      <c r="V323" s="16" t="s">
        <v>566</v>
      </c>
      <c r="W323" s="16" t="s">
        <v>50</v>
      </c>
      <c r="X323" s="16" t="s">
        <v>99</v>
      </c>
      <c r="Y323" s="16" t="s">
        <v>100</v>
      </c>
      <c r="Z323" s="16" t="s">
        <v>277</v>
      </c>
      <c r="AA323" s="16" t="s">
        <v>50</v>
      </c>
      <c r="AB323" s="16" t="s">
        <v>99</v>
      </c>
      <c r="AC323" s="16" t="s">
        <v>100</v>
      </c>
      <c r="AD323" s="16" t="s">
        <v>101</v>
      </c>
      <c r="AE323" s="16"/>
      <c r="AF323" s="16"/>
      <c r="AG323" s="16"/>
      <c r="AH323" s="16"/>
      <c r="AI323" s="16"/>
      <c r="AJ323" s="16"/>
      <c r="AK323" s="16"/>
      <c r="AL323" s="16"/>
      <c r="AM323" s="16"/>
      <c r="AN323" s="16"/>
      <c r="AO323" s="16"/>
      <c r="AP323" s="16"/>
      <c r="AQ323" s="16"/>
      <c r="AR323" s="16"/>
      <c r="AS323" s="16"/>
      <c r="AT323" s="16"/>
      <c r="AU323" s="16"/>
      <c r="AV323" s="19" t="s">
        <v>1191</v>
      </c>
      <c r="AW323" s="19" t="s">
        <v>119</v>
      </c>
      <c r="AX323" s="19" t="s">
        <v>120</v>
      </c>
      <c r="AY323" s="36"/>
      <c r="AZ323" s="20" t="s">
        <v>1191</v>
      </c>
      <c r="BA323" s="46">
        <v>2910</v>
      </c>
      <c r="BB323" s="20" t="s">
        <v>37</v>
      </c>
      <c r="BC323" s="20" t="s">
        <v>141</v>
      </c>
      <c r="BD323" s="20" t="s">
        <v>142</v>
      </c>
      <c r="BE323" s="20" t="s">
        <v>142</v>
      </c>
      <c r="BF323" s="20"/>
      <c r="BG323" s="21"/>
    </row>
    <row r="324" spans="1:59" s="6" customFormat="1" ht="90" x14ac:dyDescent="0.25">
      <c r="A324" s="13" t="s">
        <v>1192</v>
      </c>
      <c r="B324" s="43" t="s">
        <v>1193</v>
      </c>
      <c r="C324" s="24"/>
      <c r="D324" s="22" t="s">
        <v>24</v>
      </c>
      <c r="E324" s="22" t="s">
        <v>24</v>
      </c>
      <c r="F324" s="22" t="s">
        <v>24</v>
      </c>
      <c r="G324" s="36"/>
      <c r="H324" s="14" t="s">
        <v>1194</v>
      </c>
      <c r="I324" s="14"/>
      <c r="J324" s="15" t="s">
        <v>26</v>
      </c>
      <c r="K324" s="15" t="s">
        <v>28</v>
      </c>
      <c r="L324" s="15" t="s">
        <v>27</v>
      </c>
      <c r="M324" s="36"/>
      <c r="N324" s="16"/>
      <c r="O324" s="16"/>
      <c r="P324" s="16"/>
      <c r="Q324" s="16"/>
      <c r="R324" s="16" t="s">
        <v>114</v>
      </c>
      <c r="S324" s="16" t="s">
        <v>50</v>
      </c>
      <c r="T324" s="16" t="s">
        <v>51</v>
      </c>
      <c r="U324" s="16" t="s">
        <v>52</v>
      </c>
      <c r="V324" s="16" t="s">
        <v>53</v>
      </c>
      <c r="W324" s="16" t="s">
        <v>50</v>
      </c>
      <c r="X324" s="16" t="s">
        <v>99</v>
      </c>
      <c r="Y324" s="16" t="s">
        <v>100</v>
      </c>
      <c r="Z324" s="16" t="s">
        <v>101</v>
      </c>
      <c r="AA324" s="16" t="s">
        <v>30</v>
      </c>
      <c r="AB324" s="16" t="s">
        <v>31</v>
      </c>
      <c r="AC324" s="16"/>
      <c r="AD324" s="16" t="s">
        <v>203</v>
      </c>
      <c r="AE324" s="16"/>
      <c r="AF324" s="16"/>
      <c r="AG324" s="16"/>
      <c r="AH324" s="16"/>
      <c r="AI324" s="16"/>
      <c r="AJ324" s="16"/>
      <c r="AK324" s="16"/>
      <c r="AL324" s="16"/>
      <c r="AM324" s="16"/>
      <c r="AN324" s="16"/>
      <c r="AO324" s="16"/>
      <c r="AP324" s="16"/>
      <c r="AQ324" s="16"/>
      <c r="AR324" s="16"/>
      <c r="AS324" s="16"/>
      <c r="AT324" s="16"/>
      <c r="AU324" s="16"/>
      <c r="AV324" s="19" t="s">
        <v>1195</v>
      </c>
      <c r="AW324" s="19" t="s">
        <v>1171</v>
      </c>
      <c r="AX324" s="19" t="s">
        <v>1172</v>
      </c>
      <c r="AY324" s="36"/>
      <c r="AZ324" s="20"/>
      <c r="BA324" s="46" t="s">
        <v>317</v>
      </c>
      <c r="BB324" s="20" t="s">
        <v>37</v>
      </c>
      <c r="BC324" s="20"/>
      <c r="BD324" s="20"/>
      <c r="BE324" s="20"/>
      <c r="BF324" s="20"/>
      <c r="BG324" s="21"/>
    </row>
    <row r="325" spans="1:59" s="6" customFormat="1" ht="90" x14ac:dyDescent="0.25">
      <c r="A325" s="13" t="s">
        <v>1196</v>
      </c>
      <c r="B325" s="43" t="s">
        <v>1197</v>
      </c>
      <c r="C325" s="24"/>
      <c r="D325" s="22" t="s">
        <v>42</v>
      </c>
      <c r="E325" s="22"/>
      <c r="F325" s="22"/>
      <c r="G325" s="36"/>
      <c r="H325" s="14"/>
      <c r="I325" s="14"/>
      <c r="J325" s="15"/>
      <c r="K325" s="15"/>
      <c r="L325" s="15"/>
      <c r="M325" s="36"/>
      <c r="N325" s="16"/>
      <c r="O325" s="16"/>
      <c r="P325" s="16"/>
      <c r="Q325" s="16"/>
      <c r="R325" s="16"/>
      <c r="S325" s="16"/>
      <c r="T325" s="16"/>
      <c r="U325" s="16"/>
      <c r="V325" s="16"/>
      <c r="W325" s="16"/>
      <c r="X325" s="16"/>
      <c r="Y325" s="16"/>
      <c r="Z325" s="16"/>
      <c r="AA325" s="16"/>
      <c r="AB325" s="16"/>
      <c r="AC325" s="16"/>
      <c r="AD325" s="16"/>
      <c r="AE325" s="16"/>
      <c r="AF325" s="16"/>
      <c r="AG325" s="16"/>
      <c r="AH325" s="16"/>
      <c r="AI325" s="16"/>
      <c r="AJ325" s="16"/>
      <c r="AK325" s="16"/>
      <c r="AL325" s="16"/>
      <c r="AM325" s="16"/>
      <c r="AN325" s="16"/>
      <c r="AO325" s="16"/>
      <c r="AP325" s="16"/>
      <c r="AQ325" s="16"/>
      <c r="AR325" s="16"/>
      <c r="AS325" s="16"/>
      <c r="AT325" s="16"/>
      <c r="AU325" s="16"/>
      <c r="AV325" s="19"/>
      <c r="AW325" s="19"/>
      <c r="AX325" s="19"/>
      <c r="AY325" s="36"/>
      <c r="AZ325" s="20"/>
      <c r="BA325" s="46"/>
      <c r="BB325" s="20"/>
      <c r="BC325" s="20"/>
      <c r="BD325" s="20"/>
      <c r="BE325" s="20"/>
      <c r="BF325" s="20"/>
      <c r="BG325" s="21" t="s">
        <v>60</v>
      </c>
    </row>
    <row r="326" spans="1:59" s="6" customFormat="1" ht="90" x14ac:dyDescent="0.25">
      <c r="A326" s="13" t="s">
        <v>1198</v>
      </c>
      <c r="B326" s="43" t="s">
        <v>1199</v>
      </c>
      <c r="C326" s="24"/>
      <c r="D326" s="22" t="s">
        <v>42</v>
      </c>
      <c r="E326" s="22"/>
      <c r="F326" s="22"/>
      <c r="G326" s="36"/>
      <c r="H326" s="14"/>
      <c r="I326" s="14"/>
      <c r="J326" s="15"/>
      <c r="K326" s="15"/>
      <c r="L326" s="15"/>
      <c r="M326" s="36"/>
      <c r="N326" s="16"/>
      <c r="O326" s="16"/>
      <c r="P326" s="16"/>
      <c r="Q326" s="16"/>
      <c r="R326" s="16"/>
      <c r="S326" s="16"/>
      <c r="T326" s="16"/>
      <c r="U326" s="16"/>
      <c r="V326" s="16"/>
      <c r="W326" s="16"/>
      <c r="X326" s="16"/>
      <c r="Y326" s="16"/>
      <c r="Z326" s="16"/>
      <c r="AA326" s="16"/>
      <c r="AB326" s="16"/>
      <c r="AC326" s="16"/>
      <c r="AD326" s="16"/>
      <c r="AE326" s="16"/>
      <c r="AF326" s="16"/>
      <c r="AG326" s="16"/>
      <c r="AH326" s="16"/>
      <c r="AI326" s="16"/>
      <c r="AJ326" s="16"/>
      <c r="AK326" s="16"/>
      <c r="AL326" s="16"/>
      <c r="AM326" s="16"/>
      <c r="AN326" s="16"/>
      <c r="AO326" s="16"/>
      <c r="AP326" s="16"/>
      <c r="AQ326" s="16"/>
      <c r="AR326" s="16"/>
      <c r="AS326" s="16"/>
      <c r="AT326" s="16"/>
      <c r="AU326" s="16"/>
      <c r="AV326" s="19"/>
      <c r="AW326" s="19"/>
      <c r="AX326" s="19"/>
      <c r="AY326" s="36"/>
      <c r="AZ326" s="20"/>
      <c r="BA326" s="46"/>
      <c r="BB326" s="20"/>
      <c r="BC326" s="20"/>
      <c r="BD326" s="20"/>
      <c r="BE326" s="20"/>
      <c r="BF326" s="20"/>
      <c r="BG326" s="21" t="s">
        <v>60</v>
      </c>
    </row>
    <row r="327" spans="1:59" s="6" customFormat="1" ht="60" x14ac:dyDescent="0.25">
      <c r="A327" s="13" t="s">
        <v>1200</v>
      </c>
      <c r="B327" s="43" t="s">
        <v>1201</v>
      </c>
      <c r="C327" s="24"/>
      <c r="D327" s="22" t="s">
        <v>24</v>
      </c>
      <c r="E327" s="22" t="s">
        <v>24</v>
      </c>
      <c r="F327" s="22" t="s">
        <v>24</v>
      </c>
      <c r="G327" s="36"/>
      <c r="H327" s="14" t="s">
        <v>1202</v>
      </c>
      <c r="I327" s="14"/>
      <c r="J327" s="15" t="s">
        <v>26</v>
      </c>
      <c r="K327" s="15" t="s">
        <v>1203</v>
      </c>
      <c r="L327" s="15" t="s">
        <v>174</v>
      </c>
      <c r="M327" s="36"/>
      <c r="N327" s="16"/>
      <c r="O327" s="16"/>
      <c r="P327" s="16"/>
      <c r="Q327" s="16"/>
      <c r="R327" s="16" t="s">
        <v>114</v>
      </c>
      <c r="S327" s="16" t="s">
        <v>50</v>
      </c>
      <c r="T327" s="16" t="s">
        <v>99</v>
      </c>
      <c r="U327" s="16" t="s">
        <v>100</v>
      </c>
      <c r="V327" s="16" t="s">
        <v>277</v>
      </c>
      <c r="W327" s="16"/>
      <c r="X327" s="16"/>
      <c r="Y327" s="16"/>
      <c r="Z327" s="16"/>
      <c r="AA327" s="16"/>
      <c r="AB327" s="16"/>
      <c r="AC327" s="16"/>
      <c r="AD327" s="16"/>
      <c r="AE327" s="16"/>
      <c r="AF327" s="16"/>
      <c r="AG327" s="16"/>
      <c r="AH327" s="16"/>
      <c r="AI327" s="16"/>
      <c r="AJ327" s="16"/>
      <c r="AK327" s="16"/>
      <c r="AL327" s="16"/>
      <c r="AM327" s="16"/>
      <c r="AN327" s="16"/>
      <c r="AO327" s="16"/>
      <c r="AP327" s="16"/>
      <c r="AQ327" s="16"/>
      <c r="AR327" s="16"/>
      <c r="AS327" s="16"/>
      <c r="AT327" s="16"/>
      <c r="AU327" s="16"/>
      <c r="AV327" s="19" t="s">
        <v>175</v>
      </c>
      <c r="AW327" s="19" t="s">
        <v>175</v>
      </c>
      <c r="AX327" s="19" t="s">
        <v>175</v>
      </c>
      <c r="AY327" s="36"/>
      <c r="AZ327" s="20"/>
      <c r="BA327" s="46" t="s">
        <v>153</v>
      </c>
      <c r="BB327" s="20" t="s">
        <v>154</v>
      </c>
      <c r="BC327" s="20" t="s">
        <v>154</v>
      </c>
      <c r="BD327" s="20" t="s">
        <v>154</v>
      </c>
      <c r="BE327" s="20" t="s">
        <v>154</v>
      </c>
      <c r="BF327" s="20"/>
      <c r="BG327" s="21"/>
    </row>
    <row r="328" spans="1:59" s="6" customFormat="1" ht="45" x14ac:dyDescent="0.25">
      <c r="A328" s="13" t="s">
        <v>1204</v>
      </c>
      <c r="B328" s="43" t="s">
        <v>1205</v>
      </c>
      <c r="C328" s="24"/>
      <c r="D328" s="22" t="s">
        <v>42</v>
      </c>
      <c r="E328" s="22"/>
      <c r="F328" s="22"/>
      <c r="G328" s="36"/>
      <c r="H328" s="14"/>
      <c r="I328" s="14"/>
      <c r="J328" s="15"/>
      <c r="K328" s="15"/>
      <c r="L328" s="15"/>
      <c r="M328" s="36"/>
      <c r="N328" s="16"/>
      <c r="O328" s="16"/>
      <c r="P328" s="16"/>
      <c r="Q328" s="16"/>
      <c r="R328" s="16"/>
      <c r="S328" s="16"/>
      <c r="T328" s="16"/>
      <c r="U328" s="16"/>
      <c r="V328" s="16"/>
      <c r="W328" s="16"/>
      <c r="X328" s="16"/>
      <c r="Y328" s="16"/>
      <c r="Z328" s="16"/>
      <c r="AA328" s="16"/>
      <c r="AB328" s="16"/>
      <c r="AC328" s="16"/>
      <c r="AD328" s="16"/>
      <c r="AE328" s="16"/>
      <c r="AF328" s="16"/>
      <c r="AG328" s="16"/>
      <c r="AH328" s="16"/>
      <c r="AI328" s="16"/>
      <c r="AJ328" s="16"/>
      <c r="AK328" s="16"/>
      <c r="AL328" s="16"/>
      <c r="AM328" s="16"/>
      <c r="AN328" s="16"/>
      <c r="AO328" s="16"/>
      <c r="AP328" s="16"/>
      <c r="AQ328" s="16"/>
      <c r="AR328" s="16"/>
      <c r="AS328" s="16"/>
      <c r="AT328" s="16"/>
      <c r="AU328" s="16"/>
      <c r="AV328" s="19"/>
      <c r="AW328" s="19"/>
      <c r="AX328" s="19"/>
      <c r="AY328" s="36"/>
      <c r="AZ328" s="20"/>
      <c r="BA328" s="46"/>
      <c r="BB328" s="20"/>
      <c r="BC328" s="20"/>
      <c r="BD328" s="20"/>
      <c r="BE328" s="20"/>
      <c r="BF328" s="20"/>
      <c r="BG328" s="21"/>
    </row>
    <row r="329" spans="1:59" s="6" customFormat="1" ht="120" x14ac:dyDescent="0.25">
      <c r="A329" s="13" t="s">
        <v>1206</v>
      </c>
      <c r="B329" s="43" t="s">
        <v>1207</v>
      </c>
      <c r="C329" s="24"/>
      <c r="D329" s="22" t="s">
        <v>24</v>
      </c>
      <c r="E329" s="22" t="s">
        <v>24</v>
      </c>
      <c r="F329" s="22" t="s">
        <v>24</v>
      </c>
      <c r="G329" s="36"/>
      <c r="H329" s="14" t="s">
        <v>1208</v>
      </c>
      <c r="I329" s="14"/>
      <c r="J329" s="15" t="s">
        <v>26</v>
      </c>
      <c r="K329" s="15" t="s">
        <v>159</v>
      </c>
      <c r="L329" s="15" t="s">
        <v>174</v>
      </c>
      <c r="M329" s="36"/>
      <c r="N329" s="16"/>
      <c r="O329" s="16"/>
      <c r="P329" s="16"/>
      <c r="Q329" s="16"/>
      <c r="R329" s="16" t="s">
        <v>114</v>
      </c>
      <c r="S329" s="16" t="s">
        <v>50</v>
      </c>
      <c r="T329" s="16" t="s">
        <v>99</v>
      </c>
      <c r="U329" s="16" t="s">
        <v>100</v>
      </c>
      <c r="V329" s="16" t="s">
        <v>277</v>
      </c>
      <c r="W329" s="16"/>
      <c r="X329" s="16"/>
      <c r="Y329" s="16"/>
      <c r="Z329" s="16"/>
      <c r="AA329" s="16"/>
      <c r="AB329" s="16"/>
      <c r="AC329" s="16"/>
      <c r="AD329" s="16"/>
      <c r="AE329" s="16"/>
      <c r="AF329" s="16"/>
      <c r="AG329" s="16"/>
      <c r="AH329" s="16"/>
      <c r="AI329" s="16"/>
      <c r="AJ329" s="16"/>
      <c r="AK329" s="16"/>
      <c r="AL329" s="16"/>
      <c r="AM329" s="16"/>
      <c r="AN329" s="16"/>
      <c r="AO329" s="16"/>
      <c r="AP329" s="16"/>
      <c r="AQ329" s="16"/>
      <c r="AR329" s="16"/>
      <c r="AS329" s="16"/>
      <c r="AT329" s="16"/>
      <c r="AU329" s="16"/>
      <c r="AV329" s="19" t="s">
        <v>1209</v>
      </c>
      <c r="AW329" s="19" t="s">
        <v>34</v>
      </c>
      <c r="AX329" s="19" t="s">
        <v>35</v>
      </c>
      <c r="AY329" s="36"/>
      <c r="AZ329" s="20" t="s">
        <v>1210</v>
      </c>
      <c r="BA329" s="46">
        <v>2630</v>
      </c>
      <c r="BB329" s="20" t="s">
        <v>37</v>
      </c>
      <c r="BC329" s="20" t="s">
        <v>306</v>
      </c>
      <c r="BD329" s="20" t="s">
        <v>1211</v>
      </c>
      <c r="BE329" s="20" t="s">
        <v>1211</v>
      </c>
      <c r="BF329" s="20"/>
      <c r="BG329" s="21" t="s">
        <v>1212</v>
      </c>
    </row>
    <row r="330" spans="1:59" s="6" customFormat="1" ht="90" x14ac:dyDescent="0.25">
      <c r="A330" s="13" t="s">
        <v>1213</v>
      </c>
      <c r="B330" s="43" t="s">
        <v>1214</v>
      </c>
      <c r="C330" s="24"/>
      <c r="D330" s="22" t="s">
        <v>42</v>
      </c>
      <c r="E330" s="22"/>
      <c r="F330" s="22"/>
      <c r="G330" s="36"/>
      <c r="H330" s="14"/>
      <c r="I330" s="14"/>
      <c r="J330" s="15"/>
      <c r="K330" s="15"/>
      <c r="L330" s="15"/>
      <c r="M330" s="36"/>
      <c r="N330" s="16"/>
      <c r="O330" s="16"/>
      <c r="P330" s="16"/>
      <c r="Q330" s="16"/>
      <c r="R330" s="16"/>
      <c r="S330" s="16"/>
      <c r="T330" s="16"/>
      <c r="U330" s="16"/>
      <c r="V330" s="16"/>
      <c r="W330" s="16"/>
      <c r="X330" s="16"/>
      <c r="Y330" s="16"/>
      <c r="Z330" s="16"/>
      <c r="AA330" s="16"/>
      <c r="AB330" s="16"/>
      <c r="AC330" s="16"/>
      <c r="AD330" s="16"/>
      <c r="AE330" s="16"/>
      <c r="AF330" s="16"/>
      <c r="AG330" s="16"/>
      <c r="AH330" s="16"/>
      <c r="AI330" s="16"/>
      <c r="AJ330" s="16"/>
      <c r="AK330" s="16"/>
      <c r="AL330" s="16"/>
      <c r="AM330" s="16"/>
      <c r="AN330" s="16"/>
      <c r="AO330" s="16"/>
      <c r="AP330" s="16"/>
      <c r="AQ330" s="16"/>
      <c r="AR330" s="16"/>
      <c r="AS330" s="16"/>
      <c r="AT330" s="16"/>
      <c r="AU330" s="16"/>
      <c r="AV330" s="19"/>
      <c r="AW330" s="19"/>
      <c r="AX330" s="19"/>
      <c r="AY330" s="36"/>
      <c r="AZ330" s="20"/>
      <c r="BA330" s="46"/>
      <c r="BB330" s="20"/>
      <c r="BC330" s="20"/>
      <c r="BD330" s="20"/>
      <c r="BE330" s="20"/>
      <c r="BF330" s="20"/>
      <c r="BG330" s="21" t="s">
        <v>60</v>
      </c>
    </row>
    <row r="331" spans="1:59" s="6" customFormat="1" ht="240" x14ac:dyDescent="0.25">
      <c r="A331" s="13" t="s">
        <v>1215</v>
      </c>
      <c r="B331" s="43" t="s">
        <v>1216</v>
      </c>
      <c r="C331" s="24"/>
      <c r="D331" s="22" t="s">
        <v>24</v>
      </c>
      <c r="E331" s="22" t="s">
        <v>24</v>
      </c>
      <c r="F331" s="22" t="s">
        <v>24</v>
      </c>
      <c r="G331" s="36"/>
      <c r="H331" s="14" t="s">
        <v>1217</v>
      </c>
      <c r="I331" s="14"/>
      <c r="J331" s="15" t="s">
        <v>26</v>
      </c>
      <c r="K331" s="15" t="s">
        <v>324</v>
      </c>
      <c r="L331" s="15" t="s">
        <v>27</v>
      </c>
      <c r="M331" s="36"/>
      <c r="N331" s="16"/>
      <c r="O331" s="16"/>
      <c r="P331" s="16"/>
      <c r="Q331" s="16"/>
      <c r="R331" s="16" t="s">
        <v>29</v>
      </c>
      <c r="S331" s="16" t="s">
        <v>30</v>
      </c>
      <c r="T331" s="16" t="s">
        <v>31</v>
      </c>
      <c r="U331" s="16"/>
      <c r="V331" s="16" t="s">
        <v>32</v>
      </c>
      <c r="W331" s="16" t="s">
        <v>50</v>
      </c>
      <c r="X331" s="16" t="s">
        <v>99</v>
      </c>
      <c r="Y331" s="16" t="s">
        <v>100</v>
      </c>
      <c r="Z331" s="16" t="s">
        <v>101</v>
      </c>
      <c r="AA331" s="16"/>
      <c r="AB331" s="16"/>
      <c r="AC331" s="16"/>
      <c r="AD331" s="16"/>
      <c r="AE331" s="16"/>
      <c r="AF331" s="16"/>
      <c r="AG331" s="16"/>
      <c r="AH331" s="16"/>
      <c r="AI331" s="16"/>
      <c r="AJ331" s="16"/>
      <c r="AK331" s="16"/>
      <c r="AL331" s="16"/>
      <c r="AM331" s="16"/>
      <c r="AN331" s="16"/>
      <c r="AO331" s="16"/>
      <c r="AP331" s="16"/>
      <c r="AQ331" s="16"/>
      <c r="AR331" s="16"/>
      <c r="AS331" s="16"/>
      <c r="AT331" s="16"/>
      <c r="AU331" s="16"/>
      <c r="AV331" s="19" t="s">
        <v>1218</v>
      </c>
      <c r="AW331" s="19" t="s">
        <v>34</v>
      </c>
      <c r="AX331" s="19" t="s">
        <v>35</v>
      </c>
      <c r="AY331" s="36"/>
      <c r="AZ331" s="20" t="s">
        <v>1219</v>
      </c>
      <c r="BA331" s="46">
        <v>3100</v>
      </c>
      <c r="BB331" s="20" t="s">
        <v>37</v>
      </c>
      <c r="BC331" s="20" t="s">
        <v>1220</v>
      </c>
      <c r="BD331" s="20" t="s">
        <v>1220</v>
      </c>
      <c r="BE331" s="20" t="s">
        <v>1220</v>
      </c>
      <c r="BF331" s="20"/>
      <c r="BG331" s="21" t="s">
        <v>1221</v>
      </c>
    </row>
    <row r="332" spans="1:59" s="6" customFormat="1" ht="90" x14ac:dyDescent="0.25">
      <c r="A332" s="13" t="s">
        <v>1222</v>
      </c>
      <c r="B332" s="43" t="s">
        <v>1223</v>
      </c>
      <c r="C332" s="24"/>
      <c r="D332" s="22" t="s">
        <v>24</v>
      </c>
      <c r="E332" s="22" t="s">
        <v>24</v>
      </c>
      <c r="F332" s="22" t="s">
        <v>24</v>
      </c>
      <c r="G332" s="36"/>
      <c r="H332" s="14" t="s">
        <v>1224</v>
      </c>
      <c r="I332" s="14"/>
      <c r="J332" s="15" t="s">
        <v>26</v>
      </c>
      <c r="K332" s="15" t="s">
        <v>28</v>
      </c>
      <c r="L332" s="15" t="s">
        <v>120</v>
      </c>
      <c r="M332" s="36"/>
      <c r="N332" s="16"/>
      <c r="O332" s="16"/>
      <c r="P332" s="16"/>
      <c r="Q332" s="16"/>
      <c r="R332" s="16" t="s">
        <v>114</v>
      </c>
      <c r="S332" s="16" t="s">
        <v>30</v>
      </c>
      <c r="T332" s="16" t="s">
        <v>31</v>
      </c>
      <c r="U332" s="16"/>
      <c r="V332" s="16" t="s">
        <v>32</v>
      </c>
      <c r="W332" s="16" t="s">
        <v>50</v>
      </c>
      <c r="X332" s="16" t="s">
        <v>51</v>
      </c>
      <c r="Y332" s="16" t="s">
        <v>52</v>
      </c>
      <c r="Z332" s="16" t="s">
        <v>53</v>
      </c>
      <c r="AA332" s="16" t="s">
        <v>50</v>
      </c>
      <c r="AB332" s="16" t="s">
        <v>99</v>
      </c>
      <c r="AC332" s="16" t="s">
        <v>100</v>
      </c>
      <c r="AD332" s="16" t="s">
        <v>101</v>
      </c>
      <c r="AE332" s="16"/>
      <c r="AF332" s="16"/>
      <c r="AG332" s="16"/>
      <c r="AH332" s="16"/>
      <c r="AI332" s="16"/>
      <c r="AJ332" s="16"/>
      <c r="AK332" s="16"/>
      <c r="AL332" s="16"/>
      <c r="AM332" s="16"/>
      <c r="AN332" s="16"/>
      <c r="AO332" s="16"/>
      <c r="AP332" s="16"/>
      <c r="AQ332" s="16"/>
      <c r="AR332" s="16"/>
      <c r="AS332" s="16"/>
      <c r="AT332" s="16"/>
      <c r="AU332" s="16"/>
      <c r="AV332" s="19" t="s">
        <v>1225</v>
      </c>
      <c r="AW332" s="19" t="s">
        <v>34</v>
      </c>
      <c r="AX332" s="19" t="s">
        <v>35</v>
      </c>
      <c r="AY332" s="36"/>
      <c r="AZ332" s="20"/>
      <c r="BA332" s="46" t="s">
        <v>317</v>
      </c>
      <c r="BB332" s="20" t="s">
        <v>37</v>
      </c>
      <c r="BC332" s="20"/>
      <c r="BD332" s="20"/>
      <c r="BE332" s="20"/>
      <c r="BF332" s="20"/>
      <c r="BG332" s="21"/>
    </row>
    <row r="333" spans="1:59" s="6" customFormat="1" ht="90" x14ac:dyDescent="0.25">
      <c r="A333" s="13" t="s">
        <v>1226</v>
      </c>
      <c r="B333" s="43" t="s">
        <v>1227</v>
      </c>
      <c r="C333" s="24"/>
      <c r="D333" s="22" t="s">
        <v>42</v>
      </c>
      <c r="E333" s="22"/>
      <c r="F333" s="22"/>
      <c r="G333" s="36"/>
      <c r="H333" s="14"/>
      <c r="I333" s="14"/>
      <c r="J333" s="15"/>
      <c r="K333" s="15"/>
      <c r="L333" s="15"/>
      <c r="M333" s="36"/>
      <c r="N333" s="16"/>
      <c r="O333" s="16"/>
      <c r="P333" s="16"/>
      <c r="Q333" s="16"/>
      <c r="R333" s="16"/>
      <c r="S333" s="16"/>
      <c r="T333" s="16"/>
      <c r="U333" s="16"/>
      <c r="V333" s="16"/>
      <c r="W333" s="16"/>
      <c r="X333" s="16"/>
      <c r="Y333" s="16"/>
      <c r="Z333" s="16"/>
      <c r="AA333" s="16"/>
      <c r="AB333" s="16"/>
      <c r="AC333" s="16"/>
      <c r="AD333" s="16"/>
      <c r="AE333" s="16"/>
      <c r="AF333" s="16"/>
      <c r="AG333" s="16"/>
      <c r="AH333" s="16"/>
      <c r="AI333" s="16"/>
      <c r="AJ333" s="16"/>
      <c r="AK333" s="16"/>
      <c r="AL333" s="16"/>
      <c r="AM333" s="16"/>
      <c r="AN333" s="16"/>
      <c r="AO333" s="16"/>
      <c r="AP333" s="16"/>
      <c r="AQ333" s="16"/>
      <c r="AR333" s="16"/>
      <c r="AS333" s="16"/>
      <c r="AT333" s="16"/>
      <c r="AU333" s="16"/>
      <c r="AV333" s="19"/>
      <c r="AW333" s="19"/>
      <c r="AX333" s="19"/>
      <c r="AY333" s="36"/>
      <c r="AZ333" s="20"/>
      <c r="BA333" s="46"/>
      <c r="BB333" s="20"/>
      <c r="BC333" s="20"/>
      <c r="BD333" s="20"/>
      <c r="BE333" s="20"/>
      <c r="BF333" s="20"/>
      <c r="BG333" s="21"/>
    </row>
    <row r="334" spans="1:59" s="6" customFormat="1" ht="120" x14ac:dyDescent="0.25">
      <c r="A334" s="13" t="s">
        <v>1228</v>
      </c>
      <c r="B334" s="43" t="s">
        <v>1229</v>
      </c>
      <c r="C334" s="24"/>
      <c r="D334" s="22" t="s">
        <v>24</v>
      </c>
      <c r="E334" s="22" t="s">
        <v>24</v>
      </c>
      <c r="F334" s="22" t="s">
        <v>24</v>
      </c>
      <c r="G334" s="36"/>
      <c r="H334" s="14"/>
      <c r="I334" s="14"/>
      <c r="J334" s="15" t="s">
        <v>65</v>
      </c>
      <c r="K334" s="15"/>
      <c r="L334" s="15"/>
      <c r="M334" s="36"/>
      <c r="N334" s="16"/>
      <c r="O334" s="16"/>
      <c r="P334" s="16"/>
      <c r="Q334" s="16"/>
      <c r="R334" s="16"/>
      <c r="S334" s="16"/>
      <c r="T334" s="16"/>
      <c r="U334" s="16"/>
      <c r="V334" s="16"/>
      <c r="W334" s="16"/>
      <c r="X334" s="16"/>
      <c r="Y334" s="16"/>
      <c r="Z334" s="16"/>
      <c r="AA334" s="16"/>
      <c r="AB334" s="16"/>
      <c r="AC334" s="16"/>
      <c r="AD334" s="16"/>
      <c r="AE334" s="16"/>
      <c r="AF334" s="16"/>
      <c r="AG334" s="16"/>
      <c r="AH334" s="16"/>
      <c r="AI334" s="16"/>
      <c r="AJ334" s="16"/>
      <c r="AK334" s="16"/>
      <c r="AL334" s="16"/>
      <c r="AM334" s="16"/>
      <c r="AN334" s="16"/>
      <c r="AO334" s="16"/>
      <c r="AP334" s="16"/>
      <c r="AQ334" s="16"/>
      <c r="AR334" s="16"/>
      <c r="AS334" s="16"/>
      <c r="AT334" s="16"/>
      <c r="AU334" s="16"/>
      <c r="AV334" s="19"/>
      <c r="AW334" s="19"/>
      <c r="AX334" s="19"/>
      <c r="AY334" s="36"/>
      <c r="AZ334" s="20"/>
      <c r="BA334" s="46"/>
      <c r="BB334" s="20"/>
      <c r="BC334" s="20"/>
      <c r="BD334" s="20"/>
      <c r="BE334" s="20"/>
      <c r="BF334" s="20"/>
      <c r="BG334" s="21" t="s">
        <v>1230</v>
      </c>
    </row>
    <row r="335" spans="1:59" s="6" customFormat="1" ht="360" x14ac:dyDescent="0.25">
      <c r="A335" s="13" t="s">
        <v>1231</v>
      </c>
      <c r="B335" s="43" t="s">
        <v>1232</v>
      </c>
      <c r="C335" s="24"/>
      <c r="D335" s="22" t="s">
        <v>24</v>
      </c>
      <c r="E335" s="22" t="s">
        <v>24</v>
      </c>
      <c r="F335" s="22" t="s">
        <v>24</v>
      </c>
      <c r="G335" s="36"/>
      <c r="H335" s="14" t="s">
        <v>1233</v>
      </c>
      <c r="I335" s="14"/>
      <c r="J335" s="15" t="s">
        <v>180</v>
      </c>
      <c r="K335" s="15" t="s">
        <v>1234</v>
      </c>
      <c r="L335" s="15" t="s">
        <v>174</v>
      </c>
      <c r="M335" s="36"/>
      <c r="N335" s="16"/>
      <c r="O335" s="16"/>
      <c r="P335" s="16"/>
      <c r="Q335" s="16"/>
      <c r="R335" s="16" t="s">
        <v>29</v>
      </c>
      <c r="S335" s="16" t="s">
        <v>50</v>
      </c>
      <c r="T335" s="16" t="s">
        <v>99</v>
      </c>
      <c r="U335" s="16" t="s">
        <v>100</v>
      </c>
      <c r="V335" s="16" t="s">
        <v>101</v>
      </c>
      <c r="W335" s="16"/>
      <c r="X335" s="16"/>
      <c r="Y335" s="16"/>
      <c r="Z335" s="16"/>
      <c r="AA335" s="16"/>
      <c r="AB335" s="16"/>
      <c r="AC335" s="16"/>
      <c r="AD335" s="16"/>
      <c r="AE335" s="16"/>
      <c r="AF335" s="16"/>
      <c r="AG335" s="16"/>
      <c r="AH335" s="16"/>
      <c r="AI335" s="16"/>
      <c r="AJ335" s="16"/>
      <c r="AK335" s="16"/>
      <c r="AL335" s="16"/>
      <c r="AM335" s="16"/>
      <c r="AN335" s="16"/>
      <c r="AO335" s="16"/>
      <c r="AP335" s="16"/>
      <c r="AQ335" s="16"/>
      <c r="AR335" s="16"/>
      <c r="AS335" s="16"/>
      <c r="AT335" s="16"/>
      <c r="AU335" s="16"/>
      <c r="AV335" s="19" t="s">
        <v>1235</v>
      </c>
      <c r="AW335" s="19" t="s">
        <v>119</v>
      </c>
      <c r="AX335" s="19" t="s">
        <v>120</v>
      </c>
      <c r="AY335" s="36"/>
      <c r="AZ335" s="20" t="s">
        <v>1236</v>
      </c>
      <c r="BA335" s="46">
        <v>4641</v>
      </c>
      <c r="BB335" s="20" t="s">
        <v>193</v>
      </c>
      <c r="BC335" s="20" t="s">
        <v>798</v>
      </c>
      <c r="BD335" s="20" t="s">
        <v>1237</v>
      </c>
      <c r="BE335" s="20" t="s">
        <v>1238</v>
      </c>
      <c r="BF335" s="20"/>
      <c r="BG335" s="21"/>
    </row>
    <row r="336" spans="1:59" s="6" customFormat="1" ht="90" x14ac:dyDescent="0.25">
      <c r="A336" s="13" t="s">
        <v>1239</v>
      </c>
      <c r="B336" s="43" t="s">
        <v>1240</v>
      </c>
      <c r="C336" s="24"/>
      <c r="D336" s="22" t="s">
        <v>24</v>
      </c>
      <c r="E336" s="22" t="s">
        <v>24</v>
      </c>
      <c r="F336" s="22" t="s">
        <v>24</v>
      </c>
      <c r="G336" s="36"/>
      <c r="H336" s="14"/>
      <c r="I336" s="14"/>
      <c r="J336" s="15"/>
      <c r="K336" s="15"/>
      <c r="L336" s="15"/>
      <c r="M336" s="36"/>
      <c r="N336" s="16"/>
      <c r="O336" s="16"/>
      <c r="P336" s="16"/>
      <c r="Q336" s="16"/>
      <c r="R336" s="16"/>
      <c r="S336" s="16"/>
      <c r="T336" s="16"/>
      <c r="U336" s="16"/>
      <c r="V336" s="16"/>
      <c r="W336" s="16"/>
      <c r="X336" s="16"/>
      <c r="Y336" s="16"/>
      <c r="Z336" s="16"/>
      <c r="AA336" s="16"/>
      <c r="AB336" s="16"/>
      <c r="AC336" s="16"/>
      <c r="AD336" s="16"/>
      <c r="AE336" s="16"/>
      <c r="AF336" s="16"/>
      <c r="AG336" s="16"/>
      <c r="AH336" s="16"/>
      <c r="AI336" s="16"/>
      <c r="AJ336" s="16"/>
      <c r="AK336" s="16"/>
      <c r="AL336" s="16"/>
      <c r="AM336" s="16"/>
      <c r="AN336" s="16"/>
      <c r="AO336" s="16"/>
      <c r="AP336" s="16"/>
      <c r="AQ336" s="16"/>
      <c r="AR336" s="16"/>
      <c r="AS336" s="16"/>
      <c r="AT336" s="16"/>
      <c r="AU336" s="16"/>
      <c r="AV336" s="19"/>
      <c r="AW336" s="19"/>
      <c r="AX336" s="19"/>
      <c r="AY336" s="36"/>
      <c r="AZ336" s="20"/>
      <c r="BA336" s="46"/>
      <c r="BB336" s="20"/>
      <c r="BC336" s="20"/>
      <c r="BD336" s="20"/>
      <c r="BE336" s="20"/>
      <c r="BF336" s="20"/>
      <c r="BG336" s="21" t="s">
        <v>1241</v>
      </c>
    </row>
    <row r="337" spans="1:59" s="6" customFormat="1" ht="75" x14ac:dyDescent="0.25">
      <c r="A337" s="13" t="s">
        <v>1242</v>
      </c>
      <c r="B337" s="43" t="s">
        <v>1243</v>
      </c>
      <c r="C337" s="24"/>
      <c r="D337" s="22" t="s">
        <v>42</v>
      </c>
      <c r="E337" s="22"/>
      <c r="F337" s="22"/>
      <c r="G337" s="36"/>
      <c r="H337" s="14"/>
      <c r="I337" s="14"/>
      <c r="J337" s="15"/>
      <c r="K337" s="15"/>
      <c r="L337" s="15"/>
      <c r="M337" s="36"/>
      <c r="N337" s="16"/>
      <c r="O337" s="16"/>
      <c r="P337" s="16"/>
      <c r="Q337" s="16"/>
      <c r="R337" s="16"/>
      <c r="S337" s="16"/>
      <c r="T337" s="16"/>
      <c r="U337" s="16"/>
      <c r="V337" s="16"/>
      <c r="W337" s="16"/>
      <c r="X337" s="16"/>
      <c r="Y337" s="16"/>
      <c r="Z337" s="16"/>
      <c r="AA337" s="16"/>
      <c r="AB337" s="16"/>
      <c r="AC337" s="16"/>
      <c r="AD337" s="16"/>
      <c r="AE337" s="16"/>
      <c r="AF337" s="16"/>
      <c r="AG337" s="16"/>
      <c r="AH337" s="16"/>
      <c r="AI337" s="16"/>
      <c r="AJ337" s="16"/>
      <c r="AK337" s="16"/>
      <c r="AL337" s="16"/>
      <c r="AM337" s="16"/>
      <c r="AN337" s="16"/>
      <c r="AO337" s="16"/>
      <c r="AP337" s="16"/>
      <c r="AQ337" s="16"/>
      <c r="AR337" s="16"/>
      <c r="AS337" s="16"/>
      <c r="AT337" s="16"/>
      <c r="AU337" s="16"/>
      <c r="AV337" s="19"/>
      <c r="AW337" s="19"/>
      <c r="AX337" s="19"/>
      <c r="AY337" s="36"/>
      <c r="AZ337" s="20"/>
      <c r="BA337" s="46"/>
      <c r="BB337" s="20"/>
      <c r="BC337" s="20"/>
      <c r="BD337" s="20"/>
      <c r="BE337" s="20"/>
      <c r="BF337" s="20"/>
      <c r="BG337" s="21" t="s">
        <v>60</v>
      </c>
    </row>
    <row r="338" spans="1:59" s="6" customFormat="1" ht="105" x14ac:dyDescent="0.25">
      <c r="A338" s="13" t="s">
        <v>1244</v>
      </c>
      <c r="B338" s="43" t="s">
        <v>1245</v>
      </c>
      <c r="C338" s="24"/>
      <c r="D338" s="22" t="s">
        <v>24</v>
      </c>
      <c r="E338" s="22" t="s">
        <v>24</v>
      </c>
      <c r="F338" s="22" t="s">
        <v>24</v>
      </c>
      <c r="G338" s="36"/>
      <c r="H338" s="14" t="s">
        <v>1246</v>
      </c>
      <c r="I338" s="14"/>
      <c r="J338" s="15" t="s">
        <v>112</v>
      </c>
      <c r="K338" s="15" t="s">
        <v>113</v>
      </c>
      <c r="L338" s="15" t="s">
        <v>174</v>
      </c>
      <c r="M338" s="36"/>
      <c r="N338" s="16"/>
      <c r="O338" s="16"/>
      <c r="P338" s="16"/>
      <c r="Q338" s="16"/>
      <c r="R338" s="16" t="s">
        <v>29</v>
      </c>
      <c r="S338" s="16" t="s">
        <v>50</v>
      </c>
      <c r="T338" s="16" t="s">
        <v>99</v>
      </c>
      <c r="U338" s="16" t="s">
        <v>100</v>
      </c>
      <c r="V338" s="16" t="s">
        <v>101</v>
      </c>
      <c r="W338" s="16" t="s">
        <v>30</v>
      </c>
      <c r="X338" s="16" t="s">
        <v>31</v>
      </c>
      <c r="Y338" s="16"/>
      <c r="Z338" s="16" t="s">
        <v>203</v>
      </c>
      <c r="AA338" s="16"/>
      <c r="AB338" s="16"/>
      <c r="AC338" s="16"/>
      <c r="AD338" s="16"/>
      <c r="AE338" s="16"/>
      <c r="AF338" s="16"/>
      <c r="AG338" s="16"/>
      <c r="AH338" s="16"/>
      <c r="AI338" s="16"/>
      <c r="AJ338" s="16"/>
      <c r="AK338" s="16"/>
      <c r="AL338" s="16"/>
      <c r="AM338" s="16"/>
      <c r="AN338" s="16"/>
      <c r="AO338" s="16"/>
      <c r="AP338" s="16"/>
      <c r="AQ338" s="16"/>
      <c r="AR338" s="16"/>
      <c r="AS338" s="16"/>
      <c r="AT338" s="16"/>
      <c r="AU338" s="16"/>
      <c r="AV338" s="19" t="s">
        <v>175</v>
      </c>
      <c r="AW338" s="19" t="s">
        <v>175</v>
      </c>
      <c r="AX338" s="19" t="s">
        <v>175</v>
      </c>
      <c r="AY338" s="36"/>
      <c r="AZ338" s="20"/>
      <c r="BA338" s="46" t="s">
        <v>317</v>
      </c>
      <c r="BB338" s="20" t="s">
        <v>37</v>
      </c>
      <c r="BC338" s="20"/>
      <c r="BD338" s="20"/>
      <c r="BE338" s="20"/>
      <c r="BF338" s="20"/>
      <c r="BG338" s="21"/>
    </row>
    <row r="339" spans="1:59" s="6" customFormat="1" ht="45" x14ac:dyDescent="0.25">
      <c r="A339" s="13" t="s">
        <v>1247</v>
      </c>
      <c r="B339" s="43" t="s">
        <v>1248</v>
      </c>
      <c r="C339" s="24"/>
      <c r="D339" s="22" t="s">
        <v>42</v>
      </c>
      <c r="E339" s="22"/>
      <c r="F339" s="22"/>
      <c r="G339" s="36"/>
      <c r="H339" s="14"/>
      <c r="I339" s="14"/>
      <c r="J339" s="15"/>
      <c r="K339" s="15"/>
      <c r="L339" s="15"/>
      <c r="M339" s="36"/>
      <c r="N339" s="16"/>
      <c r="O339" s="16"/>
      <c r="P339" s="16"/>
      <c r="Q339" s="16"/>
      <c r="R339" s="16"/>
      <c r="S339" s="16"/>
      <c r="T339" s="16"/>
      <c r="U339" s="16"/>
      <c r="V339" s="16"/>
      <c r="W339" s="16"/>
      <c r="X339" s="16"/>
      <c r="Y339" s="16"/>
      <c r="Z339" s="16"/>
      <c r="AA339" s="16"/>
      <c r="AB339" s="16"/>
      <c r="AC339" s="16"/>
      <c r="AD339" s="16"/>
      <c r="AE339" s="16"/>
      <c r="AF339" s="16"/>
      <c r="AG339" s="16"/>
      <c r="AH339" s="16"/>
      <c r="AI339" s="16"/>
      <c r="AJ339" s="16"/>
      <c r="AK339" s="16"/>
      <c r="AL339" s="16"/>
      <c r="AM339" s="16"/>
      <c r="AN339" s="16"/>
      <c r="AO339" s="16"/>
      <c r="AP339" s="16"/>
      <c r="AQ339" s="16"/>
      <c r="AR339" s="16"/>
      <c r="AS339" s="16"/>
      <c r="AT339" s="16"/>
      <c r="AU339" s="16"/>
      <c r="AV339" s="19"/>
      <c r="AW339" s="19"/>
      <c r="AX339" s="19"/>
      <c r="AY339" s="36"/>
      <c r="AZ339" s="20"/>
      <c r="BA339" s="46"/>
      <c r="BB339" s="20"/>
      <c r="BC339" s="20"/>
      <c r="BD339" s="20"/>
      <c r="BE339" s="20"/>
      <c r="BF339" s="20"/>
      <c r="BG339" s="21"/>
    </row>
    <row r="340" spans="1:59" s="6" customFormat="1" ht="75" x14ac:dyDescent="0.25">
      <c r="A340" s="13" t="s">
        <v>1249</v>
      </c>
      <c r="B340" s="43" t="s">
        <v>1250</v>
      </c>
      <c r="C340" s="24"/>
      <c r="D340" s="22" t="s">
        <v>42</v>
      </c>
      <c r="E340" s="22"/>
      <c r="F340" s="22"/>
      <c r="G340" s="36"/>
      <c r="H340" s="14"/>
      <c r="I340" s="14"/>
      <c r="J340" s="15"/>
      <c r="K340" s="15"/>
      <c r="L340" s="15"/>
      <c r="M340" s="36"/>
      <c r="N340" s="16"/>
      <c r="O340" s="16"/>
      <c r="P340" s="16"/>
      <c r="Q340" s="16"/>
      <c r="R340" s="16"/>
      <c r="S340" s="16"/>
      <c r="T340" s="16"/>
      <c r="U340" s="16"/>
      <c r="V340" s="16"/>
      <c r="W340" s="16"/>
      <c r="X340" s="16"/>
      <c r="Y340" s="16"/>
      <c r="Z340" s="16"/>
      <c r="AA340" s="16"/>
      <c r="AB340" s="16"/>
      <c r="AC340" s="16"/>
      <c r="AD340" s="16"/>
      <c r="AE340" s="16"/>
      <c r="AF340" s="16"/>
      <c r="AG340" s="16"/>
      <c r="AH340" s="16"/>
      <c r="AI340" s="16"/>
      <c r="AJ340" s="16"/>
      <c r="AK340" s="16"/>
      <c r="AL340" s="16"/>
      <c r="AM340" s="16"/>
      <c r="AN340" s="16"/>
      <c r="AO340" s="16"/>
      <c r="AP340" s="16"/>
      <c r="AQ340" s="16"/>
      <c r="AR340" s="16"/>
      <c r="AS340" s="16"/>
      <c r="AT340" s="16"/>
      <c r="AU340" s="16"/>
      <c r="AV340" s="19"/>
      <c r="AW340" s="19"/>
      <c r="AX340" s="19"/>
      <c r="AY340" s="36"/>
      <c r="AZ340" s="20"/>
      <c r="BA340" s="46"/>
      <c r="BB340" s="20"/>
      <c r="BC340" s="20"/>
      <c r="BD340" s="20"/>
      <c r="BE340" s="20"/>
      <c r="BF340" s="20"/>
      <c r="BG340" s="21"/>
    </row>
    <row r="341" spans="1:59" s="6" customFormat="1" ht="75" x14ac:dyDescent="0.25">
      <c r="A341" s="13"/>
      <c r="B341" s="43" t="s">
        <v>1251</v>
      </c>
      <c r="C341" s="24"/>
      <c r="D341" s="22" t="s">
        <v>24</v>
      </c>
      <c r="E341" s="22" t="s">
        <v>24</v>
      </c>
      <c r="F341" s="22" t="s">
        <v>24</v>
      </c>
      <c r="G341" s="36"/>
      <c r="H341" s="14" t="s">
        <v>1252</v>
      </c>
      <c r="I341" s="14"/>
      <c r="J341" s="15" t="s">
        <v>180</v>
      </c>
      <c r="K341" s="15" t="s">
        <v>1253</v>
      </c>
      <c r="L341" s="15" t="s">
        <v>174</v>
      </c>
      <c r="M341" s="36"/>
      <c r="N341" s="16"/>
      <c r="O341" s="16"/>
      <c r="P341" s="16"/>
      <c r="Q341" s="16"/>
      <c r="R341" s="16" t="s">
        <v>29</v>
      </c>
      <c r="S341" s="16" t="s">
        <v>115</v>
      </c>
      <c r="T341" s="16" t="s">
        <v>315</v>
      </c>
      <c r="U341" s="16"/>
      <c r="V341" s="16" t="s">
        <v>566</v>
      </c>
      <c r="W341" s="16"/>
      <c r="X341" s="16"/>
      <c r="Y341" s="16"/>
      <c r="Z341" s="16"/>
      <c r="AA341" s="16"/>
      <c r="AB341" s="16"/>
      <c r="AC341" s="16"/>
      <c r="AD341" s="16"/>
      <c r="AE341" s="16"/>
      <c r="AF341" s="16"/>
      <c r="AG341" s="16"/>
      <c r="AH341" s="16"/>
      <c r="AI341" s="16"/>
      <c r="AJ341" s="16"/>
      <c r="AK341" s="16"/>
      <c r="AL341" s="16"/>
      <c r="AM341" s="16"/>
      <c r="AN341" s="16"/>
      <c r="AO341" s="16"/>
      <c r="AP341" s="16"/>
      <c r="AQ341" s="16"/>
      <c r="AR341" s="16"/>
      <c r="AS341" s="16"/>
      <c r="AT341" s="16"/>
      <c r="AU341" s="16"/>
      <c r="AV341" s="19" t="s">
        <v>175</v>
      </c>
      <c r="AW341" s="19" t="s">
        <v>175</v>
      </c>
      <c r="AX341" s="19" t="s">
        <v>175</v>
      </c>
      <c r="AY341" s="36"/>
      <c r="AZ341" s="20"/>
      <c r="BA341" s="46" t="s">
        <v>153</v>
      </c>
      <c r="BB341" s="20" t="s">
        <v>154</v>
      </c>
      <c r="BC341" s="20" t="s">
        <v>154</v>
      </c>
      <c r="BD341" s="20" t="s">
        <v>154</v>
      </c>
      <c r="BE341" s="20" t="s">
        <v>154</v>
      </c>
      <c r="BF341" s="20"/>
      <c r="BG341" s="21"/>
    </row>
    <row r="342" spans="1:59" s="6" customFormat="1" ht="45" x14ac:dyDescent="0.25">
      <c r="A342" s="13"/>
      <c r="B342" s="43" t="s">
        <v>1254</v>
      </c>
      <c r="C342" s="24"/>
      <c r="D342" s="22" t="s">
        <v>24</v>
      </c>
      <c r="E342" s="22" t="s">
        <v>42</v>
      </c>
      <c r="F342" s="22"/>
      <c r="G342" s="36"/>
      <c r="H342" s="14"/>
      <c r="I342" s="14"/>
      <c r="J342" s="15"/>
      <c r="K342" s="15"/>
      <c r="L342" s="15"/>
      <c r="M342" s="36"/>
      <c r="N342" s="16"/>
      <c r="O342" s="16"/>
      <c r="P342" s="16"/>
      <c r="Q342" s="16"/>
      <c r="R342" s="16"/>
      <c r="S342" s="16"/>
      <c r="T342" s="16"/>
      <c r="U342" s="16"/>
      <c r="V342" s="16"/>
      <c r="W342" s="16"/>
      <c r="X342" s="16"/>
      <c r="Y342" s="16"/>
      <c r="Z342" s="16"/>
      <c r="AA342" s="16"/>
      <c r="AB342" s="16"/>
      <c r="AC342" s="16"/>
      <c r="AD342" s="16"/>
      <c r="AE342" s="16"/>
      <c r="AF342" s="16"/>
      <c r="AG342" s="16"/>
      <c r="AH342" s="16"/>
      <c r="AI342" s="16"/>
      <c r="AJ342" s="16"/>
      <c r="AK342" s="16"/>
      <c r="AL342" s="16"/>
      <c r="AM342" s="16"/>
      <c r="AN342" s="16"/>
      <c r="AO342" s="16"/>
      <c r="AP342" s="16"/>
      <c r="AQ342" s="16"/>
      <c r="AR342" s="16"/>
      <c r="AS342" s="16"/>
      <c r="AT342" s="16"/>
      <c r="AU342" s="16"/>
      <c r="AV342" s="19"/>
      <c r="AW342" s="19"/>
      <c r="AX342" s="19"/>
      <c r="AY342" s="36"/>
      <c r="AZ342" s="20"/>
      <c r="BA342" s="46"/>
      <c r="BB342" s="20"/>
      <c r="BC342" s="20"/>
      <c r="BD342" s="20"/>
      <c r="BE342" s="20"/>
      <c r="BF342" s="20"/>
      <c r="BG342" s="21"/>
    </row>
    <row r="343" spans="1:59" s="6" customFormat="1" ht="135" x14ac:dyDescent="0.25">
      <c r="A343" s="13" t="s">
        <v>1255</v>
      </c>
      <c r="B343" s="43" t="s">
        <v>1256</v>
      </c>
      <c r="C343" s="24"/>
      <c r="D343" s="22" t="s">
        <v>24</v>
      </c>
      <c r="E343" s="22" t="s">
        <v>24</v>
      </c>
      <c r="F343" s="22" t="s">
        <v>24</v>
      </c>
      <c r="G343" s="36"/>
      <c r="H343" s="14" t="s">
        <v>1257</v>
      </c>
      <c r="I343" s="14"/>
      <c r="J343" s="15" t="s">
        <v>26</v>
      </c>
      <c r="K343" s="15" t="s">
        <v>475</v>
      </c>
      <c r="L343" s="15" t="s">
        <v>174</v>
      </c>
      <c r="M343" s="36"/>
      <c r="N343" s="16"/>
      <c r="O343" s="16"/>
      <c r="P343" s="16"/>
      <c r="Q343" s="16"/>
      <c r="R343" s="16" t="s">
        <v>114</v>
      </c>
      <c r="S343" s="16" t="s">
        <v>50</v>
      </c>
      <c r="T343" s="16" t="s">
        <v>99</v>
      </c>
      <c r="U343" s="16" t="s">
        <v>100</v>
      </c>
      <c r="V343" s="16" t="s">
        <v>1258</v>
      </c>
      <c r="W343" s="16"/>
      <c r="X343" s="16"/>
      <c r="Y343" s="16"/>
      <c r="Z343" s="16"/>
      <c r="AA343" s="16"/>
      <c r="AB343" s="16"/>
      <c r="AC343" s="16"/>
      <c r="AD343" s="16"/>
      <c r="AE343" s="16"/>
      <c r="AF343" s="16"/>
      <c r="AG343" s="16"/>
      <c r="AH343" s="16"/>
      <c r="AI343" s="16"/>
      <c r="AJ343" s="16"/>
      <c r="AK343" s="16"/>
      <c r="AL343" s="16"/>
      <c r="AM343" s="16"/>
      <c r="AN343" s="16"/>
      <c r="AO343" s="16"/>
      <c r="AP343" s="16"/>
      <c r="AQ343" s="16"/>
      <c r="AR343" s="16"/>
      <c r="AS343" s="16"/>
      <c r="AT343" s="16"/>
      <c r="AU343" s="16"/>
      <c r="AV343" s="19" t="s">
        <v>1259</v>
      </c>
      <c r="AW343" s="19" t="s">
        <v>151</v>
      </c>
      <c r="AX343" s="19" t="s">
        <v>685</v>
      </c>
      <c r="AY343" s="36"/>
      <c r="AZ343" s="20" t="s">
        <v>1260</v>
      </c>
      <c r="BA343" s="46">
        <v>2910</v>
      </c>
      <c r="BB343" s="20" t="s">
        <v>37</v>
      </c>
      <c r="BC343" s="20" t="s">
        <v>141</v>
      </c>
      <c r="BD343" s="20" t="s">
        <v>142</v>
      </c>
      <c r="BE343" s="20" t="s">
        <v>142</v>
      </c>
      <c r="BF343" s="20"/>
      <c r="BG343" s="21"/>
    </row>
    <row r="344" spans="1:59" s="6" customFormat="1" ht="165" x14ac:dyDescent="0.25">
      <c r="A344" s="13" t="s">
        <v>1261</v>
      </c>
      <c r="B344" s="43" t="s">
        <v>1262</v>
      </c>
      <c r="C344" s="24"/>
      <c r="D344" s="22" t="s">
        <v>24</v>
      </c>
      <c r="E344" s="22" t="s">
        <v>24</v>
      </c>
      <c r="F344" s="22" t="s">
        <v>24</v>
      </c>
      <c r="G344" s="36"/>
      <c r="H344" s="14" t="s">
        <v>1263</v>
      </c>
      <c r="I344" s="14"/>
      <c r="J344" s="15" t="s">
        <v>26</v>
      </c>
      <c r="K344" s="15" t="s">
        <v>517</v>
      </c>
      <c r="L344" s="15" t="s">
        <v>74</v>
      </c>
      <c r="M344" s="36"/>
      <c r="N344" s="16"/>
      <c r="O344" s="16"/>
      <c r="P344" s="16"/>
      <c r="Q344" s="16"/>
      <c r="R344" s="16" t="s">
        <v>29</v>
      </c>
      <c r="S344" s="16" t="s">
        <v>77</v>
      </c>
      <c r="T344" s="16" t="s">
        <v>80</v>
      </c>
      <c r="U344" s="16"/>
      <c r="V344" s="16" t="s">
        <v>277</v>
      </c>
      <c r="W344" s="16"/>
      <c r="X344" s="16"/>
      <c r="Y344" s="16"/>
      <c r="Z344" s="16"/>
      <c r="AA344" s="16"/>
      <c r="AB344" s="16"/>
      <c r="AC344" s="16"/>
      <c r="AD344" s="16"/>
      <c r="AE344" s="16"/>
      <c r="AF344" s="16"/>
      <c r="AG344" s="16"/>
      <c r="AH344" s="16"/>
      <c r="AI344" s="16"/>
      <c r="AJ344" s="16"/>
      <c r="AK344" s="16"/>
      <c r="AL344" s="16"/>
      <c r="AM344" s="16"/>
      <c r="AN344" s="16"/>
      <c r="AO344" s="16"/>
      <c r="AP344" s="16"/>
      <c r="AQ344" s="16"/>
      <c r="AR344" s="16"/>
      <c r="AS344" s="16"/>
      <c r="AT344" s="16"/>
      <c r="AU344" s="16"/>
      <c r="AV344" s="19" t="s">
        <v>175</v>
      </c>
      <c r="AW344" s="19" t="s">
        <v>175</v>
      </c>
      <c r="AX344" s="19" t="s">
        <v>175</v>
      </c>
      <c r="AY344" s="36"/>
      <c r="AZ344" s="20"/>
      <c r="BA344" s="46" t="s">
        <v>153</v>
      </c>
      <c r="BB344" s="20" t="s">
        <v>154</v>
      </c>
      <c r="BC344" s="20" t="s">
        <v>154</v>
      </c>
      <c r="BD344" s="20" t="s">
        <v>154</v>
      </c>
      <c r="BE344" s="20" t="s">
        <v>154</v>
      </c>
      <c r="BF344" s="20"/>
      <c r="BG344" s="21" t="s">
        <v>1264</v>
      </c>
    </row>
    <row r="345" spans="1:59" s="6" customFormat="1" ht="60" x14ac:dyDescent="0.25">
      <c r="A345" s="13"/>
      <c r="B345" s="43" t="s">
        <v>1265</v>
      </c>
      <c r="C345" s="24"/>
      <c r="D345" s="22" t="s">
        <v>24</v>
      </c>
      <c r="E345" s="22" t="s">
        <v>24</v>
      </c>
      <c r="F345" s="22" t="s">
        <v>24</v>
      </c>
      <c r="G345" s="36"/>
      <c r="H345" s="14"/>
      <c r="I345" s="14"/>
      <c r="J345" s="15"/>
      <c r="K345" s="15"/>
      <c r="L345" s="15"/>
      <c r="M345" s="36"/>
      <c r="N345" s="16"/>
      <c r="O345" s="16"/>
      <c r="P345" s="16"/>
      <c r="Q345" s="16"/>
      <c r="R345" s="16"/>
      <c r="S345" s="16"/>
      <c r="T345" s="16"/>
      <c r="U345" s="16"/>
      <c r="V345" s="16"/>
      <c r="W345" s="16"/>
      <c r="X345" s="16"/>
      <c r="Y345" s="16"/>
      <c r="Z345" s="16"/>
      <c r="AA345" s="16"/>
      <c r="AB345" s="16"/>
      <c r="AC345" s="16"/>
      <c r="AD345" s="16"/>
      <c r="AE345" s="16"/>
      <c r="AF345" s="16"/>
      <c r="AG345" s="16"/>
      <c r="AH345" s="16"/>
      <c r="AI345" s="16"/>
      <c r="AJ345" s="16"/>
      <c r="AK345" s="16"/>
      <c r="AL345" s="16"/>
      <c r="AM345" s="16"/>
      <c r="AN345" s="16"/>
      <c r="AO345" s="16"/>
      <c r="AP345" s="16"/>
      <c r="AQ345" s="16"/>
      <c r="AR345" s="16"/>
      <c r="AS345" s="16"/>
      <c r="AT345" s="16"/>
      <c r="AU345" s="16"/>
      <c r="AV345" s="19"/>
      <c r="AW345" s="19"/>
      <c r="AX345" s="19"/>
      <c r="AY345" s="36"/>
      <c r="AZ345" s="20"/>
      <c r="BA345" s="46"/>
      <c r="BB345" s="20"/>
      <c r="BC345" s="20"/>
      <c r="BD345" s="20"/>
      <c r="BE345" s="20"/>
      <c r="BF345" s="20"/>
      <c r="BG345" s="21"/>
    </row>
    <row r="346" spans="1:59" s="6" customFormat="1" ht="409.5" x14ac:dyDescent="0.25">
      <c r="A346" s="13" t="s">
        <v>1266</v>
      </c>
      <c r="B346" s="43" t="s">
        <v>1267</v>
      </c>
      <c r="C346" s="24"/>
      <c r="D346" s="22" t="s">
        <v>24</v>
      </c>
      <c r="E346" s="22" t="s">
        <v>24</v>
      </c>
      <c r="F346" s="22" t="s">
        <v>24</v>
      </c>
      <c r="G346" s="36"/>
      <c r="H346" s="14" t="s">
        <v>1268</v>
      </c>
      <c r="I346" s="14"/>
      <c r="J346" s="15" t="s">
        <v>26</v>
      </c>
      <c r="K346" s="15" t="s">
        <v>159</v>
      </c>
      <c r="L346" s="15" t="s">
        <v>174</v>
      </c>
      <c r="M346" s="36"/>
      <c r="N346" s="16"/>
      <c r="O346" s="16"/>
      <c r="P346" s="16"/>
      <c r="Q346" s="16"/>
      <c r="R346" s="16" t="s">
        <v>114</v>
      </c>
      <c r="S346" s="16" t="s">
        <v>50</v>
      </c>
      <c r="T346" s="16" t="s">
        <v>51</v>
      </c>
      <c r="U346" s="16" t="s">
        <v>52</v>
      </c>
      <c r="V346" s="16" t="s">
        <v>53</v>
      </c>
      <c r="W346" s="16" t="s">
        <v>50</v>
      </c>
      <c r="X346" s="16" t="s">
        <v>99</v>
      </c>
      <c r="Y346" s="16" t="s">
        <v>100</v>
      </c>
      <c r="Z346" s="16" t="s">
        <v>101</v>
      </c>
      <c r="AA346" s="16"/>
      <c r="AB346" s="16"/>
      <c r="AC346" s="16"/>
      <c r="AD346" s="16"/>
      <c r="AE346" s="16"/>
      <c r="AF346" s="16"/>
      <c r="AG346" s="16"/>
      <c r="AH346" s="16"/>
      <c r="AI346" s="16"/>
      <c r="AJ346" s="16"/>
      <c r="AK346" s="16"/>
      <c r="AL346" s="16"/>
      <c r="AM346" s="16"/>
      <c r="AN346" s="16"/>
      <c r="AO346" s="16"/>
      <c r="AP346" s="16"/>
      <c r="AQ346" s="16"/>
      <c r="AR346" s="16"/>
      <c r="AS346" s="16"/>
      <c r="AT346" s="16"/>
      <c r="AU346" s="16"/>
      <c r="AV346" s="19" t="s">
        <v>1269</v>
      </c>
      <c r="AW346" s="19" t="s">
        <v>34</v>
      </c>
      <c r="AX346" s="19" t="s">
        <v>35</v>
      </c>
      <c r="AY346" s="36"/>
      <c r="AZ346" s="20" t="s">
        <v>1270</v>
      </c>
      <c r="BA346" s="46" t="s">
        <v>1271</v>
      </c>
      <c r="BB346" s="20" t="s">
        <v>165</v>
      </c>
      <c r="BC346" s="20" t="s">
        <v>166</v>
      </c>
      <c r="BD346" s="20" t="s">
        <v>1272</v>
      </c>
      <c r="BE346" s="20" t="s">
        <v>1272</v>
      </c>
      <c r="BF346" s="20"/>
      <c r="BG346" s="21"/>
    </row>
    <row r="347" spans="1:59" s="6" customFormat="1" ht="45" x14ac:dyDescent="0.25">
      <c r="A347" s="13" t="s">
        <v>1273</v>
      </c>
      <c r="B347" s="43" t="s">
        <v>1274</v>
      </c>
      <c r="C347" s="24"/>
      <c r="D347" s="22" t="s">
        <v>42</v>
      </c>
      <c r="E347" s="22"/>
      <c r="F347" s="22"/>
      <c r="G347" s="36"/>
      <c r="H347" s="14"/>
      <c r="I347" s="14"/>
      <c r="J347" s="15"/>
      <c r="K347" s="15"/>
      <c r="L347" s="15"/>
      <c r="M347" s="36"/>
      <c r="N347" s="16"/>
      <c r="O347" s="16"/>
      <c r="P347" s="16"/>
      <c r="Q347" s="16"/>
      <c r="R347" s="16"/>
      <c r="S347" s="16"/>
      <c r="T347" s="16"/>
      <c r="U347" s="16"/>
      <c r="V347" s="16"/>
      <c r="W347" s="16"/>
      <c r="X347" s="16"/>
      <c r="Y347" s="16"/>
      <c r="Z347" s="16"/>
      <c r="AA347" s="16"/>
      <c r="AB347" s="16"/>
      <c r="AC347" s="16"/>
      <c r="AD347" s="16"/>
      <c r="AE347" s="16"/>
      <c r="AF347" s="16"/>
      <c r="AG347" s="16"/>
      <c r="AH347" s="16"/>
      <c r="AI347" s="16"/>
      <c r="AJ347" s="16"/>
      <c r="AK347" s="16"/>
      <c r="AL347" s="16"/>
      <c r="AM347" s="16"/>
      <c r="AN347" s="16"/>
      <c r="AO347" s="16"/>
      <c r="AP347" s="16"/>
      <c r="AQ347" s="16"/>
      <c r="AR347" s="16"/>
      <c r="AS347" s="16"/>
      <c r="AT347" s="16"/>
      <c r="AU347" s="16"/>
      <c r="AV347" s="19"/>
      <c r="AW347" s="19"/>
      <c r="AX347" s="19"/>
      <c r="AY347" s="36"/>
      <c r="AZ347" s="20"/>
      <c r="BA347" s="46"/>
      <c r="BB347" s="20"/>
      <c r="BC347" s="20"/>
      <c r="BD347" s="20"/>
      <c r="BE347" s="20"/>
      <c r="BF347" s="20"/>
      <c r="BG347" s="21"/>
    </row>
    <row r="348" spans="1:59" s="6" customFormat="1" ht="75" x14ac:dyDescent="0.25">
      <c r="A348" s="13"/>
      <c r="B348" s="43" t="s">
        <v>1275</v>
      </c>
      <c r="C348" s="24"/>
      <c r="D348" s="22" t="s">
        <v>24</v>
      </c>
      <c r="E348" s="22" t="s">
        <v>24</v>
      </c>
      <c r="F348" s="22" t="s">
        <v>42</v>
      </c>
      <c r="G348" s="36"/>
      <c r="H348" s="14"/>
      <c r="I348" s="14"/>
      <c r="J348" s="15"/>
      <c r="K348" s="15"/>
      <c r="L348" s="15"/>
      <c r="M348" s="36"/>
      <c r="N348" s="16"/>
      <c r="O348" s="16"/>
      <c r="P348" s="16"/>
      <c r="Q348" s="16"/>
      <c r="R348" s="16" t="s">
        <v>520</v>
      </c>
      <c r="S348" s="16" t="s">
        <v>30</v>
      </c>
      <c r="T348" s="16" t="s">
        <v>31</v>
      </c>
      <c r="U348" s="16"/>
      <c r="V348" s="16" t="s">
        <v>203</v>
      </c>
      <c r="W348" s="16" t="s">
        <v>50</v>
      </c>
      <c r="X348" s="16" t="s">
        <v>99</v>
      </c>
      <c r="Y348" s="16" t="s">
        <v>100</v>
      </c>
      <c r="Z348" s="16" t="s">
        <v>101</v>
      </c>
      <c r="AA348" s="16" t="s">
        <v>50</v>
      </c>
      <c r="AB348" s="16" t="s">
        <v>51</v>
      </c>
      <c r="AC348" s="16" t="s">
        <v>52</v>
      </c>
      <c r="AD348" s="16" t="s">
        <v>53</v>
      </c>
      <c r="AE348" s="16"/>
      <c r="AF348" s="16"/>
      <c r="AG348" s="16"/>
      <c r="AH348" s="16"/>
      <c r="AI348" s="16"/>
      <c r="AJ348" s="16"/>
      <c r="AK348" s="16"/>
      <c r="AL348" s="16"/>
      <c r="AM348" s="16"/>
      <c r="AN348" s="16"/>
      <c r="AO348" s="16"/>
      <c r="AP348" s="16"/>
      <c r="AQ348" s="16"/>
      <c r="AR348" s="16"/>
      <c r="AS348" s="16"/>
      <c r="AT348" s="16"/>
      <c r="AU348" s="16"/>
      <c r="AV348" s="19"/>
      <c r="AW348" s="19"/>
      <c r="AX348" s="19"/>
      <c r="AY348" s="36"/>
      <c r="AZ348" s="20"/>
      <c r="BA348" s="46"/>
      <c r="BB348" s="20"/>
      <c r="BC348" s="20"/>
      <c r="BD348" s="20"/>
      <c r="BE348" s="20"/>
      <c r="BF348" s="20"/>
      <c r="BG348" s="21" t="s">
        <v>1276</v>
      </c>
    </row>
    <row r="349" spans="1:59" s="6" customFormat="1" ht="45" x14ac:dyDescent="0.25">
      <c r="A349" s="13" t="s">
        <v>1277</v>
      </c>
      <c r="B349" s="43" t="s">
        <v>1278</v>
      </c>
      <c r="C349" s="24"/>
      <c r="D349" s="22" t="s">
        <v>24</v>
      </c>
      <c r="E349" s="22" t="s">
        <v>24</v>
      </c>
      <c r="F349" s="22" t="s">
        <v>24</v>
      </c>
      <c r="G349" s="36"/>
      <c r="H349" s="14"/>
      <c r="I349" s="14"/>
      <c r="J349" s="15"/>
      <c r="K349" s="15"/>
      <c r="L349" s="15"/>
      <c r="M349" s="36"/>
      <c r="N349" s="16"/>
      <c r="O349" s="16"/>
      <c r="P349" s="16"/>
      <c r="Q349" s="16"/>
      <c r="R349" s="16"/>
      <c r="S349" s="16"/>
      <c r="T349" s="16"/>
      <c r="U349" s="16"/>
      <c r="V349" s="16"/>
      <c r="W349" s="16"/>
      <c r="X349" s="16"/>
      <c r="Y349" s="16"/>
      <c r="Z349" s="16"/>
      <c r="AA349" s="16"/>
      <c r="AB349" s="16"/>
      <c r="AC349" s="16"/>
      <c r="AD349" s="16"/>
      <c r="AE349" s="16"/>
      <c r="AF349" s="16"/>
      <c r="AG349" s="16"/>
      <c r="AH349" s="16"/>
      <c r="AI349" s="16"/>
      <c r="AJ349" s="16"/>
      <c r="AK349" s="16"/>
      <c r="AL349" s="16"/>
      <c r="AM349" s="16"/>
      <c r="AN349" s="16"/>
      <c r="AO349" s="16"/>
      <c r="AP349" s="16"/>
      <c r="AQ349" s="16"/>
      <c r="AR349" s="16"/>
      <c r="AS349" s="16"/>
      <c r="AT349" s="16"/>
      <c r="AU349" s="16"/>
      <c r="AV349" s="19"/>
      <c r="AW349" s="19"/>
      <c r="AX349" s="19"/>
      <c r="AY349" s="36"/>
      <c r="AZ349" s="20"/>
      <c r="BA349" s="46"/>
      <c r="BB349" s="20"/>
      <c r="BC349" s="20"/>
      <c r="BD349" s="20"/>
      <c r="BE349" s="20"/>
      <c r="BF349" s="20"/>
      <c r="BG349" s="21"/>
    </row>
    <row r="350" spans="1:59" s="6" customFormat="1" ht="105" x14ac:dyDescent="0.25">
      <c r="A350" s="13" t="s">
        <v>1279</v>
      </c>
      <c r="B350" s="43" t="s">
        <v>1280</v>
      </c>
      <c r="C350" s="24"/>
      <c r="D350" s="22" t="s">
        <v>42</v>
      </c>
      <c r="E350" s="22"/>
      <c r="F350" s="22"/>
      <c r="G350" s="36"/>
      <c r="H350" s="14"/>
      <c r="I350" s="14"/>
      <c r="J350" s="15"/>
      <c r="K350" s="15"/>
      <c r="L350" s="15"/>
      <c r="M350" s="36"/>
      <c r="N350" s="16"/>
      <c r="O350" s="16"/>
      <c r="P350" s="16"/>
      <c r="Q350" s="16"/>
      <c r="R350" s="16"/>
      <c r="S350" s="16"/>
      <c r="T350" s="16"/>
      <c r="U350" s="16"/>
      <c r="V350" s="16"/>
      <c r="W350" s="16"/>
      <c r="X350" s="16"/>
      <c r="Y350" s="16"/>
      <c r="Z350" s="16"/>
      <c r="AA350" s="16"/>
      <c r="AB350" s="16"/>
      <c r="AC350" s="16"/>
      <c r="AD350" s="16"/>
      <c r="AE350" s="16"/>
      <c r="AF350" s="16"/>
      <c r="AG350" s="16"/>
      <c r="AH350" s="16"/>
      <c r="AI350" s="16"/>
      <c r="AJ350" s="16"/>
      <c r="AK350" s="16"/>
      <c r="AL350" s="16"/>
      <c r="AM350" s="16"/>
      <c r="AN350" s="16"/>
      <c r="AO350" s="16"/>
      <c r="AP350" s="16"/>
      <c r="AQ350" s="16"/>
      <c r="AR350" s="16"/>
      <c r="AS350" s="16"/>
      <c r="AT350" s="16"/>
      <c r="AU350" s="16"/>
      <c r="AV350" s="19"/>
      <c r="AW350" s="19"/>
      <c r="AX350" s="19"/>
      <c r="AY350" s="36"/>
      <c r="AZ350" s="20"/>
      <c r="BA350" s="46"/>
      <c r="BB350" s="20"/>
      <c r="BC350" s="20"/>
      <c r="BD350" s="20"/>
      <c r="BE350" s="20"/>
      <c r="BF350" s="20"/>
      <c r="BG350" s="21"/>
    </row>
    <row r="351" spans="1:59" s="6" customFormat="1" ht="105" x14ac:dyDescent="0.25">
      <c r="A351" s="13" t="s">
        <v>1281</v>
      </c>
      <c r="B351" s="43" t="s">
        <v>1282</v>
      </c>
      <c r="C351" s="24"/>
      <c r="D351" s="22" t="s">
        <v>42</v>
      </c>
      <c r="E351" s="22"/>
      <c r="F351" s="22"/>
      <c r="G351" s="36"/>
      <c r="H351" s="14"/>
      <c r="I351" s="14"/>
      <c r="J351" s="15"/>
      <c r="K351" s="15"/>
      <c r="L351" s="15"/>
      <c r="M351" s="36"/>
      <c r="N351" s="16"/>
      <c r="O351" s="16"/>
      <c r="P351" s="16"/>
      <c r="Q351" s="16"/>
      <c r="R351" s="16"/>
      <c r="S351" s="16"/>
      <c r="T351" s="16"/>
      <c r="U351" s="16"/>
      <c r="V351" s="16"/>
      <c r="W351" s="16"/>
      <c r="X351" s="16"/>
      <c r="Y351" s="16"/>
      <c r="Z351" s="16"/>
      <c r="AA351" s="16"/>
      <c r="AB351" s="16"/>
      <c r="AC351" s="16"/>
      <c r="AD351" s="16"/>
      <c r="AE351" s="16"/>
      <c r="AF351" s="16"/>
      <c r="AG351" s="16"/>
      <c r="AH351" s="16"/>
      <c r="AI351" s="16"/>
      <c r="AJ351" s="16"/>
      <c r="AK351" s="16"/>
      <c r="AL351" s="16"/>
      <c r="AM351" s="16"/>
      <c r="AN351" s="16"/>
      <c r="AO351" s="16"/>
      <c r="AP351" s="16"/>
      <c r="AQ351" s="16"/>
      <c r="AR351" s="16"/>
      <c r="AS351" s="16"/>
      <c r="AT351" s="16"/>
      <c r="AU351" s="16"/>
      <c r="AV351" s="19"/>
      <c r="AW351" s="19"/>
      <c r="AX351" s="19"/>
      <c r="AY351" s="36"/>
      <c r="AZ351" s="20"/>
      <c r="BA351" s="46"/>
      <c r="BB351" s="20"/>
      <c r="BC351" s="20"/>
      <c r="BD351" s="20"/>
      <c r="BE351" s="20"/>
      <c r="BF351" s="20"/>
      <c r="BG351" s="21"/>
    </row>
    <row r="352" spans="1:59" s="6" customFormat="1" ht="55.5" customHeight="1" x14ac:dyDescent="0.25">
      <c r="A352" s="13" t="s">
        <v>1283</v>
      </c>
      <c r="B352" s="43" t="s">
        <v>1284</v>
      </c>
      <c r="C352" s="24"/>
      <c r="D352" s="22" t="s">
        <v>24</v>
      </c>
      <c r="E352" s="22" t="s">
        <v>24</v>
      </c>
      <c r="F352" s="22" t="s">
        <v>24</v>
      </c>
      <c r="G352" s="36"/>
      <c r="H352" s="14" t="s">
        <v>1285</v>
      </c>
      <c r="I352" s="14"/>
      <c r="J352" s="15" t="s">
        <v>26</v>
      </c>
      <c r="K352" s="15" t="s">
        <v>517</v>
      </c>
      <c r="L352" s="15" t="s">
        <v>74</v>
      </c>
      <c r="M352" s="36"/>
      <c r="N352" s="16"/>
      <c r="O352" s="16"/>
      <c r="P352" s="16"/>
      <c r="Q352" s="16"/>
      <c r="R352" s="16" t="s">
        <v>29</v>
      </c>
      <c r="S352" s="16" t="s">
        <v>50</v>
      </c>
      <c r="T352" s="16" t="s">
        <v>51</v>
      </c>
      <c r="U352" s="16" t="s">
        <v>52</v>
      </c>
      <c r="V352" s="16" t="s">
        <v>871</v>
      </c>
      <c r="W352" s="16" t="s">
        <v>77</v>
      </c>
      <c r="X352" s="16" t="s">
        <v>80</v>
      </c>
      <c r="Y352" s="16"/>
      <c r="Z352" s="16" t="s">
        <v>1286</v>
      </c>
      <c r="AA352" s="16"/>
      <c r="AB352" s="16"/>
      <c r="AC352" s="16"/>
      <c r="AD352" s="16"/>
      <c r="AE352" s="16"/>
      <c r="AF352" s="16"/>
      <c r="AG352" s="16"/>
      <c r="AH352" s="16"/>
      <c r="AI352" s="16"/>
      <c r="AJ352" s="16"/>
      <c r="AK352" s="16"/>
      <c r="AL352" s="16"/>
      <c r="AM352" s="16"/>
      <c r="AN352" s="16"/>
      <c r="AO352" s="16"/>
      <c r="AP352" s="16"/>
      <c r="AQ352" s="16"/>
      <c r="AR352" s="16"/>
      <c r="AS352" s="16"/>
      <c r="AT352" s="16"/>
      <c r="AU352" s="16"/>
      <c r="AV352" s="19" t="s">
        <v>1287</v>
      </c>
      <c r="AW352" s="19" t="s">
        <v>119</v>
      </c>
      <c r="AX352" s="19" t="s">
        <v>120</v>
      </c>
      <c r="AY352" s="36"/>
      <c r="AZ352" s="20" t="s">
        <v>1288</v>
      </c>
      <c r="BA352" s="46" t="s">
        <v>153</v>
      </c>
      <c r="BB352" s="20" t="s">
        <v>154</v>
      </c>
      <c r="BC352" s="20" t="s">
        <v>154</v>
      </c>
      <c r="BD352" s="20" t="s">
        <v>154</v>
      </c>
      <c r="BE352" s="20" t="s">
        <v>154</v>
      </c>
      <c r="BF352" s="20"/>
      <c r="BG352" s="21"/>
    </row>
    <row r="353" spans="1:59" s="6" customFormat="1" ht="105" x14ac:dyDescent="0.25">
      <c r="A353" s="13" t="s">
        <v>1289</v>
      </c>
      <c r="B353" s="43" t="s">
        <v>1290</v>
      </c>
      <c r="C353" s="24"/>
      <c r="D353" s="22" t="s">
        <v>24</v>
      </c>
      <c r="E353" s="22" t="s">
        <v>42</v>
      </c>
      <c r="F353" s="22"/>
      <c r="G353" s="36"/>
      <c r="H353" s="14"/>
      <c r="I353" s="14"/>
      <c r="J353" s="15"/>
      <c r="K353" s="15"/>
      <c r="L353" s="15"/>
      <c r="M353" s="36"/>
      <c r="N353" s="16"/>
      <c r="O353" s="16"/>
      <c r="P353" s="16"/>
      <c r="Q353" s="16"/>
      <c r="R353" s="16"/>
      <c r="S353" s="16"/>
      <c r="T353" s="16"/>
      <c r="U353" s="16"/>
      <c r="V353" s="16"/>
      <c r="W353" s="16"/>
      <c r="X353" s="16"/>
      <c r="Y353" s="16"/>
      <c r="Z353" s="16"/>
      <c r="AA353" s="16"/>
      <c r="AB353" s="16"/>
      <c r="AC353" s="16"/>
      <c r="AD353" s="16"/>
      <c r="AE353" s="16"/>
      <c r="AF353" s="16"/>
      <c r="AG353" s="16"/>
      <c r="AH353" s="16"/>
      <c r="AI353" s="16"/>
      <c r="AJ353" s="16"/>
      <c r="AK353" s="16"/>
      <c r="AL353" s="16"/>
      <c r="AM353" s="16"/>
      <c r="AN353" s="16"/>
      <c r="AO353" s="16"/>
      <c r="AP353" s="16"/>
      <c r="AQ353" s="16"/>
      <c r="AR353" s="16"/>
      <c r="AS353" s="16"/>
      <c r="AT353" s="16"/>
      <c r="AU353" s="16"/>
      <c r="AV353" s="19"/>
      <c r="AW353" s="19"/>
      <c r="AX353" s="19"/>
      <c r="AY353" s="36"/>
      <c r="AZ353" s="20"/>
      <c r="BA353" s="46"/>
      <c r="BB353" s="20"/>
      <c r="BC353" s="20"/>
      <c r="BD353" s="20"/>
      <c r="BE353" s="20"/>
      <c r="BF353" s="20"/>
      <c r="BG353" s="21" t="s">
        <v>1291</v>
      </c>
    </row>
    <row r="354" spans="1:59" s="6" customFormat="1" ht="409.5" x14ac:dyDescent="0.25">
      <c r="A354" s="13" t="s">
        <v>1292</v>
      </c>
      <c r="B354" s="43" t="s">
        <v>1293</v>
      </c>
      <c r="C354" s="24"/>
      <c r="D354" s="22" t="s">
        <v>24</v>
      </c>
      <c r="E354" s="22" t="s">
        <v>24</v>
      </c>
      <c r="F354" s="22" t="s">
        <v>24</v>
      </c>
      <c r="G354" s="36"/>
      <c r="H354" s="14" t="s">
        <v>1294</v>
      </c>
      <c r="I354" s="14"/>
      <c r="J354" s="15" t="s">
        <v>26</v>
      </c>
      <c r="K354" s="15" t="s">
        <v>28</v>
      </c>
      <c r="L354" s="15" t="s">
        <v>27</v>
      </c>
      <c r="M354" s="36"/>
      <c r="N354" s="16"/>
      <c r="O354" s="16"/>
      <c r="P354" s="16"/>
      <c r="Q354" s="16"/>
      <c r="R354" s="16" t="s">
        <v>114</v>
      </c>
      <c r="S354" s="16" t="s">
        <v>115</v>
      </c>
      <c r="T354" s="16"/>
      <c r="U354" s="16"/>
      <c r="V354" s="16" t="s">
        <v>277</v>
      </c>
      <c r="W354" s="16"/>
      <c r="X354" s="16"/>
      <c r="Y354" s="16"/>
      <c r="Z354" s="16"/>
      <c r="AA354" s="16"/>
      <c r="AB354" s="16"/>
      <c r="AC354" s="16"/>
      <c r="AD354" s="16"/>
      <c r="AE354" s="16"/>
      <c r="AF354" s="16"/>
      <c r="AG354" s="16"/>
      <c r="AH354" s="16"/>
      <c r="AI354" s="16"/>
      <c r="AJ354" s="16"/>
      <c r="AK354" s="16"/>
      <c r="AL354" s="16"/>
      <c r="AM354" s="16"/>
      <c r="AN354" s="16"/>
      <c r="AO354" s="16"/>
      <c r="AP354" s="16"/>
      <c r="AQ354" s="16"/>
      <c r="AR354" s="16"/>
      <c r="AS354" s="16"/>
      <c r="AT354" s="16"/>
      <c r="AU354" s="16"/>
      <c r="AV354" s="19" t="s">
        <v>1295</v>
      </c>
      <c r="AW354" s="19" t="s">
        <v>119</v>
      </c>
      <c r="AX354" s="19" t="s">
        <v>1296</v>
      </c>
      <c r="AY354" s="36"/>
      <c r="AZ354" s="20" t="s">
        <v>1295</v>
      </c>
      <c r="BA354" s="46">
        <v>2610</v>
      </c>
      <c r="BB354" s="20" t="s">
        <v>37</v>
      </c>
      <c r="BC354" s="20" t="s">
        <v>306</v>
      </c>
      <c r="BD354" s="20" t="s">
        <v>217</v>
      </c>
      <c r="BE354" s="20" t="s">
        <v>217</v>
      </c>
      <c r="BF354" s="20"/>
      <c r="BG354" s="21" t="s">
        <v>1297</v>
      </c>
    </row>
    <row r="355" spans="1:59" s="6" customFormat="1" ht="45" x14ac:dyDescent="0.25">
      <c r="A355" s="13" t="s">
        <v>1298</v>
      </c>
      <c r="B355" s="43" t="s">
        <v>1299</v>
      </c>
      <c r="C355" s="24"/>
      <c r="D355" s="22" t="s">
        <v>24</v>
      </c>
      <c r="E355" s="22" t="s">
        <v>42</v>
      </c>
      <c r="F355" s="22"/>
      <c r="G355" s="36"/>
      <c r="H355" s="14"/>
      <c r="I355" s="14"/>
      <c r="J355" s="15"/>
      <c r="K355" s="15"/>
      <c r="L355" s="15"/>
      <c r="M355" s="36"/>
      <c r="N355" s="16"/>
      <c r="O355" s="16"/>
      <c r="P355" s="16"/>
      <c r="Q355" s="16"/>
      <c r="R355" s="16"/>
      <c r="S355" s="16"/>
      <c r="T355" s="16"/>
      <c r="U355" s="16"/>
      <c r="V355" s="16"/>
      <c r="W355" s="16"/>
      <c r="X355" s="16"/>
      <c r="Y355" s="16"/>
      <c r="Z355" s="16"/>
      <c r="AA355" s="16"/>
      <c r="AB355" s="16"/>
      <c r="AC355" s="16"/>
      <c r="AD355" s="16"/>
      <c r="AE355" s="16"/>
      <c r="AF355" s="16"/>
      <c r="AG355" s="16"/>
      <c r="AH355" s="16"/>
      <c r="AI355" s="16"/>
      <c r="AJ355" s="16"/>
      <c r="AK355" s="16"/>
      <c r="AL355" s="16"/>
      <c r="AM355" s="16"/>
      <c r="AN355" s="16"/>
      <c r="AO355" s="16"/>
      <c r="AP355" s="16"/>
      <c r="AQ355" s="16"/>
      <c r="AR355" s="16"/>
      <c r="AS355" s="16"/>
      <c r="AT355" s="16"/>
      <c r="AU355" s="16"/>
      <c r="AV355" s="19"/>
      <c r="AW355" s="19"/>
      <c r="AX355" s="19"/>
      <c r="AY355" s="36"/>
      <c r="AZ355" s="20"/>
      <c r="BA355" s="46"/>
      <c r="BB355" s="20"/>
      <c r="BC355" s="20"/>
      <c r="BD355" s="20"/>
      <c r="BE355" s="20"/>
      <c r="BF355" s="20"/>
      <c r="BG355" s="21" t="s">
        <v>1300</v>
      </c>
    </row>
    <row r="356" spans="1:59" s="6" customFormat="1" ht="45" x14ac:dyDescent="0.25">
      <c r="A356" s="13" t="s">
        <v>1301</v>
      </c>
      <c r="B356" s="43" t="s">
        <v>1302</v>
      </c>
      <c r="C356" s="24"/>
      <c r="D356" s="22" t="s">
        <v>42</v>
      </c>
      <c r="E356" s="22"/>
      <c r="F356" s="22"/>
      <c r="G356" s="36"/>
      <c r="H356" s="14"/>
      <c r="I356" s="14"/>
      <c r="J356" s="15"/>
      <c r="K356" s="15"/>
      <c r="L356" s="15"/>
      <c r="M356" s="36"/>
      <c r="N356" s="16"/>
      <c r="O356" s="16"/>
      <c r="P356" s="16"/>
      <c r="Q356" s="16"/>
      <c r="R356" s="16"/>
      <c r="S356" s="16"/>
      <c r="T356" s="16"/>
      <c r="U356" s="16"/>
      <c r="V356" s="16"/>
      <c r="W356" s="16"/>
      <c r="X356" s="16"/>
      <c r="Y356" s="16"/>
      <c r="Z356" s="16"/>
      <c r="AA356" s="16"/>
      <c r="AB356" s="16"/>
      <c r="AC356" s="16"/>
      <c r="AD356" s="16"/>
      <c r="AE356" s="16"/>
      <c r="AF356" s="16"/>
      <c r="AG356" s="16"/>
      <c r="AH356" s="16"/>
      <c r="AI356" s="16"/>
      <c r="AJ356" s="16"/>
      <c r="AK356" s="16"/>
      <c r="AL356" s="16"/>
      <c r="AM356" s="16"/>
      <c r="AN356" s="16"/>
      <c r="AO356" s="16"/>
      <c r="AP356" s="16"/>
      <c r="AQ356" s="16"/>
      <c r="AR356" s="16"/>
      <c r="AS356" s="16"/>
      <c r="AT356" s="16"/>
      <c r="AU356" s="16"/>
      <c r="AV356" s="19"/>
      <c r="AW356" s="19"/>
      <c r="AX356" s="19"/>
      <c r="AY356" s="36"/>
      <c r="AZ356" s="20"/>
      <c r="BA356" s="46"/>
      <c r="BB356" s="20"/>
      <c r="BC356" s="20"/>
      <c r="BD356" s="20"/>
      <c r="BE356" s="20"/>
      <c r="BF356" s="20"/>
      <c r="BG356" s="21" t="s">
        <v>60</v>
      </c>
    </row>
    <row r="357" spans="1:59" s="6" customFormat="1" ht="105" x14ac:dyDescent="0.25">
      <c r="A357" s="13" t="s">
        <v>1303</v>
      </c>
      <c r="B357" s="43" t="s">
        <v>1304</v>
      </c>
      <c r="C357" s="24"/>
      <c r="D357" s="22" t="s">
        <v>24</v>
      </c>
      <c r="E357" s="22" t="s">
        <v>24</v>
      </c>
      <c r="F357" s="22" t="s">
        <v>24</v>
      </c>
      <c r="G357" s="36"/>
      <c r="H357" s="14" t="s">
        <v>682</v>
      </c>
      <c r="I357" s="14"/>
      <c r="J357" s="15" t="s">
        <v>97</v>
      </c>
      <c r="K357" s="15" t="s">
        <v>683</v>
      </c>
      <c r="L357" s="15" t="s">
        <v>74</v>
      </c>
      <c r="M357" s="36"/>
      <c r="N357" s="16"/>
      <c r="O357" s="16"/>
      <c r="P357" s="16"/>
      <c r="Q357" s="16"/>
      <c r="R357" s="16" t="s">
        <v>29</v>
      </c>
      <c r="S357" s="16" t="s">
        <v>50</v>
      </c>
      <c r="T357" s="16" t="s">
        <v>99</v>
      </c>
      <c r="U357" s="16" t="s">
        <v>137</v>
      </c>
      <c r="V357" s="16" t="s">
        <v>138</v>
      </c>
      <c r="W357" s="16"/>
      <c r="X357" s="16"/>
      <c r="Y357" s="16"/>
      <c r="Z357" s="16"/>
      <c r="AA357" s="16"/>
      <c r="AB357" s="16"/>
      <c r="AC357" s="16"/>
      <c r="AD357" s="16"/>
      <c r="AE357" s="16"/>
      <c r="AF357" s="16"/>
      <c r="AG357" s="16"/>
      <c r="AH357" s="16"/>
      <c r="AI357" s="16"/>
      <c r="AJ357" s="16"/>
      <c r="AK357" s="16"/>
      <c r="AL357" s="16"/>
      <c r="AM357" s="16"/>
      <c r="AN357" s="16"/>
      <c r="AO357" s="16"/>
      <c r="AP357" s="16"/>
      <c r="AQ357" s="16"/>
      <c r="AR357" s="16"/>
      <c r="AS357" s="16"/>
      <c r="AT357" s="16"/>
      <c r="AU357" s="16"/>
      <c r="AV357" s="19" t="s">
        <v>1305</v>
      </c>
      <c r="AW357" s="19" t="s">
        <v>151</v>
      </c>
      <c r="AX357" s="19" t="s">
        <v>152</v>
      </c>
      <c r="AY357" s="36"/>
      <c r="AZ357" s="20"/>
      <c r="BA357" s="46" t="s">
        <v>153</v>
      </c>
      <c r="BB357" s="20" t="s">
        <v>154</v>
      </c>
      <c r="BC357" s="20" t="s">
        <v>154</v>
      </c>
      <c r="BD357" s="20" t="s">
        <v>154</v>
      </c>
      <c r="BE357" s="20" t="s">
        <v>154</v>
      </c>
      <c r="BF357" s="20"/>
      <c r="BG357" s="21" t="s">
        <v>1306</v>
      </c>
    </row>
    <row r="358" spans="1:59" s="6" customFormat="1" ht="75" x14ac:dyDescent="0.25">
      <c r="A358" s="13" t="s">
        <v>1307</v>
      </c>
      <c r="B358" s="43" t="s">
        <v>1308</v>
      </c>
      <c r="C358" s="24"/>
      <c r="D358" s="22" t="s">
        <v>42</v>
      </c>
      <c r="E358" s="22"/>
      <c r="F358" s="22"/>
      <c r="G358" s="36"/>
      <c r="H358" s="14"/>
      <c r="I358" s="14"/>
      <c r="J358" s="15"/>
      <c r="K358" s="15"/>
      <c r="L358" s="15"/>
      <c r="M358" s="36"/>
      <c r="N358" s="16"/>
      <c r="O358" s="16"/>
      <c r="P358" s="16"/>
      <c r="Q358" s="16"/>
      <c r="R358" s="16"/>
      <c r="S358" s="16"/>
      <c r="T358" s="16"/>
      <c r="U358" s="16"/>
      <c r="V358" s="16"/>
      <c r="W358" s="16"/>
      <c r="X358" s="16"/>
      <c r="Y358" s="16"/>
      <c r="Z358" s="16"/>
      <c r="AA358" s="16"/>
      <c r="AB358" s="16"/>
      <c r="AC358" s="16"/>
      <c r="AD358" s="16"/>
      <c r="AE358" s="16"/>
      <c r="AF358" s="16"/>
      <c r="AG358" s="16"/>
      <c r="AH358" s="16"/>
      <c r="AI358" s="16"/>
      <c r="AJ358" s="16"/>
      <c r="AK358" s="16"/>
      <c r="AL358" s="16"/>
      <c r="AM358" s="16"/>
      <c r="AN358" s="16"/>
      <c r="AO358" s="16"/>
      <c r="AP358" s="16"/>
      <c r="AQ358" s="16"/>
      <c r="AR358" s="16"/>
      <c r="AS358" s="16"/>
      <c r="AT358" s="16"/>
      <c r="AU358" s="16"/>
      <c r="AV358" s="19"/>
      <c r="AW358" s="19"/>
      <c r="AX358" s="19"/>
      <c r="AY358" s="36"/>
      <c r="AZ358" s="20"/>
      <c r="BA358" s="46"/>
      <c r="BB358" s="20"/>
      <c r="BC358" s="20"/>
      <c r="BD358" s="20"/>
      <c r="BE358" s="20"/>
      <c r="BF358" s="20"/>
      <c r="BG358" s="21" t="s">
        <v>60</v>
      </c>
    </row>
    <row r="359" spans="1:59" s="6" customFormat="1" ht="165" x14ac:dyDescent="0.25">
      <c r="A359" s="13" t="s">
        <v>1309</v>
      </c>
      <c r="B359" s="43" t="s">
        <v>1310</v>
      </c>
      <c r="C359" s="24"/>
      <c r="D359" s="22" t="s">
        <v>24</v>
      </c>
      <c r="E359" s="22" t="s">
        <v>24</v>
      </c>
      <c r="F359" s="22" t="s">
        <v>24</v>
      </c>
      <c r="G359" s="36"/>
      <c r="H359" s="14" t="s">
        <v>1311</v>
      </c>
      <c r="I359" s="14"/>
      <c r="J359" s="15" t="s">
        <v>26</v>
      </c>
      <c r="K359" s="15" t="s">
        <v>159</v>
      </c>
      <c r="L359" s="15" t="s">
        <v>174</v>
      </c>
      <c r="M359" s="36"/>
      <c r="N359" s="16"/>
      <c r="O359" s="16"/>
      <c r="P359" s="16"/>
      <c r="Q359" s="16"/>
      <c r="R359" s="16" t="s">
        <v>114</v>
      </c>
      <c r="S359" s="16" t="s">
        <v>50</v>
      </c>
      <c r="T359" s="16" t="s">
        <v>99</v>
      </c>
      <c r="U359" s="16" t="s">
        <v>100</v>
      </c>
      <c r="V359" s="16" t="s">
        <v>1312</v>
      </c>
      <c r="W359" s="16"/>
      <c r="X359" s="16"/>
      <c r="Y359" s="16"/>
      <c r="Z359" s="16"/>
      <c r="AA359" s="16"/>
      <c r="AB359" s="16"/>
      <c r="AC359" s="16"/>
      <c r="AD359" s="16"/>
      <c r="AE359" s="16"/>
      <c r="AF359" s="16"/>
      <c r="AG359" s="16"/>
      <c r="AH359" s="16"/>
      <c r="AI359" s="16"/>
      <c r="AJ359" s="16"/>
      <c r="AK359" s="16"/>
      <c r="AL359" s="16"/>
      <c r="AM359" s="16"/>
      <c r="AN359" s="16"/>
      <c r="AO359" s="16"/>
      <c r="AP359" s="16"/>
      <c r="AQ359" s="16"/>
      <c r="AR359" s="16"/>
      <c r="AS359" s="16"/>
      <c r="AT359" s="16"/>
      <c r="AU359" s="16"/>
      <c r="AV359" s="19" t="s">
        <v>1313</v>
      </c>
      <c r="AW359" s="19" t="s">
        <v>119</v>
      </c>
      <c r="AX359" s="19" t="s">
        <v>120</v>
      </c>
      <c r="AY359" s="36"/>
      <c r="AZ359" s="20" t="s">
        <v>1314</v>
      </c>
      <c r="BA359" s="46">
        <v>4761</v>
      </c>
      <c r="BB359" s="20" t="s">
        <v>193</v>
      </c>
      <c r="BC359" s="20" t="s">
        <v>194</v>
      </c>
      <c r="BD359" s="20" t="s">
        <v>370</v>
      </c>
      <c r="BE359" s="20" t="s">
        <v>1315</v>
      </c>
      <c r="BF359" s="20"/>
      <c r="BG359" s="21"/>
    </row>
    <row r="360" spans="1:59" s="6" customFormat="1" ht="60" x14ac:dyDescent="0.25">
      <c r="A360" s="13" t="s">
        <v>1316</v>
      </c>
      <c r="B360" s="43" t="s">
        <v>1317</v>
      </c>
      <c r="C360" s="24"/>
      <c r="D360" s="22" t="s">
        <v>42</v>
      </c>
      <c r="E360" s="22"/>
      <c r="F360" s="22"/>
      <c r="G360" s="36"/>
      <c r="H360" s="14"/>
      <c r="I360" s="14"/>
      <c r="J360" s="15"/>
      <c r="K360" s="15"/>
      <c r="L360" s="15"/>
      <c r="M360" s="36"/>
      <c r="N360" s="16"/>
      <c r="O360" s="16"/>
      <c r="P360" s="16"/>
      <c r="Q360" s="16"/>
      <c r="R360" s="16"/>
      <c r="S360" s="16"/>
      <c r="T360" s="16"/>
      <c r="U360" s="16"/>
      <c r="V360" s="16"/>
      <c r="W360" s="16"/>
      <c r="X360" s="16"/>
      <c r="Y360" s="16"/>
      <c r="Z360" s="16"/>
      <c r="AA360" s="16"/>
      <c r="AB360" s="16"/>
      <c r="AC360" s="16"/>
      <c r="AD360" s="16"/>
      <c r="AE360" s="16"/>
      <c r="AF360" s="16"/>
      <c r="AG360" s="16"/>
      <c r="AH360" s="16"/>
      <c r="AI360" s="16"/>
      <c r="AJ360" s="16"/>
      <c r="AK360" s="16"/>
      <c r="AL360" s="16"/>
      <c r="AM360" s="16"/>
      <c r="AN360" s="16"/>
      <c r="AO360" s="16"/>
      <c r="AP360" s="16"/>
      <c r="AQ360" s="16"/>
      <c r="AR360" s="16"/>
      <c r="AS360" s="16"/>
      <c r="AT360" s="16"/>
      <c r="AU360" s="16"/>
      <c r="AV360" s="19"/>
      <c r="AW360" s="19"/>
      <c r="AX360" s="19"/>
      <c r="AY360" s="36"/>
      <c r="AZ360" s="20"/>
      <c r="BA360" s="46"/>
      <c r="BB360" s="20"/>
      <c r="BC360" s="20"/>
      <c r="BD360" s="20"/>
      <c r="BE360" s="20"/>
      <c r="BF360" s="20"/>
      <c r="BG360" s="21"/>
    </row>
    <row r="361" spans="1:59" s="6" customFormat="1" ht="210" x14ac:dyDescent="0.25">
      <c r="A361" s="13" t="s">
        <v>1318</v>
      </c>
      <c r="B361" s="43" t="s">
        <v>1319</v>
      </c>
      <c r="C361" s="24"/>
      <c r="D361" s="22" t="s">
        <v>24</v>
      </c>
      <c r="E361" s="22" t="s">
        <v>24</v>
      </c>
      <c r="F361" s="22" t="s">
        <v>24</v>
      </c>
      <c r="G361" s="36"/>
      <c r="H361" s="14" t="s">
        <v>1320</v>
      </c>
      <c r="I361" s="14"/>
      <c r="J361" s="15" t="s">
        <v>26</v>
      </c>
      <c r="K361" s="15" t="s">
        <v>1203</v>
      </c>
      <c r="L361" s="15" t="s">
        <v>27</v>
      </c>
      <c r="M361" s="36"/>
      <c r="N361" s="16"/>
      <c r="O361" s="16"/>
      <c r="P361" s="16"/>
      <c r="Q361" s="16"/>
      <c r="R361" s="16" t="s">
        <v>76</v>
      </c>
      <c r="S361" s="16" t="s">
        <v>50</v>
      </c>
      <c r="T361" s="16" t="s">
        <v>99</v>
      </c>
      <c r="U361" s="16" t="s">
        <v>100</v>
      </c>
      <c r="V361" s="16" t="s">
        <v>101</v>
      </c>
      <c r="W361" s="16"/>
      <c r="X361" s="16"/>
      <c r="Y361" s="16"/>
      <c r="Z361" s="16"/>
      <c r="AA361" s="16"/>
      <c r="AB361" s="16"/>
      <c r="AC361" s="16"/>
      <c r="AD361" s="16"/>
      <c r="AE361" s="16"/>
      <c r="AF361" s="16"/>
      <c r="AG361" s="16"/>
      <c r="AH361" s="16"/>
      <c r="AI361" s="16"/>
      <c r="AJ361" s="16"/>
      <c r="AK361" s="16"/>
      <c r="AL361" s="16"/>
      <c r="AM361" s="16"/>
      <c r="AN361" s="16"/>
      <c r="AO361" s="16"/>
      <c r="AP361" s="16"/>
      <c r="AQ361" s="16"/>
      <c r="AR361" s="16"/>
      <c r="AS361" s="16"/>
      <c r="AT361" s="16"/>
      <c r="AU361" s="16"/>
      <c r="AV361" s="19" t="s">
        <v>1321</v>
      </c>
      <c r="AW361" s="19" t="s">
        <v>119</v>
      </c>
      <c r="AX361" s="19" t="s">
        <v>120</v>
      </c>
      <c r="AY361" s="36"/>
      <c r="AZ361" s="20" t="s">
        <v>1321</v>
      </c>
      <c r="BA361" s="46" t="s">
        <v>215</v>
      </c>
      <c r="BB361" s="20" t="s">
        <v>37</v>
      </c>
      <c r="BC361" s="20" t="s">
        <v>306</v>
      </c>
      <c r="BD361" s="20" t="s">
        <v>217</v>
      </c>
      <c r="BE361" s="20" t="s">
        <v>217</v>
      </c>
      <c r="BF361" s="20"/>
      <c r="BG361" s="21" t="s">
        <v>1322</v>
      </c>
    </row>
    <row r="362" spans="1:59" s="6" customFormat="1" ht="60" x14ac:dyDescent="0.25">
      <c r="A362" s="13" t="s">
        <v>1323</v>
      </c>
      <c r="B362" s="43" t="s">
        <v>1324</v>
      </c>
      <c r="C362" s="24"/>
      <c r="D362" s="22" t="s">
        <v>42</v>
      </c>
      <c r="E362" s="22"/>
      <c r="F362" s="22"/>
      <c r="G362" s="36"/>
      <c r="H362" s="14"/>
      <c r="I362" s="14"/>
      <c r="J362" s="15"/>
      <c r="K362" s="15"/>
      <c r="L362" s="15"/>
      <c r="M362" s="36"/>
      <c r="N362" s="16"/>
      <c r="O362" s="16"/>
      <c r="P362" s="16"/>
      <c r="Q362" s="16"/>
      <c r="R362" s="16"/>
      <c r="S362" s="16"/>
      <c r="T362" s="16"/>
      <c r="U362" s="16"/>
      <c r="V362" s="16"/>
      <c r="W362" s="16"/>
      <c r="X362" s="16"/>
      <c r="Y362" s="16"/>
      <c r="Z362" s="16"/>
      <c r="AA362" s="16"/>
      <c r="AB362" s="16"/>
      <c r="AC362" s="16"/>
      <c r="AD362" s="16"/>
      <c r="AE362" s="16"/>
      <c r="AF362" s="16"/>
      <c r="AG362" s="16"/>
      <c r="AH362" s="16"/>
      <c r="AI362" s="16"/>
      <c r="AJ362" s="16"/>
      <c r="AK362" s="16"/>
      <c r="AL362" s="16"/>
      <c r="AM362" s="16"/>
      <c r="AN362" s="16"/>
      <c r="AO362" s="16"/>
      <c r="AP362" s="16"/>
      <c r="AQ362" s="16"/>
      <c r="AR362" s="16"/>
      <c r="AS362" s="16"/>
      <c r="AT362" s="16"/>
      <c r="AU362" s="16"/>
      <c r="AV362" s="19"/>
      <c r="AW362" s="19"/>
      <c r="AX362" s="19"/>
      <c r="AY362" s="36"/>
      <c r="AZ362" s="20"/>
      <c r="BA362" s="46"/>
      <c r="BB362" s="20"/>
      <c r="BC362" s="20"/>
      <c r="BD362" s="20"/>
      <c r="BE362" s="20"/>
      <c r="BF362" s="20"/>
      <c r="BG362" s="21"/>
    </row>
    <row r="363" spans="1:59" s="6" customFormat="1" ht="90" x14ac:dyDescent="0.25">
      <c r="A363" s="13" t="s">
        <v>1325</v>
      </c>
      <c r="B363" s="43" t="s">
        <v>1326</v>
      </c>
      <c r="C363" s="24"/>
      <c r="D363" s="22" t="s">
        <v>42</v>
      </c>
      <c r="E363" s="22"/>
      <c r="F363" s="22"/>
      <c r="G363" s="36"/>
      <c r="H363" s="14"/>
      <c r="I363" s="14"/>
      <c r="J363" s="15"/>
      <c r="K363" s="15"/>
      <c r="L363" s="15"/>
      <c r="M363" s="36"/>
      <c r="N363" s="16"/>
      <c r="O363" s="16"/>
      <c r="P363" s="16"/>
      <c r="Q363" s="16"/>
      <c r="R363" s="16"/>
      <c r="S363" s="16"/>
      <c r="T363" s="16"/>
      <c r="U363" s="16"/>
      <c r="V363" s="16"/>
      <c r="W363" s="16"/>
      <c r="X363" s="16"/>
      <c r="Y363" s="16"/>
      <c r="Z363" s="16"/>
      <c r="AA363" s="16"/>
      <c r="AB363" s="16"/>
      <c r="AC363" s="16"/>
      <c r="AD363" s="16"/>
      <c r="AE363" s="16"/>
      <c r="AF363" s="16"/>
      <c r="AG363" s="16"/>
      <c r="AH363" s="16"/>
      <c r="AI363" s="16"/>
      <c r="AJ363" s="16"/>
      <c r="AK363" s="16"/>
      <c r="AL363" s="16"/>
      <c r="AM363" s="16"/>
      <c r="AN363" s="16"/>
      <c r="AO363" s="16"/>
      <c r="AP363" s="16"/>
      <c r="AQ363" s="16"/>
      <c r="AR363" s="16"/>
      <c r="AS363" s="16"/>
      <c r="AT363" s="16"/>
      <c r="AU363" s="16"/>
      <c r="AV363" s="19"/>
      <c r="AW363" s="19"/>
      <c r="AX363" s="19"/>
      <c r="AY363" s="36"/>
      <c r="AZ363" s="20"/>
      <c r="BA363" s="46"/>
      <c r="BB363" s="20"/>
      <c r="BC363" s="20"/>
      <c r="BD363" s="20"/>
      <c r="BE363" s="20"/>
      <c r="BF363" s="20"/>
      <c r="BG363" s="21"/>
    </row>
    <row r="364" spans="1:59" s="6" customFormat="1" ht="75" x14ac:dyDescent="0.25">
      <c r="A364" s="13" t="s">
        <v>1327</v>
      </c>
      <c r="B364" s="43" t="s">
        <v>1328</v>
      </c>
      <c r="C364" s="24"/>
      <c r="D364" s="22" t="s">
        <v>42</v>
      </c>
      <c r="E364" s="22"/>
      <c r="F364" s="22"/>
      <c r="G364" s="36"/>
      <c r="H364" s="14"/>
      <c r="I364" s="14"/>
      <c r="J364" s="15"/>
      <c r="K364" s="15"/>
      <c r="L364" s="15"/>
      <c r="M364" s="36"/>
      <c r="N364" s="16"/>
      <c r="O364" s="16"/>
      <c r="P364" s="16"/>
      <c r="Q364" s="16"/>
      <c r="R364" s="16"/>
      <c r="S364" s="16"/>
      <c r="T364" s="16"/>
      <c r="U364" s="16"/>
      <c r="V364" s="16"/>
      <c r="W364" s="16"/>
      <c r="X364" s="16"/>
      <c r="Y364" s="16"/>
      <c r="Z364" s="16"/>
      <c r="AA364" s="16"/>
      <c r="AB364" s="16"/>
      <c r="AC364" s="16"/>
      <c r="AD364" s="16"/>
      <c r="AE364" s="16"/>
      <c r="AF364" s="16"/>
      <c r="AG364" s="16"/>
      <c r="AH364" s="16"/>
      <c r="AI364" s="16"/>
      <c r="AJ364" s="16"/>
      <c r="AK364" s="16"/>
      <c r="AL364" s="16"/>
      <c r="AM364" s="16"/>
      <c r="AN364" s="16"/>
      <c r="AO364" s="16"/>
      <c r="AP364" s="16"/>
      <c r="AQ364" s="16"/>
      <c r="AR364" s="16"/>
      <c r="AS364" s="16"/>
      <c r="AT364" s="16"/>
      <c r="AU364" s="16"/>
      <c r="AV364" s="19"/>
      <c r="AW364" s="19"/>
      <c r="AX364" s="19"/>
      <c r="AY364" s="36"/>
      <c r="AZ364" s="20"/>
      <c r="BA364" s="46"/>
      <c r="BB364" s="20"/>
      <c r="BC364" s="20"/>
      <c r="BD364" s="20"/>
      <c r="BE364" s="20"/>
      <c r="BF364" s="20"/>
      <c r="BG364" s="21" t="s">
        <v>60</v>
      </c>
    </row>
    <row r="365" spans="1:59" s="6" customFormat="1" ht="255" x14ac:dyDescent="0.25">
      <c r="A365" s="13" t="s">
        <v>1329</v>
      </c>
      <c r="B365" s="43" t="s">
        <v>1330</v>
      </c>
      <c r="C365" s="24"/>
      <c r="D365" s="22" t="s">
        <v>24</v>
      </c>
      <c r="E365" s="22" t="s">
        <v>24</v>
      </c>
      <c r="F365" s="22" t="s">
        <v>24</v>
      </c>
      <c r="G365" s="36"/>
      <c r="H365" s="14" t="s">
        <v>1331</v>
      </c>
      <c r="I365" s="14"/>
      <c r="J365" s="15" t="s">
        <v>26</v>
      </c>
      <c r="K365" s="15" t="s">
        <v>28</v>
      </c>
      <c r="L365" s="15" t="s">
        <v>174</v>
      </c>
      <c r="M365" s="36"/>
      <c r="N365" s="16"/>
      <c r="O365" s="16"/>
      <c r="P365" s="16"/>
      <c r="Q365" s="16"/>
      <c r="R365" s="16" t="s">
        <v>114</v>
      </c>
      <c r="S365" s="16" t="s">
        <v>50</v>
      </c>
      <c r="T365" s="16" t="s">
        <v>99</v>
      </c>
      <c r="U365" s="16" t="s">
        <v>100</v>
      </c>
      <c r="V365" s="16" t="s">
        <v>101</v>
      </c>
      <c r="W365" s="16"/>
      <c r="X365" s="16"/>
      <c r="Y365" s="16"/>
      <c r="Z365" s="16"/>
      <c r="AA365" s="16"/>
      <c r="AB365" s="16"/>
      <c r="AC365" s="16"/>
      <c r="AD365" s="16"/>
      <c r="AE365" s="16"/>
      <c r="AF365" s="16"/>
      <c r="AG365" s="16"/>
      <c r="AH365" s="16"/>
      <c r="AI365" s="16"/>
      <c r="AJ365" s="16"/>
      <c r="AK365" s="16"/>
      <c r="AL365" s="16"/>
      <c r="AM365" s="16"/>
      <c r="AN365" s="16"/>
      <c r="AO365" s="16"/>
      <c r="AP365" s="16"/>
      <c r="AQ365" s="16"/>
      <c r="AR365" s="16"/>
      <c r="AS365" s="16"/>
      <c r="AT365" s="16"/>
      <c r="AU365" s="16"/>
      <c r="AV365" s="19" t="s">
        <v>1332</v>
      </c>
      <c r="AW365" s="19" t="s">
        <v>119</v>
      </c>
      <c r="AX365" s="19" t="s">
        <v>120</v>
      </c>
      <c r="AY365" s="36"/>
      <c r="AZ365" s="20" t="s">
        <v>1332</v>
      </c>
      <c r="BA365" s="46">
        <v>4290</v>
      </c>
      <c r="BB365" s="20" t="s">
        <v>629</v>
      </c>
      <c r="BC365" s="20" t="s">
        <v>1333</v>
      </c>
      <c r="BD365" s="20" t="s">
        <v>1334</v>
      </c>
      <c r="BE365" s="20" t="s">
        <v>1334</v>
      </c>
      <c r="BF365" s="20"/>
      <c r="BG365" s="21"/>
    </row>
    <row r="366" spans="1:59" s="6" customFormat="1" ht="45" x14ac:dyDescent="0.25">
      <c r="A366" s="13" t="s">
        <v>1335</v>
      </c>
      <c r="B366" s="43" t="s">
        <v>1336</v>
      </c>
      <c r="C366" s="24"/>
      <c r="D366" s="22" t="s">
        <v>24</v>
      </c>
      <c r="E366" s="22" t="s">
        <v>24</v>
      </c>
      <c r="F366" s="22" t="s">
        <v>42</v>
      </c>
      <c r="G366" s="36"/>
      <c r="H366" s="14"/>
      <c r="I366" s="14"/>
      <c r="J366" s="15"/>
      <c r="K366" s="15"/>
      <c r="L366" s="15"/>
      <c r="M366" s="36"/>
      <c r="N366" s="16"/>
      <c r="O366" s="16"/>
      <c r="P366" s="16"/>
      <c r="Q366" s="16"/>
      <c r="R366" s="16"/>
      <c r="S366" s="16"/>
      <c r="T366" s="16"/>
      <c r="U366" s="16"/>
      <c r="V366" s="16"/>
      <c r="W366" s="16"/>
      <c r="X366" s="16"/>
      <c r="Y366" s="16"/>
      <c r="Z366" s="16"/>
      <c r="AA366" s="16"/>
      <c r="AB366" s="16"/>
      <c r="AC366" s="16"/>
      <c r="AD366" s="16"/>
      <c r="AE366" s="16"/>
      <c r="AF366" s="16"/>
      <c r="AG366" s="16"/>
      <c r="AH366" s="16"/>
      <c r="AI366" s="16"/>
      <c r="AJ366" s="16"/>
      <c r="AK366" s="16"/>
      <c r="AL366" s="16"/>
      <c r="AM366" s="16"/>
      <c r="AN366" s="16"/>
      <c r="AO366" s="16"/>
      <c r="AP366" s="16"/>
      <c r="AQ366" s="16"/>
      <c r="AR366" s="16"/>
      <c r="AS366" s="16"/>
      <c r="AT366" s="16"/>
      <c r="AU366" s="16"/>
      <c r="AV366" s="19"/>
      <c r="AW366" s="19"/>
      <c r="AX366" s="19"/>
      <c r="AY366" s="36"/>
      <c r="AZ366" s="20"/>
      <c r="BA366" s="46"/>
      <c r="BB366" s="20"/>
      <c r="BC366" s="20"/>
      <c r="BD366" s="20"/>
      <c r="BE366" s="20"/>
      <c r="BF366" s="20"/>
      <c r="BG366" s="21" t="s">
        <v>1337</v>
      </c>
    </row>
    <row r="367" spans="1:59" s="6" customFormat="1" ht="90" x14ac:dyDescent="0.25">
      <c r="A367" s="13" t="s">
        <v>1338</v>
      </c>
      <c r="B367" s="43" t="s">
        <v>1339</v>
      </c>
      <c r="C367" s="24"/>
      <c r="D367" s="22" t="s">
        <v>24</v>
      </c>
      <c r="E367" s="22" t="s">
        <v>24</v>
      </c>
      <c r="F367" s="22" t="s">
        <v>24</v>
      </c>
      <c r="G367" s="36"/>
      <c r="H367" s="14" t="s">
        <v>1340</v>
      </c>
      <c r="I367" s="14"/>
      <c r="J367" s="15" t="s">
        <v>97</v>
      </c>
      <c r="K367" s="15" t="s">
        <v>683</v>
      </c>
      <c r="L367" s="15" t="s">
        <v>74</v>
      </c>
      <c r="M367" s="36"/>
      <c r="N367" s="16"/>
      <c r="O367" s="16"/>
      <c r="P367" s="16"/>
      <c r="Q367" s="16"/>
      <c r="R367" s="16" t="s">
        <v>29</v>
      </c>
      <c r="S367" s="16" t="s">
        <v>50</v>
      </c>
      <c r="T367" s="16" t="s">
        <v>99</v>
      </c>
      <c r="U367" s="16" t="s">
        <v>100</v>
      </c>
      <c r="V367" s="16" t="s">
        <v>101</v>
      </c>
      <c r="W367" s="16"/>
      <c r="X367" s="16"/>
      <c r="Y367" s="16"/>
      <c r="Z367" s="16"/>
      <c r="AA367" s="16"/>
      <c r="AB367" s="16"/>
      <c r="AC367" s="16"/>
      <c r="AD367" s="16"/>
      <c r="AE367" s="16"/>
      <c r="AF367" s="16"/>
      <c r="AG367" s="16"/>
      <c r="AH367" s="16"/>
      <c r="AI367" s="16"/>
      <c r="AJ367" s="16"/>
      <c r="AK367" s="16"/>
      <c r="AL367" s="16"/>
      <c r="AM367" s="16"/>
      <c r="AN367" s="16"/>
      <c r="AO367" s="16"/>
      <c r="AP367" s="16"/>
      <c r="AQ367" s="16"/>
      <c r="AR367" s="16"/>
      <c r="AS367" s="16"/>
      <c r="AT367" s="16"/>
      <c r="AU367" s="16"/>
      <c r="AV367" s="19" t="s">
        <v>1341</v>
      </c>
      <c r="AW367" s="19" t="s">
        <v>119</v>
      </c>
      <c r="AX367" s="19" t="s">
        <v>120</v>
      </c>
      <c r="AY367" s="36"/>
      <c r="AZ367" s="20"/>
      <c r="BA367" s="46" t="s">
        <v>153</v>
      </c>
      <c r="BB367" s="20" t="s">
        <v>154</v>
      </c>
      <c r="BC367" s="20" t="s">
        <v>154</v>
      </c>
      <c r="BD367" s="20" t="s">
        <v>154</v>
      </c>
      <c r="BE367" s="20" t="s">
        <v>154</v>
      </c>
      <c r="BF367" s="20"/>
      <c r="BG367" s="21"/>
    </row>
    <row r="368" spans="1:59" s="6" customFormat="1" ht="90" x14ac:dyDescent="0.25">
      <c r="A368" s="13" t="s">
        <v>1342</v>
      </c>
      <c r="B368" s="43" t="s">
        <v>1343</v>
      </c>
      <c r="C368" s="24"/>
      <c r="D368" s="22" t="s">
        <v>24</v>
      </c>
      <c r="E368" s="22" t="s">
        <v>24</v>
      </c>
      <c r="F368" s="22" t="s">
        <v>24</v>
      </c>
      <c r="G368" s="36"/>
      <c r="H368" s="14" t="s">
        <v>1344</v>
      </c>
      <c r="I368" s="14"/>
      <c r="J368" s="15" t="s">
        <v>26</v>
      </c>
      <c r="K368" s="15" t="s">
        <v>28</v>
      </c>
      <c r="L368" s="15" t="s">
        <v>120</v>
      </c>
      <c r="M368" s="36"/>
      <c r="N368" s="16"/>
      <c r="O368" s="16"/>
      <c r="P368" s="16"/>
      <c r="Q368" s="16"/>
      <c r="R368" s="16" t="s">
        <v>29</v>
      </c>
      <c r="S368" s="16" t="s">
        <v>50</v>
      </c>
      <c r="T368" s="16" t="s">
        <v>99</v>
      </c>
      <c r="U368" s="16" t="s">
        <v>137</v>
      </c>
      <c r="V368" s="16" t="s">
        <v>138</v>
      </c>
      <c r="W368" s="16"/>
      <c r="X368" s="16"/>
      <c r="Y368" s="16"/>
      <c r="Z368" s="16"/>
      <c r="AA368" s="16"/>
      <c r="AB368" s="16"/>
      <c r="AC368" s="16"/>
      <c r="AD368" s="16"/>
      <c r="AE368" s="16"/>
      <c r="AF368" s="16"/>
      <c r="AG368" s="16"/>
      <c r="AH368" s="16"/>
      <c r="AI368" s="16"/>
      <c r="AJ368" s="16"/>
      <c r="AK368" s="16"/>
      <c r="AL368" s="16"/>
      <c r="AM368" s="16"/>
      <c r="AN368" s="16"/>
      <c r="AO368" s="16"/>
      <c r="AP368" s="16"/>
      <c r="AQ368" s="16"/>
      <c r="AR368" s="16"/>
      <c r="AS368" s="16"/>
      <c r="AT368" s="16"/>
      <c r="AU368" s="16"/>
      <c r="AV368" s="19" t="s">
        <v>1345</v>
      </c>
      <c r="AW368" s="19" t="s">
        <v>34</v>
      </c>
      <c r="AX368" s="19" t="s">
        <v>55</v>
      </c>
      <c r="AY368" s="36"/>
      <c r="AZ368" s="20"/>
      <c r="BA368" s="46" t="s">
        <v>153</v>
      </c>
      <c r="BB368" s="20" t="s">
        <v>154</v>
      </c>
      <c r="BC368" s="20" t="s">
        <v>154</v>
      </c>
      <c r="BD368" s="20" t="s">
        <v>154</v>
      </c>
      <c r="BE368" s="20" t="s">
        <v>154</v>
      </c>
      <c r="BF368" s="20"/>
      <c r="BG368" s="21"/>
    </row>
    <row r="369" spans="1:59" s="6" customFormat="1" ht="30" x14ac:dyDescent="0.25">
      <c r="A369" s="13" t="s">
        <v>1346</v>
      </c>
      <c r="B369" s="43" t="s">
        <v>1347</v>
      </c>
      <c r="C369" s="24"/>
      <c r="D369" s="22" t="s">
        <v>42</v>
      </c>
      <c r="E369" s="22"/>
      <c r="F369" s="22"/>
      <c r="G369" s="36"/>
      <c r="H369" s="14"/>
      <c r="I369" s="14"/>
      <c r="J369" s="15"/>
      <c r="K369" s="15"/>
      <c r="L369" s="15"/>
      <c r="M369" s="36"/>
      <c r="N369" s="16"/>
      <c r="O369" s="16"/>
      <c r="P369" s="16"/>
      <c r="Q369" s="16"/>
      <c r="R369" s="16"/>
      <c r="S369" s="16"/>
      <c r="T369" s="16"/>
      <c r="U369" s="16"/>
      <c r="V369" s="16"/>
      <c r="W369" s="16"/>
      <c r="X369" s="16"/>
      <c r="Y369" s="16"/>
      <c r="Z369" s="16"/>
      <c r="AA369" s="16"/>
      <c r="AB369" s="16"/>
      <c r="AC369" s="16"/>
      <c r="AD369" s="16"/>
      <c r="AE369" s="16"/>
      <c r="AF369" s="16"/>
      <c r="AG369" s="16"/>
      <c r="AH369" s="16"/>
      <c r="AI369" s="16"/>
      <c r="AJ369" s="16"/>
      <c r="AK369" s="16"/>
      <c r="AL369" s="16"/>
      <c r="AM369" s="16"/>
      <c r="AN369" s="16"/>
      <c r="AO369" s="16"/>
      <c r="AP369" s="16"/>
      <c r="AQ369" s="16"/>
      <c r="AR369" s="16"/>
      <c r="AS369" s="16"/>
      <c r="AT369" s="16"/>
      <c r="AU369" s="16"/>
      <c r="AV369" s="19"/>
      <c r="AW369" s="19"/>
      <c r="AX369" s="19"/>
      <c r="AY369" s="36"/>
      <c r="AZ369" s="20"/>
      <c r="BA369" s="46"/>
      <c r="BB369" s="20"/>
      <c r="BC369" s="20"/>
      <c r="BD369" s="20"/>
      <c r="BE369" s="20"/>
      <c r="BF369" s="20"/>
      <c r="BG369" s="21"/>
    </row>
    <row r="370" spans="1:59" s="6" customFormat="1" ht="45" x14ac:dyDescent="0.25">
      <c r="A370" s="13" t="s">
        <v>1348</v>
      </c>
      <c r="B370" s="43" t="s">
        <v>1349</v>
      </c>
      <c r="C370" s="24"/>
      <c r="D370" s="22" t="s">
        <v>42</v>
      </c>
      <c r="E370" s="22"/>
      <c r="F370" s="22"/>
      <c r="G370" s="36"/>
      <c r="H370" s="14"/>
      <c r="I370" s="14"/>
      <c r="J370" s="15"/>
      <c r="K370" s="15"/>
      <c r="L370" s="15"/>
      <c r="M370" s="36"/>
      <c r="N370" s="16"/>
      <c r="O370" s="16"/>
      <c r="P370" s="16"/>
      <c r="Q370" s="16"/>
      <c r="R370" s="16"/>
      <c r="S370" s="16"/>
      <c r="T370" s="16"/>
      <c r="U370" s="16"/>
      <c r="V370" s="16"/>
      <c r="W370" s="16"/>
      <c r="X370" s="16"/>
      <c r="Y370" s="16"/>
      <c r="Z370" s="16"/>
      <c r="AA370" s="16"/>
      <c r="AB370" s="16"/>
      <c r="AC370" s="16"/>
      <c r="AD370" s="16"/>
      <c r="AE370" s="16"/>
      <c r="AF370" s="16"/>
      <c r="AG370" s="16"/>
      <c r="AH370" s="16"/>
      <c r="AI370" s="16"/>
      <c r="AJ370" s="16"/>
      <c r="AK370" s="16"/>
      <c r="AL370" s="16"/>
      <c r="AM370" s="16"/>
      <c r="AN370" s="16"/>
      <c r="AO370" s="16"/>
      <c r="AP370" s="16"/>
      <c r="AQ370" s="16"/>
      <c r="AR370" s="16"/>
      <c r="AS370" s="16"/>
      <c r="AT370" s="16"/>
      <c r="AU370" s="16"/>
      <c r="AV370" s="19"/>
      <c r="AW370" s="19"/>
      <c r="AX370" s="19"/>
      <c r="AY370" s="36"/>
      <c r="AZ370" s="20"/>
      <c r="BA370" s="46"/>
      <c r="BB370" s="20"/>
      <c r="BC370" s="20"/>
      <c r="BD370" s="20"/>
      <c r="BE370" s="20"/>
      <c r="BF370" s="20"/>
      <c r="BG370" s="21" t="s">
        <v>60</v>
      </c>
    </row>
    <row r="371" spans="1:59" s="6" customFormat="1" ht="75" x14ac:dyDescent="0.25">
      <c r="A371" s="13" t="s">
        <v>1350</v>
      </c>
      <c r="B371" s="43" t="s">
        <v>1351</v>
      </c>
      <c r="C371" s="24"/>
      <c r="D371" s="22" t="s">
        <v>24</v>
      </c>
      <c r="E371" s="22" t="s">
        <v>24</v>
      </c>
      <c r="F371" s="22" t="s">
        <v>24</v>
      </c>
      <c r="G371" s="36"/>
      <c r="H371" s="14"/>
      <c r="I371" s="14"/>
      <c r="J371" s="15"/>
      <c r="K371" s="15"/>
      <c r="L371" s="15"/>
      <c r="M371" s="36"/>
      <c r="N371" s="16"/>
      <c r="O371" s="16"/>
      <c r="P371" s="16"/>
      <c r="Q371" s="16"/>
      <c r="R371" s="16"/>
      <c r="S371" s="16"/>
      <c r="T371" s="16"/>
      <c r="U371" s="16"/>
      <c r="V371" s="16"/>
      <c r="W371" s="16"/>
      <c r="X371" s="16"/>
      <c r="Y371" s="16"/>
      <c r="Z371" s="16"/>
      <c r="AA371" s="16"/>
      <c r="AB371" s="16"/>
      <c r="AC371" s="16"/>
      <c r="AD371" s="16"/>
      <c r="AE371" s="16"/>
      <c r="AF371" s="16"/>
      <c r="AG371" s="16"/>
      <c r="AH371" s="16"/>
      <c r="AI371" s="16"/>
      <c r="AJ371" s="16"/>
      <c r="AK371" s="16"/>
      <c r="AL371" s="16"/>
      <c r="AM371" s="16"/>
      <c r="AN371" s="16"/>
      <c r="AO371" s="16"/>
      <c r="AP371" s="16"/>
      <c r="AQ371" s="16"/>
      <c r="AR371" s="16"/>
      <c r="AS371" s="16"/>
      <c r="AT371" s="16"/>
      <c r="AU371" s="16"/>
      <c r="AV371" s="19"/>
      <c r="AW371" s="19"/>
      <c r="AX371" s="19"/>
      <c r="AY371" s="36"/>
      <c r="AZ371" s="20"/>
      <c r="BA371" s="46"/>
      <c r="BB371" s="20"/>
      <c r="BC371" s="20"/>
      <c r="BD371" s="20"/>
      <c r="BE371" s="20"/>
      <c r="BF371" s="20"/>
      <c r="BG371" s="21"/>
    </row>
    <row r="372" spans="1:59" s="6" customFormat="1" ht="105" x14ac:dyDescent="0.25">
      <c r="A372" s="13"/>
      <c r="B372" s="43" t="s">
        <v>1352</v>
      </c>
      <c r="C372" s="24"/>
      <c r="D372" s="22" t="s">
        <v>24</v>
      </c>
      <c r="E372" s="22" t="s">
        <v>24</v>
      </c>
      <c r="F372" s="22" t="s">
        <v>24</v>
      </c>
      <c r="G372" s="36"/>
      <c r="H372" s="14" t="s">
        <v>1353</v>
      </c>
      <c r="I372" s="14"/>
      <c r="J372" s="15" t="s">
        <v>26</v>
      </c>
      <c r="K372" s="15" t="s">
        <v>517</v>
      </c>
      <c r="L372" s="15" t="s">
        <v>74</v>
      </c>
      <c r="M372" s="36"/>
      <c r="N372" s="16"/>
      <c r="O372" s="16"/>
      <c r="P372" s="16"/>
      <c r="Q372" s="16"/>
      <c r="R372" s="16" t="s">
        <v>29</v>
      </c>
      <c r="S372" s="16" t="s">
        <v>50</v>
      </c>
      <c r="T372" s="16" t="s">
        <v>99</v>
      </c>
      <c r="U372" s="16" t="s">
        <v>137</v>
      </c>
      <c r="V372" s="16" t="s">
        <v>138</v>
      </c>
      <c r="W372" s="16"/>
      <c r="X372" s="16"/>
      <c r="Y372" s="16"/>
      <c r="Z372" s="16"/>
      <c r="AA372" s="16"/>
      <c r="AB372" s="16"/>
      <c r="AC372" s="16"/>
      <c r="AD372" s="16"/>
      <c r="AE372" s="16"/>
      <c r="AF372" s="16"/>
      <c r="AG372" s="16"/>
      <c r="AH372" s="16"/>
      <c r="AI372" s="16"/>
      <c r="AJ372" s="16"/>
      <c r="AK372" s="16"/>
      <c r="AL372" s="16"/>
      <c r="AM372" s="16"/>
      <c r="AN372" s="16"/>
      <c r="AO372" s="16"/>
      <c r="AP372" s="16"/>
      <c r="AQ372" s="16"/>
      <c r="AR372" s="16"/>
      <c r="AS372" s="16"/>
      <c r="AT372" s="16"/>
      <c r="AU372" s="16"/>
      <c r="AV372" s="19" t="s">
        <v>175</v>
      </c>
      <c r="AW372" s="19" t="s">
        <v>175</v>
      </c>
      <c r="AX372" s="19" t="s">
        <v>175</v>
      </c>
      <c r="AY372" s="36"/>
      <c r="AZ372" s="20"/>
      <c r="BA372" s="46" t="s">
        <v>1354</v>
      </c>
      <c r="BB372" s="20" t="s">
        <v>507</v>
      </c>
      <c r="BC372" s="20" t="s">
        <v>507</v>
      </c>
      <c r="BD372" s="20"/>
      <c r="BE372" s="20"/>
      <c r="BF372" s="20"/>
      <c r="BG372" s="21" t="s">
        <v>1355</v>
      </c>
    </row>
    <row r="373" spans="1:59" s="6" customFormat="1" ht="195" x14ac:dyDescent="0.25">
      <c r="A373" s="13" t="s">
        <v>1356</v>
      </c>
      <c r="B373" s="43" t="s">
        <v>1357</v>
      </c>
      <c r="C373" s="24"/>
      <c r="D373" s="22" t="s">
        <v>24</v>
      </c>
      <c r="E373" s="22" t="s">
        <v>24</v>
      </c>
      <c r="F373" s="22" t="s">
        <v>24</v>
      </c>
      <c r="G373" s="36"/>
      <c r="H373" s="14" t="s">
        <v>1358</v>
      </c>
      <c r="I373" s="14"/>
      <c r="J373" s="15" t="s">
        <v>26</v>
      </c>
      <c r="K373" s="15" t="s">
        <v>28</v>
      </c>
      <c r="L373" s="15" t="s">
        <v>120</v>
      </c>
      <c r="M373" s="36"/>
      <c r="N373" s="16"/>
      <c r="O373" s="16"/>
      <c r="P373" s="16"/>
      <c r="Q373" s="16"/>
      <c r="R373" s="16" t="s">
        <v>29</v>
      </c>
      <c r="S373" s="16" t="s">
        <v>50</v>
      </c>
      <c r="T373" s="16" t="s">
        <v>51</v>
      </c>
      <c r="U373" s="16" t="s">
        <v>52</v>
      </c>
      <c r="V373" s="16" t="s">
        <v>871</v>
      </c>
      <c r="W373" s="16"/>
      <c r="X373" s="16"/>
      <c r="Y373" s="16"/>
      <c r="Z373" s="16"/>
      <c r="AA373" s="16"/>
      <c r="AB373" s="16"/>
      <c r="AC373" s="16"/>
      <c r="AD373" s="16"/>
      <c r="AE373" s="16"/>
      <c r="AF373" s="16"/>
      <c r="AG373" s="16"/>
      <c r="AH373" s="16"/>
      <c r="AI373" s="16"/>
      <c r="AJ373" s="16"/>
      <c r="AK373" s="16"/>
      <c r="AL373" s="16"/>
      <c r="AM373" s="16"/>
      <c r="AN373" s="16"/>
      <c r="AO373" s="16"/>
      <c r="AP373" s="16"/>
      <c r="AQ373" s="16"/>
      <c r="AR373" s="16"/>
      <c r="AS373" s="16"/>
      <c r="AT373" s="16"/>
      <c r="AU373" s="16"/>
      <c r="AV373" s="19" t="s">
        <v>1359</v>
      </c>
      <c r="AW373" s="19" t="s">
        <v>119</v>
      </c>
      <c r="AX373" s="19" t="s">
        <v>439</v>
      </c>
      <c r="AY373" s="36"/>
      <c r="AZ373" s="20"/>
      <c r="BA373" s="46" t="s">
        <v>317</v>
      </c>
      <c r="BB373" s="20" t="s">
        <v>37</v>
      </c>
      <c r="BC373" s="20"/>
      <c r="BD373" s="20"/>
      <c r="BE373" s="20"/>
      <c r="BF373" s="20"/>
      <c r="BG373" s="21"/>
    </row>
    <row r="374" spans="1:59" s="6" customFormat="1" ht="75" x14ac:dyDescent="0.25">
      <c r="A374" s="13" t="s">
        <v>1360</v>
      </c>
      <c r="B374" s="43" t="s">
        <v>1361</v>
      </c>
      <c r="C374" s="24"/>
      <c r="D374" s="22" t="s">
        <v>24</v>
      </c>
      <c r="E374" s="22" t="s">
        <v>42</v>
      </c>
      <c r="F374" s="22"/>
      <c r="G374" s="36"/>
      <c r="H374" s="14"/>
      <c r="I374" s="14"/>
      <c r="J374" s="15"/>
      <c r="K374" s="15"/>
      <c r="L374" s="15"/>
      <c r="M374" s="36"/>
      <c r="N374" s="16"/>
      <c r="O374" s="16"/>
      <c r="P374" s="16"/>
      <c r="Q374" s="16"/>
      <c r="R374" s="16"/>
      <c r="S374" s="16"/>
      <c r="T374" s="16"/>
      <c r="U374" s="16"/>
      <c r="V374" s="16"/>
      <c r="W374" s="16"/>
      <c r="X374" s="16"/>
      <c r="Y374" s="16"/>
      <c r="Z374" s="16"/>
      <c r="AA374" s="16"/>
      <c r="AB374" s="16"/>
      <c r="AC374" s="16"/>
      <c r="AD374" s="16"/>
      <c r="AE374" s="16"/>
      <c r="AF374" s="16"/>
      <c r="AG374" s="16"/>
      <c r="AH374" s="16"/>
      <c r="AI374" s="16"/>
      <c r="AJ374" s="16"/>
      <c r="AK374" s="16"/>
      <c r="AL374" s="16"/>
      <c r="AM374" s="16"/>
      <c r="AN374" s="16"/>
      <c r="AO374" s="16"/>
      <c r="AP374" s="16"/>
      <c r="AQ374" s="16"/>
      <c r="AR374" s="16"/>
      <c r="AS374" s="16"/>
      <c r="AT374" s="16"/>
      <c r="AU374" s="16"/>
      <c r="AV374" s="19"/>
      <c r="AW374" s="19"/>
      <c r="AX374" s="19"/>
      <c r="AY374" s="36"/>
      <c r="AZ374" s="20"/>
      <c r="BA374" s="46"/>
      <c r="BB374" s="20"/>
      <c r="BC374" s="20"/>
      <c r="BD374" s="20"/>
      <c r="BE374" s="20"/>
      <c r="BF374" s="20"/>
      <c r="BG374" s="21"/>
    </row>
    <row r="375" spans="1:59" s="6" customFormat="1" ht="105" x14ac:dyDescent="0.25">
      <c r="A375" s="13" t="s">
        <v>1362</v>
      </c>
      <c r="B375" s="43" t="s">
        <v>1363</v>
      </c>
      <c r="C375" s="24"/>
      <c r="D375" s="22" t="s">
        <v>24</v>
      </c>
      <c r="E375" s="22" t="s">
        <v>24</v>
      </c>
      <c r="F375" s="22" t="s">
        <v>24</v>
      </c>
      <c r="G375" s="36"/>
      <c r="H375" s="14" t="s">
        <v>1364</v>
      </c>
      <c r="I375" s="14"/>
      <c r="J375" s="15" t="s">
        <v>135</v>
      </c>
      <c r="K375" s="15" t="s">
        <v>136</v>
      </c>
      <c r="L375" s="15" t="s">
        <v>174</v>
      </c>
      <c r="M375" s="36"/>
      <c r="N375" s="16"/>
      <c r="O375" s="16"/>
      <c r="P375" s="16"/>
      <c r="Q375" s="16"/>
      <c r="R375" s="16" t="s">
        <v>114</v>
      </c>
      <c r="S375" s="16" t="s">
        <v>50</v>
      </c>
      <c r="T375" s="16" t="s">
        <v>99</v>
      </c>
      <c r="U375" s="16" t="s">
        <v>100</v>
      </c>
      <c r="V375" s="16" t="s">
        <v>1365</v>
      </c>
      <c r="W375" s="16" t="s">
        <v>30</v>
      </c>
      <c r="X375" s="16" t="s">
        <v>31</v>
      </c>
      <c r="Y375" s="16"/>
      <c r="Z375" s="16" t="s">
        <v>203</v>
      </c>
      <c r="AA375" s="16"/>
      <c r="AB375" s="16"/>
      <c r="AC375" s="16"/>
      <c r="AD375" s="16"/>
      <c r="AE375" s="16"/>
      <c r="AF375" s="16"/>
      <c r="AG375" s="16"/>
      <c r="AH375" s="16"/>
      <c r="AI375" s="16"/>
      <c r="AJ375" s="16"/>
      <c r="AK375" s="16"/>
      <c r="AL375" s="16"/>
      <c r="AM375" s="16"/>
      <c r="AN375" s="16"/>
      <c r="AO375" s="16"/>
      <c r="AP375" s="16"/>
      <c r="AQ375" s="16"/>
      <c r="AR375" s="16"/>
      <c r="AS375" s="16"/>
      <c r="AT375" s="16"/>
      <c r="AU375" s="16"/>
      <c r="AV375" s="19" t="s">
        <v>1366</v>
      </c>
      <c r="AW375" s="19" t="s">
        <v>119</v>
      </c>
      <c r="AX375" s="19" t="s">
        <v>120</v>
      </c>
      <c r="AY375" s="36"/>
      <c r="AZ375" s="20" t="s">
        <v>1367</v>
      </c>
      <c r="BA375" s="46">
        <v>1050</v>
      </c>
      <c r="BB375" s="20" t="s">
        <v>37</v>
      </c>
      <c r="BC375" s="20" t="s">
        <v>38</v>
      </c>
      <c r="BD375" s="20" t="s">
        <v>1368</v>
      </c>
      <c r="BE375" s="20" t="s">
        <v>1368</v>
      </c>
      <c r="BF375" s="20"/>
      <c r="BG375" s="21"/>
    </row>
    <row r="376" spans="1:59" s="6" customFormat="1" ht="105" x14ac:dyDescent="0.25">
      <c r="A376" s="13" t="s">
        <v>1369</v>
      </c>
      <c r="B376" s="43" t="s">
        <v>1370</v>
      </c>
      <c r="C376" s="24"/>
      <c r="D376" s="22" t="s">
        <v>24</v>
      </c>
      <c r="E376" s="22" t="s">
        <v>24</v>
      </c>
      <c r="F376" s="22" t="s">
        <v>24</v>
      </c>
      <c r="G376" s="36"/>
      <c r="H376" s="14" t="s">
        <v>1371</v>
      </c>
      <c r="I376" s="14"/>
      <c r="J376" s="15" t="s">
        <v>26</v>
      </c>
      <c r="K376" s="15" t="s">
        <v>49</v>
      </c>
      <c r="L376" s="15" t="s">
        <v>27</v>
      </c>
      <c r="M376" s="36"/>
      <c r="N376" s="16"/>
      <c r="O376" s="16"/>
      <c r="P376" s="16"/>
      <c r="Q376" s="16"/>
      <c r="R376" s="16" t="s">
        <v>114</v>
      </c>
      <c r="S376" s="16" t="s">
        <v>50</v>
      </c>
      <c r="T376" s="16" t="s">
        <v>99</v>
      </c>
      <c r="U376" s="16" t="s">
        <v>100</v>
      </c>
      <c r="V376" s="16" t="s">
        <v>277</v>
      </c>
      <c r="W376" s="16" t="s">
        <v>30</v>
      </c>
      <c r="X376" s="16" t="s">
        <v>31</v>
      </c>
      <c r="Y376" s="16"/>
      <c r="Z376" s="16" t="s">
        <v>203</v>
      </c>
      <c r="AA376" s="16"/>
      <c r="AB376" s="16"/>
      <c r="AC376" s="16"/>
      <c r="AD376" s="16"/>
      <c r="AE376" s="16"/>
      <c r="AF376" s="16"/>
      <c r="AG376" s="16"/>
      <c r="AH376" s="16"/>
      <c r="AI376" s="16"/>
      <c r="AJ376" s="16"/>
      <c r="AK376" s="16"/>
      <c r="AL376" s="16"/>
      <c r="AM376" s="16"/>
      <c r="AN376" s="16"/>
      <c r="AO376" s="16"/>
      <c r="AP376" s="16"/>
      <c r="AQ376" s="16"/>
      <c r="AR376" s="16"/>
      <c r="AS376" s="16"/>
      <c r="AT376" s="16"/>
      <c r="AU376" s="16"/>
      <c r="AV376" s="19" t="s">
        <v>1372</v>
      </c>
      <c r="AW376" s="19" t="s">
        <v>175</v>
      </c>
      <c r="AX376" s="19" t="s">
        <v>175</v>
      </c>
      <c r="AY376" s="36"/>
      <c r="AZ376" s="20"/>
      <c r="BA376" s="46" t="s">
        <v>153</v>
      </c>
      <c r="BB376" s="20" t="s">
        <v>154</v>
      </c>
      <c r="BC376" s="20" t="s">
        <v>154</v>
      </c>
      <c r="BD376" s="20" t="s">
        <v>154</v>
      </c>
      <c r="BE376" s="20" t="s">
        <v>154</v>
      </c>
      <c r="BF376" s="20"/>
      <c r="BG376" s="21"/>
    </row>
    <row r="377" spans="1:59" s="6" customFormat="1" ht="75" x14ac:dyDescent="0.25">
      <c r="A377" s="13" t="s">
        <v>1373</v>
      </c>
      <c r="B377" s="43" t="s">
        <v>1374</v>
      </c>
      <c r="C377" s="24"/>
      <c r="D377" s="22" t="s">
        <v>24</v>
      </c>
      <c r="E377" s="22" t="s">
        <v>24</v>
      </c>
      <c r="F377" s="22" t="s">
        <v>42</v>
      </c>
      <c r="G377" s="36"/>
      <c r="H377" s="14"/>
      <c r="I377" s="14"/>
      <c r="J377" s="15"/>
      <c r="K377" s="15"/>
      <c r="L377" s="15"/>
      <c r="M377" s="36"/>
      <c r="N377" s="16"/>
      <c r="O377" s="16"/>
      <c r="P377" s="16"/>
      <c r="Q377" s="16"/>
      <c r="R377" s="16"/>
      <c r="S377" s="16"/>
      <c r="T377" s="16"/>
      <c r="U377" s="16"/>
      <c r="V377" s="16"/>
      <c r="W377" s="16"/>
      <c r="X377" s="16"/>
      <c r="Y377" s="16"/>
      <c r="Z377" s="16"/>
      <c r="AA377" s="16"/>
      <c r="AB377" s="16"/>
      <c r="AC377" s="16"/>
      <c r="AD377" s="16"/>
      <c r="AE377" s="16"/>
      <c r="AF377" s="16"/>
      <c r="AG377" s="16"/>
      <c r="AH377" s="16"/>
      <c r="AI377" s="16"/>
      <c r="AJ377" s="16"/>
      <c r="AK377" s="16"/>
      <c r="AL377" s="16"/>
      <c r="AM377" s="16"/>
      <c r="AN377" s="16"/>
      <c r="AO377" s="16"/>
      <c r="AP377" s="16"/>
      <c r="AQ377" s="16"/>
      <c r="AR377" s="16"/>
      <c r="AS377" s="16"/>
      <c r="AT377" s="16"/>
      <c r="AU377" s="16"/>
      <c r="AV377" s="19"/>
      <c r="AW377" s="19"/>
      <c r="AX377" s="19"/>
      <c r="AY377" s="36"/>
      <c r="AZ377" s="20"/>
      <c r="BA377" s="46"/>
      <c r="BB377" s="20"/>
      <c r="BC377" s="20"/>
      <c r="BD377" s="20"/>
      <c r="BE377" s="20"/>
      <c r="BF377" s="20"/>
      <c r="BG377" s="21" t="s">
        <v>1375</v>
      </c>
    </row>
    <row r="378" spans="1:59" s="6" customFormat="1" ht="45" x14ac:dyDescent="0.25">
      <c r="A378" s="13" t="s">
        <v>1376</v>
      </c>
      <c r="B378" s="43" t="s">
        <v>1377</v>
      </c>
      <c r="C378" s="24"/>
      <c r="D378" s="22" t="s">
        <v>42</v>
      </c>
      <c r="E378" s="22"/>
      <c r="F378" s="22"/>
      <c r="G378" s="36"/>
      <c r="H378" s="14"/>
      <c r="I378" s="14"/>
      <c r="J378" s="15"/>
      <c r="K378" s="15"/>
      <c r="L378" s="15"/>
      <c r="M378" s="36"/>
      <c r="N378" s="16"/>
      <c r="O378" s="16"/>
      <c r="P378" s="16"/>
      <c r="Q378" s="16"/>
      <c r="R378" s="16"/>
      <c r="S378" s="16"/>
      <c r="T378" s="16"/>
      <c r="U378" s="16"/>
      <c r="V378" s="16"/>
      <c r="W378" s="16"/>
      <c r="X378" s="16"/>
      <c r="Y378" s="16"/>
      <c r="Z378" s="16"/>
      <c r="AA378" s="16"/>
      <c r="AB378" s="16"/>
      <c r="AC378" s="16"/>
      <c r="AD378" s="16"/>
      <c r="AE378" s="16"/>
      <c r="AF378" s="16"/>
      <c r="AG378" s="16"/>
      <c r="AH378" s="16"/>
      <c r="AI378" s="16"/>
      <c r="AJ378" s="16"/>
      <c r="AK378" s="16"/>
      <c r="AL378" s="16"/>
      <c r="AM378" s="16"/>
      <c r="AN378" s="16"/>
      <c r="AO378" s="16"/>
      <c r="AP378" s="16"/>
      <c r="AQ378" s="16"/>
      <c r="AR378" s="16"/>
      <c r="AS378" s="16"/>
      <c r="AT378" s="16"/>
      <c r="AU378" s="16"/>
      <c r="AV378" s="19"/>
      <c r="AW378" s="19"/>
      <c r="AX378" s="19"/>
      <c r="AY378" s="36"/>
      <c r="AZ378" s="20"/>
      <c r="BA378" s="46"/>
      <c r="BB378" s="20"/>
      <c r="BC378" s="20"/>
      <c r="BD378" s="20"/>
      <c r="BE378" s="20"/>
      <c r="BF378" s="20"/>
      <c r="BG378" s="21"/>
    </row>
    <row r="379" spans="1:59" s="6" customFormat="1" ht="60" x14ac:dyDescent="0.25">
      <c r="A379" s="13"/>
      <c r="B379" s="43" t="s">
        <v>1378</v>
      </c>
      <c r="C379" s="24"/>
      <c r="D379" s="22" t="s">
        <v>24</v>
      </c>
      <c r="E379" s="22" t="s">
        <v>42</v>
      </c>
      <c r="F379" s="22"/>
      <c r="G379" s="36"/>
      <c r="H379" s="14"/>
      <c r="I379" s="14"/>
      <c r="J379" s="15"/>
      <c r="K379" s="15"/>
      <c r="L379" s="15"/>
      <c r="M379" s="36"/>
      <c r="N379" s="16"/>
      <c r="O379" s="16"/>
      <c r="P379" s="16"/>
      <c r="Q379" s="16"/>
      <c r="R379" s="16"/>
      <c r="S379" s="16"/>
      <c r="T379" s="16"/>
      <c r="U379" s="16"/>
      <c r="V379" s="16"/>
      <c r="W379" s="16"/>
      <c r="X379" s="16"/>
      <c r="Y379" s="16"/>
      <c r="Z379" s="16"/>
      <c r="AA379" s="16"/>
      <c r="AB379" s="16"/>
      <c r="AC379" s="16"/>
      <c r="AD379" s="16"/>
      <c r="AE379" s="16"/>
      <c r="AF379" s="16"/>
      <c r="AG379" s="16"/>
      <c r="AH379" s="16"/>
      <c r="AI379" s="16"/>
      <c r="AJ379" s="16"/>
      <c r="AK379" s="16"/>
      <c r="AL379" s="16"/>
      <c r="AM379" s="16"/>
      <c r="AN379" s="16"/>
      <c r="AO379" s="16"/>
      <c r="AP379" s="16"/>
      <c r="AQ379" s="16"/>
      <c r="AR379" s="16"/>
      <c r="AS379" s="16"/>
      <c r="AT379" s="16"/>
      <c r="AU379" s="16"/>
      <c r="AV379" s="19"/>
      <c r="AW379" s="19"/>
      <c r="AX379" s="19"/>
      <c r="AY379" s="36"/>
      <c r="AZ379" s="20"/>
      <c r="BA379" s="46"/>
      <c r="BB379" s="20"/>
      <c r="BC379" s="20"/>
      <c r="BD379" s="20"/>
      <c r="BE379" s="20"/>
      <c r="BF379" s="20"/>
      <c r="BG379" s="21"/>
    </row>
    <row r="380" spans="1:59" s="6" customFormat="1" ht="75" x14ac:dyDescent="0.25">
      <c r="A380" s="13"/>
      <c r="B380" s="43" t="s">
        <v>1379</v>
      </c>
      <c r="C380" s="24"/>
      <c r="D380" s="22" t="s">
        <v>24</v>
      </c>
      <c r="E380" s="22" t="s">
        <v>42</v>
      </c>
      <c r="F380" s="22"/>
      <c r="G380" s="36"/>
      <c r="H380" s="14"/>
      <c r="I380" s="14"/>
      <c r="J380" s="15"/>
      <c r="K380" s="15"/>
      <c r="L380" s="15"/>
      <c r="M380" s="36"/>
      <c r="N380" s="16"/>
      <c r="O380" s="16"/>
      <c r="P380" s="16"/>
      <c r="Q380" s="16"/>
      <c r="R380" s="16"/>
      <c r="S380" s="16"/>
      <c r="T380" s="16"/>
      <c r="U380" s="16"/>
      <c r="V380" s="16"/>
      <c r="W380" s="16"/>
      <c r="X380" s="16"/>
      <c r="Y380" s="16"/>
      <c r="Z380" s="16"/>
      <c r="AA380" s="16"/>
      <c r="AB380" s="16"/>
      <c r="AC380" s="16"/>
      <c r="AD380" s="16"/>
      <c r="AE380" s="16"/>
      <c r="AF380" s="16"/>
      <c r="AG380" s="16"/>
      <c r="AH380" s="16"/>
      <c r="AI380" s="16"/>
      <c r="AJ380" s="16"/>
      <c r="AK380" s="16"/>
      <c r="AL380" s="16"/>
      <c r="AM380" s="16"/>
      <c r="AN380" s="16"/>
      <c r="AO380" s="16"/>
      <c r="AP380" s="16"/>
      <c r="AQ380" s="16"/>
      <c r="AR380" s="16"/>
      <c r="AS380" s="16"/>
      <c r="AT380" s="16"/>
      <c r="AU380" s="16"/>
      <c r="AV380" s="19"/>
      <c r="AW380" s="19"/>
      <c r="AX380" s="19"/>
      <c r="AY380" s="36"/>
      <c r="AZ380" s="20"/>
      <c r="BA380" s="46"/>
      <c r="BB380" s="20"/>
      <c r="BC380" s="20"/>
      <c r="BD380" s="20"/>
      <c r="BE380" s="20"/>
      <c r="BF380" s="20"/>
      <c r="BG380" s="21"/>
    </row>
    <row r="381" spans="1:59" s="6" customFormat="1" ht="30" x14ac:dyDescent="0.25">
      <c r="A381" s="13" t="s">
        <v>1380</v>
      </c>
      <c r="B381" s="43" t="s">
        <v>1381</v>
      </c>
      <c r="C381" s="24"/>
      <c r="D381" s="22" t="s">
        <v>42</v>
      </c>
      <c r="E381" s="22"/>
      <c r="F381" s="22"/>
      <c r="G381" s="36"/>
      <c r="H381" s="14"/>
      <c r="I381" s="14"/>
      <c r="J381" s="15"/>
      <c r="K381" s="15"/>
      <c r="L381" s="15"/>
      <c r="M381" s="36"/>
      <c r="N381" s="16"/>
      <c r="O381" s="16"/>
      <c r="P381" s="16"/>
      <c r="Q381" s="16"/>
      <c r="R381" s="16"/>
      <c r="S381" s="16"/>
      <c r="T381" s="16"/>
      <c r="U381" s="16"/>
      <c r="V381" s="16"/>
      <c r="W381" s="16"/>
      <c r="X381" s="16"/>
      <c r="Y381" s="16"/>
      <c r="Z381" s="16"/>
      <c r="AA381" s="16"/>
      <c r="AB381" s="16"/>
      <c r="AC381" s="16"/>
      <c r="AD381" s="16"/>
      <c r="AE381" s="16"/>
      <c r="AF381" s="16"/>
      <c r="AG381" s="16"/>
      <c r="AH381" s="16"/>
      <c r="AI381" s="16"/>
      <c r="AJ381" s="16"/>
      <c r="AK381" s="16"/>
      <c r="AL381" s="16"/>
      <c r="AM381" s="16"/>
      <c r="AN381" s="16"/>
      <c r="AO381" s="16"/>
      <c r="AP381" s="16"/>
      <c r="AQ381" s="16"/>
      <c r="AR381" s="16"/>
      <c r="AS381" s="16"/>
      <c r="AT381" s="16"/>
      <c r="AU381" s="16"/>
      <c r="AV381" s="19"/>
      <c r="AW381" s="19"/>
      <c r="AX381" s="19"/>
      <c r="AY381" s="36"/>
      <c r="AZ381" s="20"/>
      <c r="BA381" s="46"/>
      <c r="BB381" s="20"/>
      <c r="BC381" s="20"/>
      <c r="BD381" s="20"/>
      <c r="BE381" s="20"/>
      <c r="BF381" s="20"/>
      <c r="BG381" s="21"/>
    </row>
    <row r="382" spans="1:59" s="6" customFormat="1" ht="90" x14ac:dyDescent="0.25">
      <c r="A382" s="13" t="s">
        <v>1382</v>
      </c>
      <c r="B382" s="43" t="s">
        <v>1383</v>
      </c>
      <c r="C382" s="24"/>
      <c r="D382" s="22" t="s">
        <v>42</v>
      </c>
      <c r="E382" s="22"/>
      <c r="F382" s="22"/>
      <c r="G382" s="36"/>
      <c r="H382" s="14"/>
      <c r="I382" s="14"/>
      <c r="J382" s="15"/>
      <c r="K382" s="15"/>
      <c r="L382" s="15"/>
      <c r="M382" s="36"/>
      <c r="N382" s="16"/>
      <c r="O382" s="16"/>
      <c r="P382" s="16"/>
      <c r="Q382" s="16"/>
      <c r="R382" s="16"/>
      <c r="S382" s="16"/>
      <c r="T382" s="16"/>
      <c r="U382" s="16"/>
      <c r="V382" s="16"/>
      <c r="W382" s="16"/>
      <c r="X382" s="16"/>
      <c r="Y382" s="16"/>
      <c r="Z382" s="16"/>
      <c r="AA382" s="16"/>
      <c r="AB382" s="16"/>
      <c r="AC382" s="16"/>
      <c r="AD382" s="16"/>
      <c r="AE382" s="16"/>
      <c r="AF382" s="16"/>
      <c r="AG382" s="16"/>
      <c r="AH382" s="16"/>
      <c r="AI382" s="16"/>
      <c r="AJ382" s="16"/>
      <c r="AK382" s="16"/>
      <c r="AL382" s="16"/>
      <c r="AM382" s="16"/>
      <c r="AN382" s="16"/>
      <c r="AO382" s="16"/>
      <c r="AP382" s="16"/>
      <c r="AQ382" s="16"/>
      <c r="AR382" s="16"/>
      <c r="AS382" s="16"/>
      <c r="AT382" s="16"/>
      <c r="AU382" s="16"/>
      <c r="AV382" s="19"/>
      <c r="AW382" s="19"/>
      <c r="AX382" s="19"/>
      <c r="AY382" s="36"/>
      <c r="AZ382" s="20"/>
      <c r="BA382" s="46"/>
      <c r="BB382" s="20"/>
      <c r="BC382" s="20"/>
      <c r="BD382" s="20"/>
      <c r="BE382" s="20"/>
      <c r="BF382" s="20"/>
      <c r="BG382" s="21"/>
    </row>
    <row r="383" spans="1:59" s="6" customFormat="1" ht="90" x14ac:dyDescent="0.25">
      <c r="A383" s="13" t="s">
        <v>1384</v>
      </c>
      <c r="B383" s="43" t="s">
        <v>1385</v>
      </c>
      <c r="C383" s="24"/>
      <c r="D383" s="22" t="s">
        <v>24</v>
      </c>
      <c r="E383" s="22" t="s">
        <v>42</v>
      </c>
      <c r="F383" s="22"/>
      <c r="G383" s="36"/>
      <c r="H383" s="14"/>
      <c r="I383" s="14"/>
      <c r="J383" s="15"/>
      <c r="K383" s="15"/>
      <c r="L383" s="15"/>
      <c r="M383" s="36"/>
      <c r="N383" s="16"/>
      <c r="O383" s="16"/>
      <c r="P383" s="16"/>
      <c r="Q383" s="16"/>
      <c r="R383" s="16"/>
      <c r="S383" s="16"/>
      <c r="T383" s="16"/>
      <c r="U383" s="16"/>
      <c r="V383" s="16"/>
      <c r="W383" s="16"/>
      <c r="X383" s="16"/>
      <c r="Y383" s="16"/>
      <c r="Z383" s="16"/>
      <c r="AA383" s="16"/>
      <c r="AB383" s="16"/>
      <c r="AC383" s="16"/>
      <c r="AD383" s="16"/>
      <c r="AE383" s="16"/>
      <c r="AF383" s="16"/>
      <c r="AG383" s="16"/>
      <c r="AH383" s="16"/>
      <c r="AI383" s="16"/>
      <c r="AJ383" s="16"/>
      <c r="AK383" s="16"/>
      <c r="AL383" s="16"/>
      <c r="AM383" s="16"/>
      <c r="AN383" s="16"/>
      <c r="AO383" s="16"/>
      <c r="AP383" s="16"/>
      <c r="AQ383" s="16"/>
      <c r="AR383" s="16"/>
      <c r="AS383" s="16"/>
      <c r="AT383" s="16"/>
      <c r="AU383" s="16"/>
      <c r="AV383" s="19"/>
      <c r="AW383" s="19"/>
      <c r="AX383" s="19"/>
      <c r="AY383" s="36"/>
      <c r="AZ383" s="20"/>
      <c r="BA383" s="46"/>
      <c r="BB383" s="20"/>
      <c r="BC383" s="20"/>
      <c r="BD383" s="20"/>
      <c r="BE383" s="20"/>
      <c r="BF383" s="20"/>
      <c r="BG383" s="21"/>
    </row>
    <row r="384" spans="1:59" s="6" customFormat="1" ht="60" x14ac:dyDescent="0.25">
      <c r="A384" s="13"/>
      <c r="B384" s="43" t="s">
        <v>1386</v>
      </c>
      <c r="C384" s="24"/>
      <c r="D384" s="22" t="s">
        <v>42</v>
      </c>
      <c r="E384" s="22"/>
      <c r="F384" s="22"/>
      <c r="G384" s="36"/>
      <c r="H384" s="14"/>
      <c r="I384" s="14"/>
      <c r="J384" s="15"/>
      <c r="K384" s="15"/>
      <c r="L384" s="15"/>
      <c r="M384" s="36"/>
      <c r="N384" s="16"/>
      <c r="O384" s="16"/>
      <c r="P384" s="16"/>
      <c r="Q384" s="16"/>
      <c r="R384" s="16"/>
      <c r="S384" s="16"/>
      <c r="T384" s="16"/>
      <c r="U384" s="16"/>
      <c r="V384" s="16"/>
      <c r="W384" s="16"/>
      <c r="X384" s="16"/>
      <c r="Y384" s="16"/>
      <c r="Z384" s="16"/>
      <c r="AA384" s="16"/>
      <c r="AB384" s="16"/>
      <c r="AC384" s="16"/>
      <c r="AD384" s="16"/>
      <c r="AE384" s="16"/>
      <c r="AF384" s="16"/>
      <c r="AG384" s="16"/>
      <c r="AH384" s="16"/>
      <c r="AI384" s="16"/>
      <c r="AJ384" s="16"/>
      <c r="AK384" s="16"/>
      <c r="AL384" s="16"/>
      <c r="AM384" s="16"/>
      <c r="AN384" s="16"/>
      <c r="AO384" s="16"/>
      <c r="AP384" s="16"/>
      <c r="AQ384" s="16"/>
      <c r="AR384" s="16"/>
      <c r="AS384" s="16"/>
      <c r="AT384" s="16"/>
      <c r="AU384" s="16"/>
      <c r="AV384" s="19"/>
      <c r="AW384" s="19"/>
      <c r="AX384" s="19"/>
      <c r="AY384" s="36"/>
      <c r="AZ384" s="20"/>
      <c r="BA384" s="46"/>
      <c r="BB384" s="20"/>
      <c r="BC384" s="20"/>
      <c r="BD384" s="20"/>
      <c r="BE384" s="20"/>
      <c r="BF384" s="20"/>
      <c r="BG384" s="21"/>
    </row>
    <row r="385" spans="1:59" s="6" customFormat="1" ht="75" x14ac:dyDescent="0.25">
      <c r="A385" s="13" t="s">
        <v>1387</v>
      </c>
      <c r="B385" s="43" t="s">
        <v>1388</v>
      </c>
      <c r="C385" s="24"/>
      <c r="D385" s="22" t="s">
        <v>42</v>
      </c>
      <c r="E385" s="22"/>
      <c r="F385" s="22"/>
      <c r="G385" s="36"/>
      <c r="H385" s="14"/>
      <c r="I385" s="14"/>
      <c r="J385" s="15"/>
      <c r="K385" s="15"/>
      <c r="L385" s="15"/>
      <c r="M385" s="36"/>
      <c r="N385" s="16"/>
      <c r="O385" s="16"/>
      <c r="P385" s="16"/>
      <c r="Q385" s="16"/>
      <c r="R385" s="16"/>
      <c r="S385" s="16"/>
      <c r="T385" s="16"/>
      <c r="U385" s="16"/>
      <c r="V385" s="16"/>
      <c r="W385" s="16"/>
      <c r="X385" s="16"/>
      <c r="Y385" s="16"/>
      <c r="Z385" s="16"/>
      <c r="AA385" s="16"/>
      <c r="AB385" s="16"/>
      <c r="AC385" s="16"/>
      <c r="AD385" s="16"/>
      <c r="AE385" s="16"/>
      <c r="AF385" s="16"/>
      <c r="AG385" s="16"/>
      <c r="AH385" s="16"/>
      <c r="AI385" s="16"/>
      <c r="AJ385" s="16"/>
      <c r="AK385" s="16"/>
      <c r="AL385" s="16"/>
      <c r="AM385" s="16"/>
      <c r="AN385" s="16"/>
      <c r="AO385" s="16"/>
      <c r="AP385" s="16"/>
      <c r="AQ385" s="16"/>
      <c r="AR385" s="16"/>
      <c r="AS385" s="16"/>
      <c r="AT385" s="16"/>
      <c r="AU385" s="16"/>
      <c r="AV385" s="19"/>
      <c r="AW385" s="19"/>
      <c r="AX385" s="19"/>
      <c r="AY385" s="36"/>
      <c r="AZ385" s="20"/>
      <c r="BA385" s="46"/>
      <c r="BB385" s="20"/>
      <c r="BC385" s="20"/>
      <c r="BD385" s="20"/>
      <c r="BE385" s="20"/>
      <c r="BF385" s="20"/>
      <c r="BG385" s="21"/>
    </row>
    <row r="386" spans="1:59" s="6" customFormat="1" ht="90" x14ac:dyDescent="0.25">
      <c r="A386" s="13" t="s">
        <v>1389</v>
      </c>
      <c r="B386" s="43" t="s">
        <v>1390</v>
      </c>
      <c r="C386" s="24"/>
      <c r="D386" s="22" t="s">
        <v>24</v>
      </c>
      <c r="E386" s="22" t="s">
        <v>24</v>
      </c>
      <c r="F386" s="22" t="s">
        <v>24</v>
      </c>
      <c r="G386" s="36"/>
      <c r="H386" s="14" t="s">
        <v>1391</v>
      </c>
      <c r="I386" s="14"/>
      <c r="J386" s="15" t="s">
        <v>582</v>
      </c>
      <c r="K386" s="15" t="s">
        <v>1392</v>
      </c>
      <c r="L386" s="15" t="s">
        <v>74</v>
      </c>
      <c r="M386" s="36"/>
      <c r="N386" s="16"/>
      <c r="O386" s="16"/>
      <c r="P386" s="16"/>
      <c r="Q386" s="16"/>
      <c r="R386" s="16" t="s">
        <v>29</v>
      </c>
      <c r="S386" s="16" t="s">
        <v>50</v>
      </c>
      <c r="T386" s="16" t="s">
        <v>99</v>
      </c>
      <c r="U386" s="16" t="s">
        <v>100</v>
      </c>
      <c r="V386" s="16" t="s">
        <v>101</v>
      </c>
      <c r="W386" s="16"/>
      <c r="X386" s="16"/>
      <c r="Y386" s="16"/>
      <c r="Z386" s="16"/>
      <c r="AA386" s="16"/>
      <c r="AB386" s="16"/>
      <c r="AC386" s="16"/>
      <c r="AD386" s="16"/>
      <c r="AE386" s="16"/>
      <c r="AF386" s="16"/>
      <c r="AG386" s="16"/>
      <c r="AH386" s="16"/>
      <c r="AI386" s="16"/>
      <c r="AJ386" s="16"/>
      <c r="AK386" s="16"/>
      <c r="AL386" s="16"/>
      <c r="AM386" s="16"/>
      <c r="AN386" s="16"/>
      <c r="AO386" s="16"/>
      <c r="AP386" s="16"/>
      <c r="AQ386" s="16"/>
      <c r="AR386" s="16"/>
      <c r="AS386" s="16"/>
      <c r="AT386" s="16"/>
      <c r="AU386" s="16"/>
      <c r="AV386" s="19" t="s">
        <v>1393</v>
      </c>
      <c r="AW386" s="19" t="s">
        <v>151</v>
      </c>
      <c r="AX386" s="19" t="s">
        <v>685</v>
      </c>
      <c r="AY386" s="36"/>
      <c r="AZ386" s="20" t="s">
        <v>1394</v>
      </c>
      <c r="BA386" s="46">
        <v>1920</v>
      </c>
      <c r="BB386" s="20" t="s">
        <v>37</v>
      </c>
      <c r="BC386" s="20" t="s">
        <v>1395</v>
      </c>
      <c r="BD386" s="20" t="s">
        <v>1396</v>
      </c>
      <c r="BE386" s="20" t="s">
        <v>1396</v>
      </c>
      <c r="BF386" s="20"/>
      <c r="BG386" s="21"/>
    </row>
    <row r="387" spans="1:59" s="6" customFormat="1" ht="90" x14ac:dyDescent="0.25">
      <c r="A387" s="13" t="s">
        <v>1397</v>
      </c>
      <c r="B387" s="43" t="s">
        <v>1398</v>
      </c>
      <c r="C387" s="24"/>
      <c r="D387" s="22" t="s">
        <v>24</v>
      </c>
      <c r="E387" s="22" t="s">
        <v>24</v>
      </c>
      <c r="F387" s="22" t="s">
        <v>24</v>
      </c>
      <c r="G387" s="36"/>
      <c r="H387" s="14" t="s">
        <v>1399</v>
      </c>
      <c r="I387" s="14"/>
      <c r="J387" s="15" t="s">
        <v>26</v>
      </c>
      <c r="K387" s="15" t="s">
        <v>28</v>
      </c>
      <c r="L387" s="15" t="s">
        <v>120</v>
      </c>
      <c r="M387" s="36"/>
      <c r="N387" s="16"/>
      <c r="O387" s="16"/>
      <c r="P387" s="16"/>
      <c r="Q387" s="16"/>
      <c r="R387" s="16" t="s">
        <v>114</v>
      </c>
      <c r="S387" s="16" t="s">
        <v>50</v>
      </c>
      <c r="T387" s="16" t="s">
        <v>99</v>
      </c>
      <c r="U387" s="16" t="s">
        <v>137</v>
      </c>
      <c r="V387" s="16" t="s">
        <v>1400</v>
      </c>
      <c r="W387" s="16"/>
      <c r="X387" s="16"/>
      <c r="Y387" s="16"/>
      <c r="Z387" s="16"/>
      <c r="AA387" s="16"/>
      <c r="AB387" s="16"/>
      <c r="AC387" s="16"/>
      <c r="AD387" s="16"/>
      <c r="AE387" s="16"/>
      <c r="AF387" s="16"/>
      <c r="AG387" s="16"/>
      <c r="AH387" s="16"/>
      <c r="AI387" s="16"/>
      <c r="AJ387" s="16"/>
      <c r="AK387" s="16"/>
      <c r="AL387" s="16"/>
      <c r="AM387" s="16"/>
      <c r="AN387" s="16"/>
      <c r="AO387" s="16"/>
      <c r="AP387" s="16"/>
      <c r="AQ387" s="16"/>
      <c r="AR387" s="16"/>
      <c r="AS387" s="16"/>
      <c r="AT387" s="16"/>
      <c r="AU387" s="16"/>
      <c r="AV387" s="19" t="s">
        <v>1401</v>
      </c>
      <c r="AW387" s="19" t="s">
        <v>175</v>
      </c>
      <c r="AX387" s="19" t="s">
        <v>175</v>
      </c>
      <c r="AY387" s="36"/>
      <c r="AZ387" s="20"/>
      <c r="BA387" s="46" t="s">
        <v>153</v>
      </c>
      <c r="BB387" s="20" t="s">
        <v>154</v>
      </c>
      <c r="BC387" s="20" t="s">
        <v>154</v>
      </c>
      <c r="BD387" s="20" t="s">
        <v>154</v>
      </c>
      <c r="BE387" s="20" t="s">
        <v>154</v>
      </c>
      <c r="BF387" s="20"/>
      <c r="BG387" s="21"/>
    </row>
    <row r="388" spans="1:59" s="6" customFormat="1" ht="60" x14ac:dyDescent="0.25">
      <c r="A388" s="13"/>
      <c r="B388" s="43" t="s">
        <v>1402</v>
      </c>
      <c r="C388" s="24"/>
      <c r="D388" s="22" t="s">
        <v>24</v>
      </c>
      <c r="E388" s="22" t="s">
        <v>42</v>
      </c>
      <c r="F388" s="22"/>
      <c r="G388" s="36"/>
      <c r="H388" s="14"/>
      <c r="I388" s="14"/>
      <c r="J388" s="15"/>
      <c r="K388" s="15"/>
      <c r="L388" s="15"/>
      <c r="M388" s="36"/>
      <c r="N388" s="16"/>
      <c r="O388" s="16"/>
      <c r="P388" s="16"/>
      <c r="Q388" s="16"/>
      <c r="R388" s="16"/>
      <c r="S388" s="16"/>
      <c r="T388" s="16"/>
      <c r="U388" s="16"/>
      <c r="V388" s="16"/>
      <c r="W388" s="16"/>
      <c r="X388" s="16"/>
      <c r="Y388" s="16"/>
      <c r="Z388" s="16"/>
      <c r="AA388" s="16"/>
      <c r="AB388" s="16"/>
      <c r="AC388" s="16"/>
      <c r="AD388" s="16"/>
      <c r="AE388" s="16"/>
      <c r="AF388" s="16"/>
      <c r="AG388" s="16"/>
      <c r="AH388" s="16"/>
      <c r="AI388" s="16"/>
      <c r="AJ388" s="16"/>
      <c r="AK388" s="16"/>
      <c r="AL388" s="16"/>
      <c r="AM388" s="16"/>
      <c r="AN388" s="16"/>
      <c r="AO388" s="16"/>
      <c r="AP388" s="16"/>
      <c r="AQ388" s="16"/>
      <c r="AR388" s="16"/>
      <c r="AS388" s="16"/>
      <c r="AT388" s="16"/>
      <c r="AU388" s="16"/>
      <c r="AV388" s="19"/>
      <c r="AW388" s="19"/>
      <c r="AX388" s="19"/>
      <c r="AY388" s="36"/>
      <c r="AZ388" s="20"/>
      <c r="BA388" s="46"/>
      <c r="BB388" s="20"/>
      <c r="BC388" s="20"/>
      <c r="BD388" s="20"/>
      <c r="BE388" s="20"/>
      <c r="BF388" s="20"/>
      <c r="BG388" s="21"/>
    </row>
    <row r="389" spans="1:59" s="6" customFormat="1" ht="60" x14ac:dyDescent="0.25">
      <c r="A389" s="13" t="s">
        <v>1403</v>
      </c>
      <c r="B389" s="43" t="s">
        <v>1404</v>
      </c>
      <c r="C389" s="24"/>
      <c r="D389" s="22" t="s">
        <v>24</v>
      </c>
      <c r="E389" s="22" t="s">
        <v>24</v>
      </c>
      <c r="F389" s="22" t="s">
        <v>24</v>
      </c>
      <c r="G389" s="36"/>
      <c r="H389" s="14"/>
      <c r="I389" s="14"/>
      <c r="J389" s="15"/>
      <c r="K389" s="15"/>
      <c r="L389" s="15"/>
      <c r="M389" s="36"/>
      <c r="N389" s="16"/>
      <c r="O389" s="16"/>
      <c r="P389" s="16"/>
      <c r="Q389" s="16"/>
      <c r="R389" s="16"/>
      <c r="S389" s="16"/>
      <c r="T389" s="16"/>
      <c r="U389" s="16"/>
      <c r="V389" s="16"/>
      <c r="W389" s="16"/>
      <c r="X389" s="16"/>
      <c r="Y389" s="16"/>
      <c r="Z389" s="16"/>
      <c r="AA389" s="16"/>
      <c r="AB389" s="16"/>
      <c r="AC389" s="16"/>
      <c r="AD389" s="16"/>
      <c r="AE389" s="16"/>
      <c r="AF389" s="16"/>
      <c r="AG389" s="16"/>
      <c r="AH389" s="16"/>
      <c r="AI389" s="16"/>
      <c r="AJ389" s="16"/>
      <c r="AK389" s="16"/>
      <c r="AL389" s="16"/>
      <c r="AM389" s="16"/>
      <c r="AN389" s="16"/>
      <c r="AO389" s="16"/>
      <c r="AP389" s="16"/>
      <c r="AQ389" s="16"/>
      <c r="AR389" s="16"/>
      <c r="AS389" s="16"/>
      <c r="AT389" s="16"/>
      <c r="AU389" s="16"/>
      <c r="AV389" s="19"/>
      <c r="AW389" s="19"/>
      <c r="AX389" s="19"/>
      <c r="AY389" s="36"/>
      <c r="AZ389" s="20"/>
      <c r="BA389" s="46"/>
      <c r="BB389" s="20"/>
      <c r="BC389" s="20"/>
      <c r="BD389" s="20"/>
      <c r="BE389" s="20"/>
      <c r="BF389" s="20"/>
      <c r="BG389" s="21"/>
    </row>
    <row r="390" spans="1:59" s="6" customFormat="1" ht="90" x14ac:dyDescent="0.25">
      <c r="A390" s="13" t="s">
        <v>1405</v>
      </c>
      <c r="B390" s="43" t="s">
        <v>1406</v>
      </c>
      <c r="C390" s="24"/>
      <c r="D390" s="22" t="s">
        <v>24</v>
      </c>
      <c r="E390" s="22" t="s">
        <v>42</v>
      </c>
      <c r="F390" s="22"/>
      <c r="G390" s="36"/>
      <c r="H390" s="14"/>
      <c r="I390" s="14"/>
      <c r="J390" s="15"/>
      <c r="K390" s="15"/>
      <c r="L390" s="15"/>
      <c r="M390" s="36"/>
      <c r="N390" s="16"/>
      <c r="O390" s="16"/>
      <c r="P390" s="16"/>
      <c r="Q390" s="16"/>
      <c r="R390" s="16"/>
      <c r="S390" s="16"/>
      <c r="T390" s="16"/>
      <c r="U390" s="16"/>
      <c r="V390" s="16"/>
      <c r="W390" s="16"/>
      <c r="X390" s="16"/>
      <c r="Y390" s="16"/>
      <c r="Z390" s="16"/>
      <c r="AA390" s="16"/>
      <c r="AB390" s="16"/>
      <c r="AC390" s="16"/>
      <c r="AD390" s="16"/>
      <c r="AE390" s="16"/>
      <c r="AF390" s="16"/>
      <c r="AG390" s="16"/>
      <c r="AH390" s="16"/>
      <c r="AI390" s="16"/>
      <c r="AJ390" s="16"/>
      <c r="AK390" s="16"/>
      <c r="AL390" s="16"/>
      <c r="AM390" s="16"/>
      <c r="AN390" s="16"/>
      <c r="AO390" s="16"/>
      <c r="AP390" s="16"/>
      <c r="AQ390" s="16"/>
      <c r="AR390" s="16"/>
      <c r="AS390" s="16"/>
      <c r="AT390" s="16"/>
      <c r="AU390" s="16"/>
      <c r="AV390" s="19"/>
      <c r="AW390" s="19"/>
      <c r="AX390" s="19"/>
      <c r="AY390" s="36"/>
      <c r="AZ390" s="20"/>
      <c r="BA390" s="46"/>
      <c r="BB390" s="20"/>
      <c r="BC390" s="20"/>
      <c r="BD390" s="20"/>
      <c r="BE390" s="20"/>
      <c r="BF390" s="20"/>
      <c r="BG390" s="21"/>
    </row>
    <row r="391" spans="1:59" s="6" customFormat="1" ht="330" x14ac:dyDescent="0.25">
      <c r="A391" s="13" t="s">
        <v>1407</v>
      </c>
      <c r="B391" s="43" t="s">
        <v>1408</v>
      </c>
      <c r="C391" s="24"/>
      <c r="D391" s="22" t="s">
        <v>24</v>
      </c>
      <c r="E391" s="22" t="s">
        <v>24</v>
      </c>
      <c r="F391" s="22" t="s">
        <v>24</v>
      </c>
      <c r="G391" s="36"/>
      <c r="H391" s="14" t="s">
        <v>1409</v>
      </c>
      <c r="I391" s="14"/>
      <c r="J391" s="15" t="s">
        <v>26</v>
      </c>
      <c r="K391" s="15" t="s">
        <v>517</v>
      </c>
      <c r="L391" s="15" t="s">
        <v>74</v>
      </c>
      <c r="M391" s="36"/>
      <c r="N391" s="16"/>
      <c r="O391" s="16"/>
      <c r="P391" s="16"/>
      <c r="Q391" s="16"/>
      <c r="R391" s="16" t="s">
        <v>29</v>
      </c>
      <c r="S391" s="16" t="s">
        <v>50</v>
      </c>
      <c r="T391" s="16" t="s">
        <v>99</v>
      </c>
      <c r="U391" s="16" t="s">
        <v>137</v>
      </c>
      <c r="V391" s="16" t="s">
        <v>1410</v>
      </c>
      <c r="W391" s="16"/>
      <c r="X391" s="16"/>
      <c r="Y391" s="16"/>
      <c r="Z391" s="16"/>
      <c r="AA391" s="16"/>
      <c r="AB391" s="16"/>
      <c r="AC391" s="16"/>
      <c r="AD391" s="16"/>
      <c r="AE391" s="16"/>
      <c r="AF391" s="16"/>
      <c r="AG391" s="16"/>
      <c r="AH391" s="16"/>
      <c r="AI391" s="16"/>
      <c r="AJ391" s="16"/>
      <c r="AK391" s="16"/>
      <c r="AL391" s="16"/>
      <c r="AM391" s="16"/>
      <c r="AN391" s="16"/>
      <c r="AO391" s="16"/>
      <c r="AP391" s="16"/>
      <c r="AQ391" s="16"/>
      <c r="AR391" s="16"/>
      <c r="AS391" s="16"/>
      <c r="AT391" s="16"/>
      <c r="AU391" s="16"/>
      <c r="AV391" s="19" t="s">
        <v>1411</v>
      </c>
      <c r="AW391" s="19" t="s">
        <v>119</v>
      </c>
      <c r="AX391" s="19" t="s">
        <v>120</v>
      </c>
      <c r="AY391" s="36"/>
      <c r="AZ391" s="20" t="s">
        <v>1412</v>
      </c>
      <c r="BA391" s="46">
        <v>2410</v>
      </c>
      <c r="BB391" s="20" t="s">
        <v>37</v>
      </c>
      <c r="BC391" s="20" t="s">
        <v>1121</v>
      </c>
      <c r="BD391" s="20" t="s">
        <v>1413</v>
      </c>
      <c r="BE391" s="20" t="s">
        <v>1413</v>
      </c>
      <c r="BF391" s="20"/>
      <c r="BG391" s="21"/>
    </row>
    <row r="392" spans="1:59" s="6" customFormat="1" ht="60" x14ac:dyDescent="0.25">
      <c r="A392" s="13" t="s">
        <v>1414</v>
      </c>
      <c r="B392" s="43" t="s">
        <v>1415</v>
      </c>
      <c r="C392" s="24"/>
      <c r="D392" s="22" t="s">
        <v>42</v>
      </c>
      <c r="E392" s="22"/>
      <c r="F392" s="22"/>
      <c r="G392" s="36"/>
      <c r="H392" s="14"/>
      <c r="I392" s="14"/>
      <c r="J392" s="15"/>
      <c r="K392" s="15"/>
      <c r="L392" s="15"/>
      <c r="M392" s="36"/>
      <c r="N392" s="16"/>
      <c r="O392" s="16"/>
      <c r="P392" s="16"/>
      <c r="Q392" s="16"/>
      <c r="R392" s="16"/>
      <c r="S392" s="16"/>
      <c r="T392" s="16"/>
      <c r="U392" s="16"/>
      <c r="V392" s="16"/>
      <c r="W392" s="16"/>
      <c r="X392" s="16"/>
      <c r="Y392" s="16"/>
      <c r="Z392" s="16"/>
      <c r="AA392" s="16"/>
      <c r="AB392" s="16"/>
      <c r="AC392" s="16"/>
      <c r="AD392" s="16"/>
      <c r="AE392" s="16"/>
      <c r="AF392" s="16"/>
      <c r="AG392" s="16"/>
      <c r="AH392" s="16"/>
      <c r="AI392" s="16"/>
      <c r="AJ392" s="16"/>
      <c r="AK392" s="16"/>
      <c r="AL392" s="16"/>
      <c r="AM392" s="16"/>
      <c r="AN392" s="16"/>
      <c r="AO392" s="16"/>
      <c r="AP392" s="16"/>
      <c r="AQ392" s="16"/>
      <c r="AR392" s="16"/>
      <c r="AS392" s="16"/>
      <c r="AT392" s="16"/>
      <c r="AU392" s="16"/>
      <c r="AV392" s="19"/>
      <c r="AW392" s="19"/>
      <c r="AX392" s="19"/>
      <c r="AY392" s="36"/>
      <c r="AZ392" s="20"/>
      <c r="BA392" s="46"/>
      <c r="BB392" s="20"/>
      <c r="BC392" s="20"/>
      <c r="BD392" s="20"/>
      <c r="BE392" s="20"/>
      <c r="BF392" s="20"/>
      <c r="BG392" s="21"/>
    </row>
    <row r="393" spans="1:59" s="6" customFormat="1" ht="45" x14ac:dyDescent="0.25">
      <c r="A393" s="13" t="s">
        <v>1416</v>
      </c>
      <c r="B393" s="43" t="s">
        <v>1417</v>
      </c>
      <c r="C393" s="24"/>
      <c r="D393" s="22" t="s">
        <v>42</v>
      </c>
      <c r="E393" s="22"/>
      <c r="F393" s="22"/>
      <c r="G393" s="36"/>
      <c r="H393" s="14"/>
      <c r="I393" s="14"/>
      <c r="J393" s="15"/>
      <c r="K393" s="15"/>
      <c r="L393" s="15"/>
      <c r="M393" s="36"/>
      <c r="N393" s="16"/>
      <c r="O393" s="16"/>
      <c r="P393" s="16"/>
      <c r="Q393" s="16"/>
      <c r="R393" s="16"/>
      <c r="S393" s="16"/>
      <c r="T393" s="16"/>
      <c r="U393" s="16"/>
      <c r="V393" s="16"/>
      <c r="W393" s="16"/>
      <c r="X393" s="16"/>
      <c r="Y393" s="16"/>
      <c r="Z393" s="16"/>
      <c r="AA393" s="16"/>
      <c r="AB393" s="16"/>
      <c r="AC393" s="16"/>
      <c r="AD393" s="16"/>
      <c r="AE393" s="16"/>
      <c r="AF393" s="16"/>
      <c r="AG393" s="16"/>
      <c r="AH393" s="16"/>
      <c r="AI393" s="16"/>
      <c r="AJ393" s="16"/>
      <c r="AK393" s="16"/>
      <c r="AL393" s="16"/>
      <c r="AM393" s="16"/>
      <c r="AN393" s="16"/>
      <c r="AO393" s="16"/>
      <c r="AP393" s="16"/>
      <c r="AQ393" s="16"/>
      <c r="AR393" s="16"/>
      <c r="AS393" s="16"/>
      <c r="AT393" s="16"/>
      <c r="AU393" s="16"/>
      <c r="AV393" s="19"/>
      <c r="AW393" s="19"/>
      <c r="AX393" s="19"/>
      <c r="AY393" s="36"/>
      <c r="AZ393" s="20"/>
      <c r="BA393" s="46"/>
      <c r="BB393" s="20"/>
      <c r="BC393" s="20"/>
      <c r="BD393" s="20"/>
      <c r="BE393" s="20"/>
      <c r="BF393" s="20"/>
      <c r="BG393" s="21"/>
    </row>
    <row r="394" spans="1:59" s="6" customFormat="1" ht="75" x14ac:dyDescent="0.25">
      <c r="A394" s="13" t="s">
        <v>1418</v>
      </c>
      <c r="B394" s="43" t="s">
        <v>1419</v>
      </c>
      <c r="C394" s="24"/>
      <c r="D394" s="22" t="s">
        <v>24</v>
      </c>
      <c r="E394" s="22" t="s">
        <v>24</v>
      </c>
      <c r="F394" s="22" t="s">
        <v>42</v>
      </c>
      <c r="G394" s="36"/>
      <c r="H394" s="14"/>
      <c r="I394" s="14"/>
      <c r="J394" s="15"/>
      <c r="K394" s="15"/>
      <c r="L394" s="15"/>
      <c r="M394" s="36"/>
      <c r="N394" s="16"/>
      <c r="O394" s="16"/>
      <c r="P394" s="16"/>
      <c r="Q394" s="16"/>
      <c r="R394" s="16"/>
      <c r="S394" s="16"/>
      <c r="T394" s="16"/>
      <c r="U394" s="16"/>
      <c r="V394" s="16"/>
      <c r="W394" s="16"/>
      <c r="X394" s="16"/>
      <c r="Y394" s="16"/>
      <c r="Z394" s="16"/>
      <c r="AA394" s="16"/>
      <c r="AB394" s="16"/>
      <c r="AC394" s="16"/>
      <c r="AD394" s="16"/>
      <c r="AE394" s="16"/>
      <c r="AF394" s="16"/>
      <c r="AG394" s="16"/>
      <c r="AH394" s="16"/>
      <c r="AI394" s="16"/>
      <c r="AJ394" s="16"/>
      <c r="AK394" s="16"/>
      <c r="AL394" s="16"/>
      <c r="AM394" s="16"/>
      <c r="AN394" s="16"/>
      <c r="AO394" s="16"/>
      <c r="AP394" s="16"/>
      <c r="AQ394" s="16"/>
      <c r="AR394" s="16"/>
      <c r="AS394" s="16"/>
      <c r="AT394" s="16"/>
      <c r="AU394" s="16"/>
      <c r="AV394" s="19"/>
      <c r="AW394" s="19"/>
      <c r="AX394" s="19"/>
      <c r="AY394" s="36"/>
      <c r="AZ394" s="20"/>
      <c r="BA394" s="46"/>
      <c r="BB394" s="20"/>
      <c r="BC394" s="20"/>
      <c r="BD394" s="20"/>
      <c r="BE394" s="20"/>
      <c r="BF394" s="20"/>
      <c r="BG394" s="21" t="s">
        <v>1420</v>
      </c>
    </row>
    <row r="395" spans="1:59" s="6" customFormat="1" ht="60" x14ac:dyDescent="0.25">
      <c r="A395" s="13" t="s">
        <v>1421</v>
      </c>
      <c r="B395" s="43" t="s">
        <v>1422</v>
      </c>
      <c r="C395" s="24"/>
      <c r="D395" s="22" t="s">
        <v>24</v>
      </c>
      <c r="E395" s="22" t="s">
        <v>24</v>
      </c>
      <c r="F395" s="22" t="s">
        <v>24</v>
      </c>
      <c r="G395" s="36"/>
      <c r="H395" s="14"/>
      <c r="I395" s="14"/>
      <c r="J395" s="15"/>
      <c r="K395" s="15"/>
      <c r="L395" s="15"/>
      <c r="M395" s="36"/>
      <c r="N395" s="16"/>
      <c r="O395" s="16"/>
      <c r="P395" s="16"/>
      <c r="Q395" s="16"/>
      <c r="R395" s="16"/>
      <c r="S395" s="16"/>
      <c r="T395" s="16"/>
      <c r="U395" s="16"/>
      <c r="V395" s="16"/>
      <c r="W395" s="16"/>
      <c r="X395" s="16"/>
      <c r="Y395" s="16"/>
      <c r="Z395" s="16"/>
      <c r="AA395" s="16"/>
      <c r="AB395" s="16"/>
      <c r="AC395" s="16"/>
      <c r="AD395" s="16"/>
      <c r="AE395" s="16"/>
      <c r="AF395" s="16"/>
      <c r="AG395" s="16"/>
      <c r="AH395" s="16"/>
      <c r="AI395" s="16"/>
      <c r="AJ395" s="16"/>
      <c r="AK395" s="16"/>
      <c r="AL395" s="16"/>
      <c r="AM395" s="16"/>
      <c r="AN395" s="16"/>
      <c r="AO395" s="16"/>
      <c r="AP395" s="16"/>
      <c r="AQ395" s="16"/>
      <c r="AR395" s="16"/>
      <c r="AS395" s="16"/>
      <c r="AT395" s="16"/>
      <c r="AU395" s="16"/>
      <c r="AV395" s="19" t="s">
        <v>175</v>
      </c>
      <c r="AW395" s="19"/>
      <c r="AX395" s="19"/>
      <c r="AY395" s="36"/>
      <c r="AZ395" s="20"/>
      <c r="BA395" s="46" t="s">
        <v>153</v>
      </c>
      <c r="BB395" s="20" t="s">
        <v>154</v>
      </c>
      <c r="BC395" s="20" t="s">
        <v>154</v>
      </c>
      <c r="BD395" s="20" t="s">
        <v>154</v>
      </c>
      <c r="BE395" s="20" t="s">
        <v>154</v>
      </c>
      <c r="BF395" s="20"/>
      <c r="BG395" s="21"/>
    </row>
    <row r="396" spans="1:59" s="6" customFormat="1" ht="90" x14ac:dyDescent="0.25">
      <c r="A396" s="13" t="s">
        <v>1423</v>
      </c>
      <c r="B396" s="43" t="s">
        <v>1424</v>
      </c>
      <c r="C396" s="24"/>
      <c r="D396" s="22" t="s">
        <v>24</v>
      </c>
      <c r="E396" s="22" t="s">
        <v>24</v>
      </c>
      <c r="F396" s="22" t="s">
        <v>24</v>
      </c>
      <c r="G396" s="36"/>
      <c r="H396" s="14"/>
      <c r="I396" s="14"/>
      <c r="J396" s="15"/>
      <c r="K396" s="15"/>
      <c r="L396" s="15"/>
      <c r="M396" s="36"/>
      <c r="N396" s="16"/>
      <c r="O396" s="16"/>
      <c r="P396" s="16"/>
      <c r="Q396" s="16"/>
      <c r="R396" s="16"/>
      <c r="S396" s="16"/>
      <c r="T396" s="16"/>
      <c r="U396" s="16"/>
      <c r="V396" s="16"/>
      <c r="W396" s="16"/>
      <c r="X396" s="16"/>
      <c r="Y396" s="16"/>
      <c r="Z396" s="16"/>
      <c r="AA396" s="16"/>
      <c r="AB396" s="16"/>
      <c r="AC396" s="16"/>
      <c r="AD396" s="16"/>
      <c r="AE396" s="16"/>
      <c r="AF396" s="16"/>
      <c r="AG396" s="16"/>
      <c r="AH396" s="16"/>
      <c r="AI396" s="16"/>
      <c r="AJ396" s="16"/>
      <c r="AK396" s="16"/>
      <c r="AL396" s="16"/>
      <c r="AM396" s="16"/>
      <c r="AN396" s="16"/>
      <c r="AO396" s="16"/>
      <c r="AP396" s="16"/>
      <c r="AQ396" s="16"/>
      <c r="AR396" s="16"/>
      <c r="AS396" s="16"/>
      <c r="AT396" s="16"/>
      <c r="AU396" s="16"/>
      <c r="AV396" s="19"/>
      <c r="AW396" s="19"/>
      <c r="AX396" s="19"/>
      <c r="AY396" s="36"/>
      <c r="AZ396" s="20"/>
      <c r="BA396" s="46"/>
      <c r="BB396" s="20"/>
      <c r="BC396" s="20"/>
      <c r="BD396" s="20"/>
      <c r="BE396" s="20"/>
      <c r="BF396" s="20"/>
      <c r="BG396" s="21"/>
    </row>
    <row r="397" spans="1:59" s="6" customFormat="1" ht="60" x14ac:dyDescent="0.25">
      <c r="A397" s="13" t="s">
        <v>1425</v>
      </c>
      <c r="B397" s="43" t="s">
        <v>1426</v>
      </c>
      <c r="C397" s="24"/>
      <c r="D397" s="22" t="s">
        <v>42</v>
      </c>
      <c r="E397" s="22"/>
      <c r="F397" s="22"/>
      <c r="G397" s="36"/>
      <c r="H397" s="14"/>
      <c r="I397" s="14"/>
      <c r="J397" s="15"/>
      <c r="K397" s="15"/>
      <c r="L397" s="15"/>
      <c r="M397" s="36"/>
      <c r="N397" s="16"/>
      <c r="O397" s="16"/>
      <c r="P397" s="16"/>
      <c r="Q397" s="16"/>
      <c r="R397" s="16"/>
      <c r="S397" s="16"/>
      <c r="T397" s="16"/>
      <c r="U397" s="16"/>
      <c r="V397" s="16"/>
      <c r="W397" s="16"/>
      <c r="X397" s="16"/>
      <c r="Y397" s="16"/>
      <c r="Z397" s="16"/>
      <c r="AA397" s="16"/>
      <c r="AB397" s="16"/>
      <c r="AC397" s="16"/>
      <c r="AD397" s="16"/>
      <c r="AE397" s="16"/>
      <c r="AF397" s="16"/>
      <c r="AG397" s="16"/>
      <c r="AH397" s="16"/>
      <c r="AI397" s="16"/>
      <c r="AJ397" s="16"/>
      <c r="AK397" s="16"/>
      <c r="AL397" s="16"/>
      <c r="AM397" s="16"/>
      <c r="AN397" s="16"/>
      <c r="AO397" s="16"/>
      <c r="AP397" s="16"/>
      <c r="AQ397" s="16"/>
      <c r="AR397" s="16"/>
      <c r="AS397" s="16"/>
      <c r="AT397" s="16"/>
      <c r="AU397" s="16"/>
      <c r="AV397" s="19"/>
      <c r="AW397" s="19"/>
      <c r="AX397" s="19"/>
      <c r="AY397" s="36"/>
      <c r="AZ397" s="20"/>
      <c r="BA397" s="46"/>
      <c r="BB397" s="20"/>
      <c r="BC397" s="20"/>
      <c r="BD397" s="20"/>
      <c r="BE397" s="20"/>
      <c r="BF397" s="20"/>
      <c r="BG397" s="21"/>
    </row>
    <row r="398" spans="1:59" s="6" customFormat="1" ht="90" x14ac:dyDescent="0.25">
      <c r="A398" s="13" t="s">
        <v>1427</v>
      </c>
      <c r="B398" s="43" t="s">
        <v>1428</v>
      </c>
      <c r="C398" s="24"/>
      <c r="D398" s="22" t="s">
        <v>42</v>
      </c>
      <c r="E398" s="22"/>
      <c r="F398" s="22"/>
      <c r="G398" s="36"/>
      <c r="H398" s="14"/>
      <c r="I398" s="14"/>
      <c r="J398" s="15"/>
      <c r="K398" s="15"/>
      <c r="L398" s="15"/>
      <c r="M398" s="36"/>
      <c r="N398" s="16"/>
      <c r="O398" s="16"/>
      <c r="P398" s="16"/>
      <c r="Q398" s="16"/>
      <c r="R398" s="16"/>
      <c r="S398" s="16"/>
      <c r="T398" s="16"/>
      <c r="U398" s="16"/>
      <c r="V398" s="16"/>
      <c r="W398" s="16"/>
      <c r="X398" s="16"/>
      <c r="Y398" s="16"/>
      <c r="Z398" s="16"/>
      <c r="AA398" s="16"/>
      <c r="AB398" s="16"/>
      <c r="AC398" s="16"/>
      <c r="AD398" s="16"/>
      <c r="AE398" s="16"/>
      <c r="AF398" s="16"/>
      <c r="AG398" s="16"/>
      <c r="AH398" s="16"/>
      <c r="AI398" s="16"/>
      <c r="AJ398" s="16"/>
      <c r="AK398" s="16"/>
      <c r="AL398" s="16"/>
      <c r="AM398" s="16"/>
      <c r="AN398" s="16"/>
      <c r="AO398" s="16"/>
      <c r="AP398" s="16"/>
      <c r="AQ398" s="16"/>
      <c r="AR398" s="16"/>
      <c r="AS398" s="16"/>
      <c r="AT398" s="16"/>
      <c r="AU398" s="16"/>
      <c r="AV398" s="19"/>
      <c r="AW398" s="19"/>
      <c r="AX398" s="19"/>
      <c r="AY398" s="36"/>
      <c r="AZ398" s="20"/>
      <c r="BA398" s="46"/>
      <c r="BB398" s="20"/>
      <c r="BC398" s="20"/>
      <c r="BD398" s="20"/>
      <c r="BE398" s="20"/>
      <c r="BF398" s="20"/>
      <c r="BG398" s="21"/>
    </row>
    <row r="399" spans="1:59" s="6" customFormat="1" ht="285" x14ac:dyDescent="0.25">
      <c r="A399" s="13" t="s">
        <v>1429</v>
      </c>
      <c r="B399" s="43" t="s">
        <v>1430</v>
      </c>
      <c r="C399" s="24"/>
      <c r="D399" s="22" t="s">
        <v>24</v>
      </c>
      <c r="E399" s="22" t="s">
        <v>24</v>
      </c>
      <c r="F399" s="22" t="s">
        <v>24</v>
      </c>
      <c r="G399" s="36"/>
      <c r="H399" s="14" t="s">
        <v>1431</v>
      </c>
      <c r="I399" s="14"/>
      <c r="J399" s="15" t="s">
        <v>1432</v>
      </c>
      <c r="K399" s="15" t="s">
        <v>1433</v>
      </c>
      <c r="L399" s="15" t="s">
        <v>74</v>
      </c>
      <c r="M399" s="36"/>
      <c r="N399" s="16"/>
      <c r="O399" s="16"/>
      <c r="P399" s="16"/>
      <c r="Q399" s="16"/>
      <c r="R399" s="16" t="s">
        <v>76</v>
      </c>
      <c r="S399" s="16" t="s">
        <v>77</v>
      </c>
      <c r="T399" s="16" t="s">
        <v>1434</v>
      </c>
      <c r="U399" s="16"/>
      <c r="V399" s="16" t="s">
        <v>1435</v>
      </c>
      <c r="W399" s="16"/>
      <c r="X399" s="16"/>
      <c r="Y399" s="16"/>
      <c r="Z399" s="16"/>
      <c r="AA399" s="16"/>
      <c r="AB399" s="16"/>
      <c r="AC399" s="16"/>
      <c r="AD399" s="16"/>
      <c r="AE399" s="16"/>
      <c r="AF399" s="16"/>
      <c r="AG399" s="16"/>
      <c r="AH399" s="16"/>
      <c r="AI399" s="16"/>
      <c r="AJ399" s="16"/>
      <c r="AK399" s="16"/>
      <c r="AL399" s="16"/>
      <c r="AM399" s="16"/>
      <c r="AN399" s="16"/>
      <c r="AO399" s="16"/>
      <c r="AP399" s="16"/>
      <c r="AQ399" s="16"/>
      <c r="AR399" s="16"/>
      <c r="AS399" s="16"/>
      <c r="AT399" s="16"/>
      <c r="AU399" s="16"/>
      <c r="AV399" s="19" t="s">
        <v>1436</v>
      </c>
      <c r="AW399" s="19" t="s">
        <v>119</v>
      </c>
      <c r="AX399" s="19" t="s">
        <v>120</v>
      </c>
      <c r="AY399" s="36"/>
      <c r="AZ399" s="20" t="s">
        <v>1437</v>
      </c>
      <c r="BA399" s="46">
        <v>5210</v>
      </c>
      <c r="BB399" s="20" t="s">
        <v>165</v>
      </c>
      <c r="BC399" s="20" t="s">
        <v>166</v>
      </c>
      <c r="BD399" s="20" t="s">
        <v>1272</v>
      </c>
      <c r="BE399" s="20" t="s">
        <v>1272</v>
      </c>
      <c r="BF399" s="20"/>
      <c r="BG399" s="21" t="s">
        <v>1438</v>
      </c>
    </row>
    <row r="400" spans="1:59" s="6" customFormat="1" ht="285" x14ac:dyDescent="0.25">
      <c r="A400" s="13" t="s">
        <v>1439</v>
      </c>
      <c r="B400" s="43" t="s">
        <v>1440</v>
      </c>
      <c r="C400" s="24"/>
      <c r="D400" s="22" t="s">
        <v>24</v>
      </c>
      <c r="E400" s="22" t="s">
        <v>24</v>
      </c>
      <c r="F400" s="22" t="s">
        <v>24</v>
      </c>
      <c r="G400" s="36"/>
      <c r="H400" s="14" t="s">
        <v>1441</v>
      </c>
      <c r="I400" s="14"/>
      <c r="J400" s="15" t="s">
        <v>26</v>
      </c>
      <c r="K400" s="15" t="s">
        <v>517</v>
      </c>
      <c r="L400" s="15" t="s">
        <v>74</v>
      </c>
      <c r="M400" s="36"/>
      <c r="N400" s="16"/>
      <c r="O400" s="16"/>
      <c r="P400" s="16"/>
      <c r="Q400" s="16"/>
      <c r="R400" s="16" t="s">
        <v>114</v>
      </c>
      <c r="S400" s="16" t="s">
        <v>77</v>
      </c>
      <c r="T400" s="16" t="s">
        <v>1434</v>
      </c>
      <c r="U400" s="16"/>
      <c r="V400" s="16" t="s">
        <v>1442</v>
      </c>
      <c r="W400" s="16" t="s">
        <v>77</v>
      </c>
      <c r="X400" s="16" t="s">
        <v>80</v>
      </c>
      <c r="Y400" s="16"/>
      <c r="Z400" s="16" t="s">
        <v>1443</v>
      </c>
      <c r="AA400" s="16"/>
      <c r="AB400" s="16"/>
      <c r="AC400" s="16"/>
      <c r="AD400" s="16"/>
      <c r="AE400" s="16"/>
      <c r="AF400" s="16"/>
      <c r="AG400" s="16"/>
      <c r="AH400" s="16"/>
      <c r="AI400" s="16"/>
      <c r="AJ400" s="16"/>
      <c r="AK400" s="16"/>
      <c r="AL400" s="16"/>
      <c r="AM400" s="16"/>
      <c r="AN400" s="16"/>
      <c r="AO400" s="16"/>
      <c r="AP400" s="16"/>
      <c r="AQ400" s="16"/>
      <c r="AR400" s="16"/>
      <c r="AS400" s="16"/>
      <c r="AT400" s="16"/>
      <c r="AU400" s="16"/>
      <c r="AV400" s="19" t="s">
        <v>1437</v>
      </c>
      <c r="AW400" s="19" t="s">
        <v>119</v>
      </c>
      <c r="AX400" s="19" t="s">
        <v>120</v>
      </c>
      <c r="AY400" s="36"/>
      <c r="AZ400" s="20" t="s">
        <v>1437</v>
      </c>
      <c r="BA400" s="46">
        <v>5210</v>
      </c>
      <c r="BB400" s="20" t="s">
        <v>165</v>
      </c>
      <c r="BC400" s="20" t="s">
        <v>166</v>
      </c>
      <c r="BD400" s="20" t="s">
        <v>1272</v>
      </c>
      <c r="BE400" s="20" t="s">
        <v>1272</v>
      </c>
      <c r="BF400" s="20"/>
      <c r="BG400" s="21"/>
    </row>
    <row r="401" spans="1:59" s="6" customFormat="1" ht="45" x14ac:dyDescent="0.25">
      <c r="A401" s="13" t="s">
        <v>1444</v>
      </c>
      <c r="B401" s="43" t="s">
        <v>1445</v>
      </c>
      <c r="C401" s="24"/>
      <c r="D401" s="22" t="s">
        <v>24</v>
      </c>
      <c r="E401" s="22" t="s">
        <v>24</v>
      </c>
      <c r="F401" s="22" t="s">
        <v>24</v>
      </c>
      <c r="G401" s="36"/>
      <c r="H401" s="14"/>
      <c r="I401" s="14"/>
      <c r="J401" s="15"/>
      <c r="K401" s="15"/>
      <c r="L401" s="15"/>
      <c r="M401" s="36"/>
      <c r="N401" s="16"/>
      <c r="O401" s="16"/>
      <c r="P401" s="16"/>
      <c r="Q401" s="16"/>
      <c r="R401" s="16"/>
      <c r="S401" s="16"/>
      <c r="T401" s="16"/>
      <c r="U401" s="16"/>
      <c r="V401" s="16"/>
      <c r="W401" s="16"/>
      <c r="X401" s="16"/>
      <c r="Y401" s="16"/>
      <c r="Z401" s="16"/>
      <c r="AA401" s="16"/>
      <c r="AB401" s="16"/>
      <c r="AC401" s="16"/>
      <c r="AD401" s="16"/>
      <c r="AE401" s="16"/>
      <c r="AF401" s="16"/>
      <c r="AG401" s="16"/>
      <c r="AH401" s="16"/>
      <c r="AI401" s="16"/>
      <c r="AJ401" s="16"/>
      <c r="AK401" s="16"/>
      <c r="AL401" s="16"/>
      <c r="AM401" s="16"/>
      <c r="AN401" s="16"/>
      <c r="AO401" s="16"/>
      <c r="AP401" s="16"/>
      <c r="AQ401" s="16"/>
      <c r="AR401" s="16"/>
      <c r="AS401" s="16"/>
      <c r="AT401" s="16"/>
      <c r="AU401" s="16"/>
      <c r="AV401" s="19"/>
      <c r="AW401" s="19"/>
      <c r="AX401" s="19"/>
      <c r="AY401" s="36"/>
      <c r="AZ401" s="20"/>
      <c r="BA401" s="46"/>
      <c r="BB401" s="20"/>
      <c r="BC401" s="20"/>
      <c r="BD401" s="20"/>
      <c r="BE401" s="20"/>
      <c r="BF401" s="20"/>
      <c r="BG401" s="21"/>
    </row>
    <row r="404" spans="1:59" x14ac:dyDescent="0.25">
      <c r="H404" s="34"/>
      <c r="I404" s="34"/>
      <c r="J404" s="35"/>
      <c r="L404" s="35"/>
      <c r="M404" s="35"/>
      <c r="N404" s="41"/>
    </row>
  </sheetData>
  <pageMargins left="0.75" right="0.75" top="1" bottom="1" header="0.5" footer="0.5"/>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F701B-0895-4F7B-9F65-38D0741B2A97}">
  <dimension ref="A1:C3"/>
  <sheetViews>
    <sheetView workbookViewId="0">
      <selection activeCell="E13" sqref="E13"/>
    </sheetView>
  </sheetViews>
  <sheetFormatPr defaultRowHeight="15" x14ac:dyDescent="0.25"/>
  <sheetData>
    <row r="1" spans="1:3" x14ac:dyDescent="0.25">
      <c r="A1" s="3" t="s">
        <v>24</v>
      </c>
      <c r="B1" s="3" t="s">
        <v>42</v>
      </c>
      <c r="C1" s="3" t="s">
        <v>1446</v>
      </c>
    </row>
    <row r="2" spans="1:3" x14ac:dyDescent="0.25">
      <c r="A2">
        <f>COUNTIF(Publications!D:D, "yes")</f>
        <v>245</v>
      </c>
      <c r="B2" s="1">
        <f>COUNTIF(Publications!D:D, "no")</f>
        <v>155</v>
      </c>
      <c r="C2">
        <f>A2+B2</f>
        <v>400</v>
      </c>
    </row>
    <row r="3" spans="1:3" x14ac:dyDescent="0.25">
      <c r="A3" s="2">
        <f>A2/C2</f>
        <v>0.61250000000000004</v>
      </c>
      <c r="B3" s="2">
        <f>B2/C2</f>
        <v>0.38750000000000001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ED99B-717C-47B0-81CC-9F2A88598A47}">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21E8CBEC5DC2648895AA98C7A5F16B4" ma:contentTypeVersion="8" ma:contentTypeDescription="Create a new document." ma:contentTypeScope="" ma:versionID="490fd8b10151a8430efaa7fd32d2fe5e">
  <xsd:schema xmlns:xsd="http://www.w3.org/2001/XMLSchema" xmlns:xs="http://www.w3.org/2001/XMLSchema" xmlns:p="http://schemas.microsoft.com/office/2006/metadata/properties" xmlns:ns2="c4a71fce-05d1-4649-b6fd-37d1ff9777de" targetNamespace="http://schemas.microsoft.com/office/2006/metadata/properties" ma:root="true" ma:fieldsID="e6705503ffe5d5c1dd4410cadb435123" ns2:_="">
    <xsd:import namespace="c4a71fce-05d1-4649-b6fd-37d1ff9777d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4a71fce-05d1-4649-b6fd-37d1ff9777d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2E413B6-3E0E-4931-86E6-5F0E16964A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4a71fce-05d1-4649-b6fd-37d1ff9777d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2D0A362-3DA8-4829-A24F-0BB06BFEF640}">
  <ds:schemaRefs>
    <ds:schemaRef ds:uri="http://schemas.microsoft.com/sharepoint/v3/contenttype/forms"/>
  </ds:schemaRefs>
</ds:datastoreItem>
</file>

<file path=customXml/itemProps3.xml><?xml version="1.0" encoding="utf-8"?>
<ds:datastoreItem xmlns:ds="http://schemas.openxmlformats.org/officeDocument/2006/customXml" ds:itemID="{B5B9AE00-E243-478C-93D1-C41EFDF7736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Publications</vt:lpstr>
      <vt:lpstr>Statistics</vt:lpstr>
      <vt:lpstr>Column Descriptions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Rolf, Benjamin</cp:lastModifiedBy>
  <cp:revision/>
  <dcterms:created xsi:type="dcterms:W3CDTF">2023-02-21T12:36:56Z</dcterms:created>
  <dcterms:modified xsi:type="dcterms:W3CDTF">2023-10-04T15:43:14Z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0x010100121E8CBEC5DC2648895AA98C7A5F16B4</vt:lpwstr>
  </property>
</Properties>
</file>