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19140" windowHeight="717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2" i="1"/>
  <c r="H3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B28" i="1"/>
  <c r="C28" i="1" s="1"/>
  <c r="B29" i="1"/>
  <c r="C29" i="1" s="1"/>
  <c r="B30" i="1"/>
  <c r="B31" i="1"/>
  <c r="B32" i="1"/>
  <c r="C32" i="1" s="1"/>
  <c r="B33" i="1"/>
  <c r="C33" i="1" s="1"/>
  <c r="B34" i="1"/>
  <c r="B35" i="1"/>
  <c r="C35" i="1" s="1"/>
  <c r="B36" i="1"/>
  <c r="C36" i="1" s="1"/>
  <c r="B27" i="1"/>
  <c r="C27" i="1" s="1"/>
  <c r="B18" i="1"/>
  <c r="B19" i="1"/>
  <c r="B20" i="1"/>
  <c r="B21" i="1"/>
  <c r="B23" i="1"/>
  <c r="C23" i="1" s="1"/>
  <c r="B24" i="1"/>
  <c r="C24" i="1" s="1"/>
  <c r="B25" i="1"/>
  <c r="C25" i="1" s="1"/>
  <c r="B26" i="1"/>
  <c r="B17" i="1"/>
  <c r="C17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8" i="1"/>
  <c r="C19" i="1"/>
  <c r="C20" i="1"/>
  <c r="C21" i="1"/>
  <c r="C22" i="1"/>
  <c r="C26" i="1"/>
  <c r="C30" i="1"/>
  <c r="C31" i="1"/>
  <c r="C34" i="1"/>
  <c r="C37" i="1"/>
  <c r="C2" i="1"/>
</calcChain>
</file>

<file path=xl/sharedStrings.xml><?xml version="1.0" encoding="utf-8"?>
<sst xmlns="http://schemas.openxmlformats.org/spreadsheetml/2006/main" count="137" uniqueCount="103">
  <si>
    <t xml:space="preserve"> [1] "Intercept"                       </t>
  </si>
  <si>
    <t xml:space="preserve"> "Candidate_TS19b4"                </t>
  </si>
  <si>
    <t xml:space="preserve"> "Candidate_TS17"                 </t>
  </si>
  <si>
    <t xml:space="preserve"> [4] "Candidate_TS_b4"                 </t>
  </si>
  <si>
    <t xml:space="preserve"> "Candidate_TS18"                  </t>
  </si>
  <si>
    <t xml:space="preserve"> "Perc_BachelorsDeg_and_higher"   </t>
  </si>
  <si>
    <t xml:space="preserve"> [7] "PopDens"                         </t>
  </si>
  <si>
    <t xml:space="preserve"> "perc_Fem"                        </t>
  </si>
  <si>
    <t xml:space="preserve"> "perc_white"                     </t>
  </si>
  <si>
    <t xml:space="preserve">[10] "MedianAge_Total"                 </t>
  </si>
  <si>
    <t xml:space="preserve">y                               </t>
  </si>
  <si>
    <t xml:space="preserve">yhat                           </t>
  </si>
  <si>
    <t xml:space="preserve">[13] "residual"                        </t>
  </si>
  <si>
    <t xml:space="preserve">CV_Score                        </t>
  </si>
  <si>
    <t xml:space="preserve">Stud_residual                  </t>
  </si>
  <si>
    <t xml:space="preserve">[16] "Intercept_SE"                    </t>
  </si>
  <si>
    <t xml:space="preserve">Candidate_TS19b4_SE             </t>
  </si>
  <si>
    <t xml:space="preserve">Candidate_TS17_SE              </t>
  </si>
  <si>
    <t xml:space="preserve">[19] "Candidate_TS_b4_SE"              </t>
  </si>
  <si>
    <t xml:space="preserve">Candidate_TS18_SE               </t>
  </si>
  <si>
    <t>Perc_BachelorsDeg_and_higher_SE</t>
  </si>
  <si>
    <t xml:space="preserve">[22] "PopDens_SE"                      </t>
  </si>
  <si>
    <t xml:space="preserve">perc_Fem_SE                     </t>
  </si>
  <si>
    <t xml:space="preserve">perc_white_SE                  </t>
  </si>
  <si>
    <t xml:space="preserve">[25] "MedianAge_Total_SE"              </t>
  </si>
  <si>
    <t xml:space="preserve">Intercept_TV                    </t>
  </si>
  <si>
    <t xml:space="preserve">Candidate_TS19b4_TV            </t>
  </si>
  <si>
    <t xml:space="preserve">[28] "Candidate_TS17_TV"               </t>
  </si>
  <si>
    <t xml:space="preserve">Candidate_TS_b4_TV              </t>
  </si>
  <si>
    <t xml:space="preserve">Candidate_TS18_TV              </t>
  </si>
  <si>
    <t xml:space="preserve">[31] "Perc_BachelorsDeg_and_higher_TV" </t>
  </si>
  <si>
    <t xml:space="preserve">PopDens_TV                      </t>
  </si>
  <si>
    <t xml:space="preserve">perc_Fem_TV                    </t>
  </si>
  <si>
    <t xml:space="preserve">[34] "perc_white_TV"                   </t>
  </si>
  <si>
    <t xml:space="preserve">MedianAge_Total_TV              </t>
  </si>
  <si>
    <t xml:space="preserve">Local_R2 </t>
  </si>
  <si>
    <t>Intercept</t>
  </si>
  <si>
    <t>Perc_BachelorsDeg_and_higher</t>
  </si>
  <si>
    <t>PopDens</t>
  </si>
  <si>
    <t>perc_Fem</t>
  </si>
  <si>
    <t>perc_white</t>
  </si>
  <si>
    <t>MedianAge_Total</t>
  </si>
  <si>
    <t>y</t>
  </si>
  <si>
    <t>yhat</t>
  </si>
  <si>
    <t>residual</t>
  </si>
  <si>
    <t>CV_Score</t>
  </si>
  <si>
    <t>Stud_residual</t>
  </si>
  <si>
    <t>Intercept_SE</t>
  </si>
  <si>
    <t>PopDens_SE</t>
  </si>
  <si>
    <t>perc_Fem_SE</t>
  </si>
  <si>
    <t>perc_white_SE</t>
  </si>
  <si>
    <t>MedianAge_Total_SE</t>
  </si>
  <si>
    <t>Intercept_TV</t>
  </si>
  <si>
    <t>Perc_BachelorsDeg_and_higher_TV</t>
  </si>
  <si>
    <t>PopDens_TV</t>
  </si>
  <si>
    <t>perc_Fem_TV</t>
  </si>
  <si>
    <t>perc_white_TV</t>
  </si>
  <si>
    <t>MedianAge_Total_TV</t>
  </si>
  <si>
    <t>Local_R2</t>
  </si>
  <si>
    <t>All Base Docs need to have 8 or less</t>
  </si>
  <si>
    <t>TS19b4</t>
  </si>
  <si>
    <t>TS17</t>
  </si>
  <si>
    <t>TS_b4</t>
  </si>
  <si>
    <t>TS18</t>
  </si>
  <si>
    <t>MedAge</t>
  </si>
  <si>
    <t>pc_white</t>
  </si>
  <si>
    <t>pc_Fem</t>
  </si>
  <si>
    <t>pc_bach</t>
  </si>
  <si>
    <t>Intrcpt_SE</t>
  </si>
  <si>
    <t>Intrcpt</t>
  </si>
  <si>
    <t>TS19b4_SE</t>
  </si>
  <si>
    <t>TS17_SE</t>
  </si>
  <si>
    <t>TS_b4_SE</t>
  </si>
  <si>
    <t>TS18_SE</t>
  </si>
  <si>
    <t>pc_bach_SE</t>
  </si>
  <si>
    <t>pc_Fem_SE</t>
  </si>
  <si>
    <t>MedAge_SE</t>
  </si>
  <si>
    <t>Intrcpt_TV</t>
  </si>
  <si>
    <t>TS19b4_TV</t>
  </si>
  <si>
    <t>TS17_TV</t>
  </si>
  <si>
    <t>TS_b4_TV</t>
  </si>
  <si>
    <t>TS18_TV</t>
  </si>
  <si>
    <t>pc_bach_TV</t>
  </si>
  <si>
    <t>pc_Fem_TV</t>
  </si>
  <si>
    <t>MedAge_TV</t>
  </si>
  <si>
    <t>Candidate_TS19b4_SE</t>
  </si>
  <si>
    <t>Candidate_TS17_SE</t>
  </si>
  <si>
    <t>Candidate_TS18_SE</t>
  </si>
  <si>
    <t>Candidate_TS19b4_TV</t>
  </si>
  <si>
    <t>Candidate_TS_b4_TV</t>
  </si>
  <si>
    <t>Candidate_TS18_TV</t>
  </si>
  <si>
    <t>Candidate_TS19b4</t>
  </si>
  <si>
    <t>Candidate_TS17</t>
  </si>
  <si>
    <t>Candidate_TS18</t>
  </si>
  <si>
    <t>Candidate_TS_b4</t>
  </si>
  <si>
    <t>Candidate_TS_b4_SE</t>
  </si>
  <si>
    <t>Candidate_TS17_TV</t>
  </si>
  <si>
    <t>Original</t>
  </si>
  <si>
    <t>New</t>
  </si>
  <si>
    <t>Stud_resid</t>
  </si>
  <si>
    <t>pc_wht_SE</t>
  </si>
  <si>
    <t>pc_wht_TV</t>
  </si>
  <si>
    <t>pc_wht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</si>
</sst>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C1" workbookViewId="0">
      <selection activeCell="H32" sqref="H2:H32"/>
    </sheetView>
  </sheetViews>
  <sheetFormatPr defaultRowHeight="14.4" x14ac:dyDescent="0.3"/>
  <cols>
    <col min="1" max="2" width="36.21875" bestFit="1" customWidth="1"/>
    <col min="6" max="6" width="36.21875" bestFit="1" customWidth="1"/>
    <col min="7" max="7" width="18.5546875" customWidth="1"/>
    <col min="8" max="8" width="73.44140625" bestFit="1" customWidth="1"/>
  </cols>
  <sheetData>
    <row r="1" spans="1:9" x14ac:dyDescent="0.3">
      <c r="A1" t="s">
        <v>59</v>
      </c>
      <c r="F1" t="s">
        <v>97</v>
      </c>
      <c r="G1" t="s">
        <v>98</v>
      </c>
    </row>
    <row r="2" spans="1:9" x14ac:dyDescent="0.3">
      <c r="A2" t="s">
        <v>0</v>
      </c>
      <c r="B2" s="2" t="s">
        <v>69</v>
      </c>
      <c r="C2">
        <f>LEN(B2)</f>
        <v>7</v>
      </c>
      <c r="D2" s="1"/>
      <c r="F2" t="s">
        <v>36</v>
      </c>
      <c r="G2" t="s">
        <v>69</v>
      </c>
      <c r="H2" t="str">
        <f>"sdfexport &lt;- sdfexport %&gt;% rename("&amp;G2&amp;" = "&amp;F2&amp;")"</f>
        <v>sdfexport &lt;- sdfexport %&gt;% rename(Intrcpt = Intercept)</v>
      </c>
      <c r="I2">
        <f>LEN(G2)</f>
        <v>7</v>
      </c>
    </row>
    <row r="3" spans="1:9" x14ac:dyDescent="0.3">
      <c r="A3" t="s">
        <v>1</v>
      </c>
      <c r="B3" s="2" t="s">
        <v>60</v>
      </c>
      <c r="C3">
        <f>LEN(B3)</f>
        <v>6</v>
      </c>
      <c r="F3" t="s">
        <v>91</v>
      </c>
      <c r="G3" t="s">
        <v>60</v>
      </c>
      <c r="H3" t="str">
        <f t="shared" ref="H3:H32" si="0">"sdfexport &lt;- sdfexport %&gt;% rename("&amp;G3&amp;" = "&amp;F3&amp;")"</f>
        <v>sdfexport &lt;- sdfexport %&gt;% rename(TS19b4 = Candidate_TS19b4)</v>
      </c>
      <c r="I3">
        <f t="shared" ref="I3:I32" si="1">LEN(G3)</f>
        <v>6</v>
      </c>
    </row>
    <row r="4" spans="1:9" x14ac:dyDescent="0.3">
      <c r="A4" t="s">
        <v>2</v>
      </c>
      <c r="B4" s="2" t="s">
        <v>61</v>
      </c>
      <c r="C4">
        <f>LEN(B4)</f>
        <v>4</v>
      </c>
      <c r="F4" t="s">
        <v>92</v>
      </c>
      <c r="G4" t="s">
        <v>61</v>
      </c>
      <c r="H4" t="str">
        <f t="shared" si="0"/>
        <v>sdfexport &lt;- sdfexport %&gt;% rename(TS17 = Candidate_TS17)</v>
      </c>
      <c r="I4">
        <f t="shared" si="1"/>
        <v>4</v>
      </c>
    </row>
    <row r="5" spans="1:9" x14ac:dyDescent="0.3">
      <c r="A5" t="s">
        <v>3</v>
      </c>
      <c r="B5" s="2" t="s">
        <v>62</v>
      </c>
      <c r="C5">
        <f>LEN(B5)</f>
        <v>5</v>
      </c>
      <c r="F5" t="s">
        <v>94</v>
      </c>
      <c r="G5" t="s">
        <v>62</v>
      </c>
      <c r="H5" t="str">
        <f t="shared" si="0"/>
        <v>sdfexport &lt;- sdfexport %&gt;% rename(TS_b4 = Candidate_TS_b4)</v>
      </c>
      <c r="I5">
        <f t="shared" si="1"/>
        <v>5</v>
      </c>
    </row>
    <row r="6" spans="1:9" x14ac:dyDescent="0.3">
      <c r="A6" t="s">
        <v>4</v>
      </c>
      <c r="B6" s="2" t="s">
        <v>63</v>
      </c>
      <c r="C6">
        <f>LEN(B6)</f>
        <v>4</v>
      </c>
      <c r="F6" t="s">
        <v>93</v>
      </c>
      <c r="G6" t="s">
        <v>63</v>
      </c>
      <c r="H6" t="str">
        <f t="shared" si="0"/>
        <v>sdfexport &lt;- sdfexport %&gt;% rename(TS18 = Candidate_TS18)</v>
      </c>
      <c r="I6">
        <f t="shared" si="1"/>
        <v>4</v>
      </c>
    </row>
    <row r="7" spans="1:9" x14ac:dyDescent="0.3">
      <c r="A7" t="s">
        <v>5</v>
      </c>
      <c r="B7" s="2" t="s">
        <v>67</v>
      </c>
      <c r="C7">
        <f>LEN(B7)</f>
        <v>7</v>
      </c>
      <c r="F7" t="s">
        <v>37</v>
      </c>
      <c r="G7" t="s">
        <v>67</v>
      </c>
      <c r="H7" t="str">
        <f t="shared" si="0"/>
        <v>sdfexport &lt;- sdfexport %&gt;% rename(pc_bach = Perc_BachelorsDeg_and_higher)</v>
      </c>
      <c r="I7">
        <f t="shared" si="1"/>
        <v>7</v>
      </c>
    </row>
    <row r="8" spans="1:9" x14ac:dyDescent="0.3">
      <c r="A8" t="s">
        <v>6</v>
      </c>
      <c r="B8" s="2" t="s">
        <v>38</v>
      </c>
      <c r="C8">
        <f>LEN(B8)</f>
        <v>7</v>
      </c>
      <c r="F8" t="s">
        <v>38</v>
      </c>
      <c r="G8" t="s">
        <v>38</v>
      </c>
      <c r="H8" t="str">
        <f t="shared" si="0"/>
        <v>sdfexport &lt;- sdfexport %&gt;% rename(PopDens = PopDens)</v>
      </c>
      <c r="I8">
        <f t="shared" si="1"/>
        <v>7</v>
      </c>
    </row>
    <row r="9" spans="1:9" x14ac:dyDescent="0.3">
      <c r="A9" t="s">
        <v>7</v>
      </c>
      <c r="B9" s="2" t="s">
        <v>66</v>
      </c>
      <c r="C9">
        <f>LEN(B9)</f>
        <v>6</v>
      </c>
      <c r="F9" t="s">
        <v>39</v>
      </c>
      <c r="G9" t="s">
        <v>66</v>
      </c>
      <c r="H9" t="str">
        <f t="shared" si="0"/>
        <v>sdfexport &lt;- sdfexport %&gt;% rename(pc_Fem = perc_Fem)</v>
      </c>
      <c r="I9">
        <f t="shared" si="1"/>
        <v>6</v>
      </c>
    </row>
    <row r="10" spans="1:9" x14ac:dyDescent="0.3">
      <c r="A10" t="s">
        <v>8</v>
      </c>
      <c r="B10" s="2" t="s">
        <v>65</v>
      </c>
      <c r="C10">
        <f>LEN(B10)</f>
        <v>8</v>
      </c>
      <c r="F10" t="s">
        <v>40</v>
      </c>
      <c r="G10" t="s">
        <v>65</v>
      </c>
      <c r="H10" t="str">
        <f t="shared" si="0"/>
        <v>sdfexport &lt;- sdfexport %&gt;% rename(pc_white = perc_white)</v>
      </c>
      <c r="I10">
        <f t="shared" si="1"/>
        <v>8</v>
      </c>
    </row>
    <row r="11" spans="1:9" x14ac:dyDescent="0.3">
      <c r="A11" t="s">
        <v>9</v>
      </c>
      <c r="B11" s="2" t="s">
        <v>64</v>
      </c>
      <c r="C11">
        <f>LEN(B11)</f>
        <v>6</v>
      </c>
      <c r="F11" t="s">
        <v>41</v>
      </c>
      <c r="G11" t="s">
        <v>64</v>
      </c>
      <c r="H11" t="str">
        <f t="shared" si="0"/>
        <v>sdfexport &lt;- sdfexport %&gt;% rename(MedAge = MedianAge_Total)</v>
      </c>
      <c r="I11">
        <f t="shared" si="1"/>
        <v>6</v>
      </c>
    </row>
    <row r="12" spans="1:9" x14ac:dyDescent="0.3">
      <c r="A12" t="s">
        <v>10</v>
      </c>
      <c r="B12" t="s">
        <v>42</v>
      </c>
      <c r="C12">
        <f t="shared" ref="C12:C37" si="2">LEN(B12)</f>
        <v>1</v>
      </c>
      <c r="F12" t="s">
        <v>47</v>
      </c>
      <c r="G12" t="s">
        <v>68</v>
      </c>
      <c r="H12" t="str">
        <f t="shared" si="0"/>
        <v>sdfexport &lt;- sdfexport %&gt;% rename(Intrcpt_SE = Intercept_SE)</v>
      </c>
      <c r="I12">
        <f t="shared" si="1"/>
        <v>10</v>
      </c>
    </row>
    <row r="13" spans="1:9" x14ac:dyDescent="0.3">
      <c r="A13" t="s">
        <v>11</v>
      </c>
      <c r="B13" t="s">
        <v>43</v>
      </c>
      <c r="C13">
        <f t="shared" si="2"/>
        <v>4</v>
      </c>
      <c r="F13" t="s">
        <v>85</v>
      </c>
      <c r="G13" t="s">
        <v>70</v>
      </c>
      <c r="H13" t="str">
        <f t="shared" si="0"/>
        <v>sdfexport &lt;- sdfexport %&gt;% rename(TS19b4_SE = Candidate_TS19b4_SE)</v>
      </c>
      <c r="I13">
        <f t="shared" si="1"/>
        <v>9</v>
      </c>
    </row>
    <row r="14" spans="1:9" x14ac:dyDescent="0.3">
      <c r="A14" t="s">
        <v>12</v>
      </c>
      <c r="B14" t="s">
        <v>44</v>
      </c>
      <c r="C14">
        <f t="shared" si="2"/>
        <v>8</v>
      </c>
      <c r="F14" t="s">
        <v>86</v>
      </c>
      <c r="G14" t="s">
        <v>71</v>
      </c>
      <c r="H14" t="str">
        <f t="shared" si="0"/>
        <v>sdfexport &lt;- sdfexport %&gt;% rename(TS17_SE = Candidate_TS17_SE)</v>
      </c>
      <c r="I14">
        <f t="shared" si="1"/>
        <v>7</v>
      </c>
    </row>
    <row r="15" spans="1:9" x14ac:dyDescent="0.3">
      <c r="A15" t="s">
        <v>13</v>
      </c>
      <c r="B15" t="s">
        <v>45</v>
      </c>
      <c r="C15">
        <f t="shared" si="2"/>
        <v>8</v>
      </c>
      <c r="F15" t="s">
        <v>95</v>
      </c>
      <c r="G15" t="s">
        <v>72</v>
      </c>
      <c r="H15" t="str">
        <f t="shared" si="0"/>
        <v>sdfexport &lt;- sdfexport %&gt;% rename(TS_b4_SE = Candidate_TS_b4_SE)</v>
      </c>
      <c r="I15">
        <f t="shared" si="1"/>
        <v>8</v>
      </c>
    </row>
    <row r="16" spans="1:9" x14ac:dyDescent="0.3">
      <c r="A16" t="s">
        <v>14</v>
      </c>
      <c r="B16" t="s">
        <v>46</v>
      </c>
      <c r="C16">
        <f t="shared" si="2"/>
        <v>13</v>
      </c>
      <c r="F16" t="s">
        <v>87</v>
      </c>
      <c r="G16" t="s">
        <v>73</v>
      </c>
      <c r="H16" t="str">
        <f t="shared" si="0"/>
        <v>sdfexport &lt;- sdfexport %&gt;% rename(TS18_SE = Candidate_TS18_SE)</v>
      </c>
      <c r="I16">
        <f t="shared" si="1"/>
        <v>7</v>
      </c>
    </row>
    <row r="17" spans="1:9" x14ac:dyDescent="0.3">
      <c r="A17" t="s">
        <v>15</v>
      </c>
      <c r="B17" s="2" t="str">
        <f>D17&amp;"_SE"</f>
        <v>Intrcpt_SE</v>
      </c>
      <c r="C17">
        <f t="shared" si="2"/>
        <v>10</v>
      </c>
      <c r="D17" t="s">
        <v>69</v>
      </c>
      <c r="F17" t="s">
        <v>20</v>
      </c>
      <c r="G17" t="s">
        <v>74</v>
      </c>
      <c r="H17" t="str">
        <f t="shared" si="0"/>
        <v>sdfexport &lt;- sdfexport %&gt;% rename(pc_bach_SE = Perc_BachelorsDeg_and_higher_SE)</v>
      </c>
      <c r="I17">
        <f t="shared" si="1"/>
        <v>10</v>
      </c>
    </row>
    <row r="18" spans="1:9" x14ac:dyDescent="0.3">
      <c r="A18" t="s">
        <v>16</v>
      </c>
      <c r="B18" s="2" t="str">
        <f t="shared" ref="B18:B26" si="3">D18&amp;"_SE"</f>
        <v>TS19b4_SE</v>
      </c>
      <c r="C18">
        <f t="shared" si="2"/>
        <v>9</v>
      </c>
      <c r="D18" t="s">
        <v>60</v>
      </c>
      <c r="F18" t="s">
        <v>48</v>
      </c>
      <c r="G18" t="s">
        <v>48</v>
      </c>
      <c r="H18" t="str">
        <f t="shared" si="0"/>
        <v>sdfexport &lt;- sdfexport %&gt;% rename(PopDens_SE = PopDens_SE)</v>
      </c>
      <c r="I18">
        <f t="shared" si="1"/>
        <v>10</v>
      </c>
    </row>
    <row r="19" spans="1:9" x14ac:dyDescent="0.3">
      <c r="A19" t="s">
        <v>17</v>
      </c>
      <c r="B19" s="2" t="str">
        <f t="shared" si="3"/>
        <v>TS17_SE</v>
      </c>
      <c r="C19">
        <f t="shared" si="2"/>
        <v>7</v>
      </c>
      <c r="D19" t="s">
        <v>61</v>
      </c>
      <c r="F19" t="s">
        <v>49</v>
      </c>
      <c r="G19" t="s">
        <v>75</v>
      </c>
      <c r="H19" t="str">
        <f t="shared" si="0"/>
        <v>sdfexport &lt;- sdfexport %&gt;% rename(pc_Fem_SE = perc_Fem_SE)</v>
      </c>
      <c r="I19">
        <f t="shared" si="1"/>
        <v>9</v>
      </c>
    </row>
    <row r="20" spans="1:9" x14ac:dyDescent="0.3">
      <c r="A20" t="s">
        <v>18</v>
      </c>
      <c r="B20" s="2" t="str">
        <f t="shared" si="3"/>
        <v>TS_b4_SE</v>
      </c>
      <c r="C20">
        <f t="shared" si="2"/>
        <v>8</v>
      </c>
      <c r="D20" t="s">
        <v>62</v>
      </c>
      <c r="F20" t="s">
        <v>50</v>
      </c>
      <c r="G20" t="s">
        <v>100</v>
      </c>
      <c r="H20" t="str">
        <f t="shared" si="0"/>
        <v>sdfexport &lt;- sdfexport %&gt;% rename(pc_wht_SE = perc_white_SE)</v>
      </c>
      <c r="I20">
        <f t="shared" si="1"/>
        <v>9</v>
      </c>
    </row>
    <row r="21" spans="1:9" x14ac:dyDescent="0.3">
      <c r="A21" t="s">
        <v>19</v>
      </c>
      <c r="B21" s="2" t="str">
        <f t="shared" si="3"/>
        <v>TS18_SE</v>
      </c>
      <c r="C21">
        <f t="shared" si="2"/>
        <v>7</v>
      </c>
      <c r="D21" t="s">
        <v>63</v>
      </c>
      <c r="F21" t="s">
        <v>51</v>
      </c>
      <c r="G21" t="s">
        <v>76</v>
      </c>
      <c r="H21" t="str">
        <f t="shared" si="0"/>
        <v>sdfexport &lt;- sdfexport %&gt;% rename(MedAge_SE = MedianAge_Total_SE)</v>
      </c>
      <c r="I21">
        <f t="shared" si="1"/>
        <v>9</v>
      </c>
    </row>
    <row r="22" spans="1:9" x14ac:dyDescent="0.3">
      <c r="A22" t="s">
        <v>20</v>
      </c>
      <c r="B22" s="2" t="str">
        <f>D22&amp;"_SE"</f>
        <v>pc_bach_SE</v>
      </c>
      <c r="C22">
        <f t="shared" si="2"/>
        <v>10</v>
      </c>
      <c r="D22" t="s">
        <v>67</v>
      </c>
      <c r="F22" t="s">
        <v>52</v>
      </c>
      <c r="G22" t="s">
        <v>77</v>
      </c>
      <c r="H22" t="str">
        <f t="shared" si="0"/>
        <v>sdfexport &lt;- sdfexport %&gt;% rename(Intrcpt_TV = Intercept_TV)</v>
      </c>
      <c r="I22">
        <f t="shared" si="1"/>
        <v>10</v>
      </c>
    </row>
    <row r="23" spans="1:9" x14ac:dyDescent="0.3">
      <c r="A23" t="s">
        <v>21</v>
      </c>
      <c r="B23" s="2" t="str">
        <f t="shared" si="3"/>
        <v>PopDens_SE</v>
      </c>
      <c r="C23">
        <f t="shared" si="2"/>
        <v>10</v>
      </c>
      <c r="D23" t="s">
        <v>38</v>
      </c>
      <c r="F23" t="s">
        <v>88</v>
      </c>
      <c r="G23" t="s">
        <v>78</v>
      </c>
      <c r="H23" t="str">
        <f t="shared" si="0"/>
        <v>sdfexport &lt;- sdfexport %&gt;% rename(TS19b4_TV = Candidate_TS19b4_TV)</v>
      </c>
      <c r="I23">
        <f t="shared" si="1"/>
        <v>9</v>
      </c>
    </row>
    <row r="24" spans="1:9" x14ac:dyDescent="0.3">
      <c r="A24" t="s">
        <v>22</v>
      </c>
      <c r="B24" s="2" t="str">
        <f t="shared" si="3"/>
        <v>pc_Fem_SE</v>
      </c>
      <c r="C24">
        <f t="shared" si="2"/>
        <v>9</v>
      </c>
      <c r="D24" t="s">
        <v>66</v>
      </c>
      <c r="F24" t="s">
        <v>96</v>
      </c>
      <c r="G24" t="s">
        <v>79</v>
      </c>
      <c r="H24" t="str">
        <f t="shared" si="0"/>
        <v>sdfexport &lt;- sdfexport %&gt;% rename(TS17_TV = Candidate_TS17_TV)</v>
      </c>
      <c r="I24">
        <f t="shared" si="1"/>
        <v>7</v>
      </c>
    </row>
    <row r="25" spans="1:9" x14ac:dyDescent="0.3">
      <c r="A25" t="s">
        <v>23</v>
      </c>
      <c r="B25" s="2" t="str">
        <f t="shared" si="3"/>
        <v>pc_wht_SE</v>
      </c>
      <c r="C25">
        <f t="shared" si="2"/>
        <v>9</v>
      </c>
      <c r="D25" t="s">
        <v>102</v>
      </c>
      <c r="F25" t="s">
        <v>89</v>
      </c>
      <c r="G25" t="s">
        <v>80</v>
      </c>
      <c r="H25" t="str">
        <f t="shared" si="0"/>
        <v>sdfexport &lt;- sdfexport %&gt;% rename(TS_b4_TV = Candidate_TS_b4_TV)</v>
      </c>
      <c r="I25">
        <f t="shared" si="1"/>
        <v>8</v>
      </c>
    </row>
    <row r="26" spans="1:9" x14ac:dyDescent="0.3">
      <c r="A26" t="s">
        <v>24</v>
      </c>
      <c r="B26" s="2" t="str">
        <f t="shared" si="3"/>
        <v>MedAge_SE</v>
      </c>
      <c r="C26">
        <f t="shared" si="2"/>
        <v>9</v>
      </c>
      <c r="D26" t="s">
        <v>64</v>
      </c>
      <c r="F26" t="s">
        <v>90</v>
      </c>
      <c r="G26" t="s">
        <v>81</v>
      </c>
      <c r="H26" t="str">
        <f t="shared" si="0"/>
        <v>sdfexport &lt;- sdfexport %&gt;% rename(TS18_TV = Candidate_TS18_TV)</v>
      </c>
      <c r="I26">
        <f t="shared" si="1"/>
        <v>7</v>
      </c>
    </row>
    <row r="27" spans="1:9" x14ac:dyDescent="0.3">
      <c r="A27" t="s">
        <v>25</v>
      </c>
      <c r="B27" s="2" t="str">
        <f>D27&amp;"_TV"</f>
        <v>Intrcpt_TV</v>
      </c>
      <c r="C27">
        <f t="shared" si="2"/>
        <v>10</v>
      </c>
      <c r="D27" t="s">
        <v>69</v>
      </c>
      <c r="F27" t="s">
        <v>53</v>
      </c>
      <c r="G27" t="s">
        <v>82</v>
      </c>
      <c r="H27" t="str">
        <f t="shared" si="0"/>
        <v>sdfexport &lt;- sdfexport %&gt;% rename(pc_bach_TV = Perc_BachelorsDeg_and_higher_TV)</v>
      </c>
      <c r="I27">
        <f t="shared" si="1"/>
        <v>10</v>
      </c>
    </row>
    <row r="28" spans="1:9" x14ac:dyDescent="0.3">
      <c r="A28" t="s">
        <v>26</v>
      </c>
      <c r="B28" s="2" t="str">
        <f t="shared" ref="B28:B36" si="4">D28&amp;"_TV"</f>
        <v>TS19b4_TV</v>
      </c>
      <c r="C28">
        <f t="shared" si="2"/>
        <v>9</v>
      </c>
      <c r="D28" t="s">
        <v>60</v>
      </c>
      <c r="F28" t="s">
        <v>54</v>
      </c>
      <c r="G28" t="s">
        <v>54</v>
      </c>
      <c r="H28" t="str">
        <f t="shared" si="0"/>
        <v>sdfexport &lt;- sdfexport %&gt;% rename(PopDens_TV = PopDens_TV)</v>
      </c>
      <c r="I28">
        <f t="shared" si="1"/>
        <v>10</v>
      </c>
    </row>
    <row r="29" spans="1:9" x14ac:dyDescent="0.3">
      <c r="A29" t="s">
        <v>27</v>
      </c>
      <c r="B29" s="2" t="str">
        <f t="shared" si="4"/>
        <v>TS17_TV</v>
      </c>
      <c r="C29">
        <f t="shared" si="2"/>
        <v>7</v>
      </c>
      <c r="D29" t="s">
        <v>61</v>
      </c>
      <c r="F29" t="s">
        <v>55</v>
      </c>
      <c r="G29" t="s">
        <v>83</v>
      </c>
      <c r="H29" t="str">
        <f t="shared" si="0"/>
        <v>sdfexport &lt;- sdfexport %&gt;% rename(pc_Fem_TV = perc_Fem_TV)</v>
      </c>
      <c r="I29">
        <f t="shared" si="1"/>
        <v>9</v>
      </c>
    </row>
    <row r="30" spans="1:9" x14ac:dyDescent="0.3">
      <c r="A30" t="s">
        <v>28</v>
      </c>
      <c r="B30" s="2" t="str">
        <f t="shared" si="4"/>
        <v>TS_b4_TV</v>
      </c>
      <c r="C30">
        <f t="shared" si="2"/>
        <v>8</v>
      </c>
      <c r="D30" t="s">
        <v>62</v>
      </c>
      <c r="F30" t="s">
        <v>56</v>
      </c>
      <c r="G30" t="s">
        <v>101</v>
      </c>
      <c r="H30" t="str">
        <f t="shared" si="0"/>
        <v>sdfexport &lt;- sdfexport %&gt;% rename(pc_wht_TV = perc_white_TV)</v>
      </c>
      <c r="I30">
        <f t="shared" si="1"/>
        <v>9</v>
      </c>
    </row>
    <row r="31" spans="1:9" x14ac:dyDescent="0.3">
      <c r="A31" t="s">
        <v>29</v>
      </c>
      <c r="B31" s="2" t="str">
        <f t="shared" si="4"/>
        <v>TS18_TV</v>
      </c>
      <c r="C31">
        <f t="shared" si="2"/>
        <v>7</v>
      </c>
      <c r="D31" t="s">
        <v>63</v>
      </c>
      <c r="F31" t="s">
        <v>57</v>
      </c>
      <c r="G31" t="s">
        <v>84</v>
      </c>
      <c r="H31" t="str">
        <f t="shared" si="0"/>
        <v>sdfexport &lt;- sdfexport %&gt;% rename(MedAge_TV = MedianAge_Total_TV)</v>
      </c>
      <c r="I31">
        <f t="shared" si="1"/>
        <v>9</v>
      </c>
    </row>
    <row r="32" spans="1:9" x14ac:dyDescent="0.3">
      <c r="A32" t="s">
        <v>30</v>
      </c>
      <c r="B32" s="2" t="str">
        <f t="shared" si="4"/>
        <v>pc_bach_TV</v>
      </c>
      <c r="C32">
        <f t="shared" si="2"/>
        <v>10</v>
      </c>
      <c r="D32" t="s">
        <v>67</v>
      </c>
      <c r="F32" t="s">
        <v>46</v>
      </c>
      <c r="G32" t="s">
        <v>99</v>
      </c>
      <c r="H32" t="str">
        <f t="shared" si="0"/>
        <v>sdfexport &lt;- sdfexport %&gt;% rename(Stud_resid = Stud_residual)</v>
      </c>
      <c r="I32">
        <f t="shared" si="1"/>
        <v>10</v>
      </c>
    </row>
    <row r="33" spans="1:4" x14ac:dyDescent="0.3">
      <c r="A33" t="s">
        <v>31</v>
      </c>
      <c r="B33" s="2" t="str">
        <f t="shared" si="4"/>
        <v>PopDens_TV</v>
      </c>
      <c r="C33">
        <f t="shared" si="2"/>
        <v>10</v>
      </c>
      <c r="D33" t="s">
        <v>38</v>
      </c>
    </row>
    <row r="34" spans="1:4" x14ac:dyDescent="0.3">
      <c r="A34" t="s">
        <v>32</v>
      </c>
      <c r="B34" s="2" t="str">
        <f t="shared" si="4"/>
        <v>pc_Fem_TV</v>
      </c>
      <c r="C34">
        <f t="shared" si="2"/>
        <v>9</v>
      </c>
      <c r="D34" t="s">
        <v>66</v>
      </c>
    </row>
    <row r="35" spans="1:4" x14ac:dyDescent="0.3">
      <c r="A35" t="s">
        <v>33</v>
      </c>
      <c r="B35" s="2" t="str">
        <f t="shared" si="4"/>
        <v>pc_wht_TV</v>
      </c>
      <c r="C35">
        <f t="shared" si="2"/>
        <v>9</v>
      </c>
      <c r="D35" t="s">
        <v>102</v>
      </c>
    </row>
    <row r="36" spans="1:4" x14ac:dyDescent="0.3">
      <c r="A36" t="s">
        <v>34</v>
      </c>
      <c r="B36" s="2" t="str">
        <f t="shared" si="4"/>
        <v>MedAge_TV</v>
      </c>
      <c r="C36">
        <f t="shared" si="2"/>
        <v>9</v>
      </c>
      <c r="D36" t="s">
        <v>64</v>
      </c>
    </row>
    <row r="37" spans="1:4" x14ac:dyDescent="0.3">
      <c r="A37" t="s">
        <v>35</v>
      </c>
      <c r="B37" t="s">
        <v>58</v>
      </c>
      <c r="C37">
        <f t="shared" si="2"/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2018-01-04T05:37:42Z</dcterms:created>
  <dcterms:modified xsi:type="dcterms:W3CDTF">2018-01-10T05:33:55Z</dcterms:modified>
</cp:coreProperties>
</file>