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9140" windowHeight="7176"/>
  </bookViews>
  <sheets>
    <sheet name="data_read_out2" sheetId="1" r:id="rId1"/>
  </sheets>
  <calcPr calcId="145621"/>
</workbook>
</file>

<file path=xl/calcChain.xml><?xml version="1.0" encoding="utf-8"?>
<calcChain xmlns="http://schemas.openxmlformats.org/spreadsheetml/2006/main">
  <c r="L2" i="1" l="1"/>
  <c r="L26" i="1"/>
  <c r="L5" i="1"/>
  <c r="L8" i="1"/>
  <c r="L11" i="1"/>
  <c r="L14" i="1"/>
  <c r="L17" i="1"/>
  <c r="L20" i="1"/>
  <c r="L23" i="1"/>
</calcChain>
</file>

<file path=xl/sharedStrings.xml><?xml version="1.0" encoding="utf-8"?>
<sst xmlns="http://schemas.openxmlformats.org/spreadsheetml/2006/main" count="137" uniqueCount="21">
  <si>
    <t>COL</t>
  </si>
  <si>
    <t>~CI</t>
  </si>
  <si>
    <t>min</t>
  </si>
  <si>
    <t>max</t>
  </si>
  <si>
    <t>median</t>
  </si>
  <si>
    <t>NROW</t>
  </si>
  <si>
    <t>Intercept</t>
  </si>
  <si>
    <t>90_adjusted</t>
  </si>
  <si>
    <t>Inf</t>
  </si>
  <si>
    <t>NA</t>
  </si>
  <si>
    <t>95_adjusted</t>
  </si>
  <si>
    <t>99_adjusted</t>
  </si>
  <si>
    <t>Candidate_TS18</t>
  </si>
  <si>
    <t>Candidate_TS19b4</t>
  </si>
  <si>
    <t>Candidate_TS17</t>
  </si>
  <si>
    <t>Perc_BachelorsDeg_and_higher</t>
  </si>
  <si>
    <t>perc_Fem</t>
  </si>
  <si>
    <t>MedianAge_Total</t>
  </si>
  <si>
    <t>perc_white</t>
  </si>
  <si>
    <t>Estimate_MedianIncome_2015</t>
  </si>
  <si>
    <t>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</si>
</sst>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D23" zoomScale="85" zoomScaleNormal="85" workbookViewId="0">
      <selection activeCell="K28" sqref="K28"/>
    </sheetView>
  </sheetViews>
  <sheetFormatPr defaultRowHeight="14.4" x14ac:dyDescent="0.3"/>
  <cols>
    <col min="1" max="1" width="27.109375" bestFit="1" customWidth="1"/>
    <col min="2" max="2" width="10.88671875" bestFit="1" customWidth="1"/>
    <col min="3" max="3" width="13" bestFit="1" customWidth="1"/>
    <col min="5" max="5" width="13" bestFit="1" customWidth="1"/>
    <col min="7" max="7" width="11.33203125" bestFit="1" customWidth="1"/>
    <col min="8" max="10" width="13" bestFit="1" customWidth="1"/>
    <col min="12" max="12" width="110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2" ht="123" customHeight="1" x14ac:dyDescent="0.3">
      <c r="A2" t="s">
        <v>6</v>
      </c>
      <c r="B2">
        <v>90</v>
      </c>
      <c r="C2">
        <v>0.78084150732175595</v>
      </c>
      <c r="D2">
        <v>2.1382028243338902</v>
      </c>
      <c r="E2">
        <v>1.1650829756096901</v>
      </c>
      <c r="F2">
        <v>55</v>
      </c>
      <c r="G2" t="s">
        <v>7</v>
      </c>
      <c r="H2" t="s">
        <v>9</v>
      </c>
      <c r="I2" t="s">
        <v>9</v>
      </c>
      <c r="J2" t="s">
        <v>9</v>
      </c>
      <c r="K2">
        <v>0</v>
      </c>
      <c r="L2" s="4" t="str">
        <f>A2&amp;" had "&amp;ROUND(F2,4)&amp;" counties that were significant at the "&amp;B2&amp;"% CI. This included a maximum coefficient of "&amp;ROUND(D2,4)&amp;" and a minimum coefficient of "&amp;ROUND(C2,4)&amp;" with a median value of "&amp;ROUND(E2,4)&amp;"."
&amp;IF(AND(F3=0,F4=0),"No counties were significant at greater than 95% CI.","Of those counties "&amp;ROUND(F3,4)&amp;" were significant at the "&amp;B3&amp;"% CI. This interval had a maximum coefficient of "&amp;ROUND(D3,4)&amp;" and a minimum coefficient of "&amp;ROUND(C3,4)&amp;" with a median value of "&amp;ROUND(E3,4)&amp;"."
&amp;IF(F4=0,"  No counties were significant at the "&amp;B4&amp;"% CI.","  Of those counties "&amp;ROUND(F4,4)&amp;" were significant at the "&amp;B4&amp;"%.  This interval had a maximum coefficient of "&amp;ROUND(D4,4)&amp;" and a minimum coefficient of "&amp;ROUND(C4,4)&amp;" with a median value of "&amp;ROUND(E4,4)&amp;".")
)
&amp;IF(AND(K2=0,K3=0,K4=0),"  After a correction using the Benjamini-Yukatieli procedure no counties were significant at the 90% CI or greater.",IF(AND(K2&gt;0,K3=0),
"  After a correction using the Benjamini-Yukatieli procedure "&amp;K2&amp;" counties were significant at the 90% CI or greater.  This interval had a maximum coefficient of "&amp;ROUND(I2,4)&amp;" and a minimum coefficient of "&amp;ROUND(H2,4)&amp;" with a median value of "&amp;ROUND(J2,4)&amp;". No counties were significant at the 95% CI or greater after the BY correction.",IF(AND(K3&gt;0,K4=0),
"  After a correction using the Benjamini-Yukatieli procedure "&amp;K2&amp;" counties were significant at the 90% CI or greater.  This interval had a maximum coefficient of "&amp;ROUND(I2,4)&amp;" and a minimum coefficient of "&amp;ROUND(H2,4)&amp;" with a median value of "&amp;ROUND(J2,4)&amp;"."
&amp;"  Of those "&amp;K3&amp;" counties were significant at the 95% CI or greater.  This interval had a maximum coefficient of "&amp;ROUND(I3,4)&amp;" and a minimum coefficient of "&amp;ROUND(H3,4)&amp;" with a median value of "&amp;ROUND(J3,4)&amp;". No results were significant at 99% confidence interval.",IF(AND(K4&gt;0),"  After a correction using the Benjamini-Yukatieli procedure, "&amp;K2&amp;" counties were significant at the 90% CI or greater.  This interval had a maximum coefficient of "&amp;ROUND(I2,4)&amp;" and a minimum coefficient of "&amp;ROUND(H2,4)&amp;" with a median value of "&amp;ROUND(J2,4)&amp;"."
&amp;"  Of those "&amp;K3&amp;" counties were significant at the 95% CI or greater.  This interval had a maximum coefficient of "&amp;ROUND(I3,4)&amp;" and a minimum coefficient of "&amp;ROUND(H3,4)&amp;" with a median value of "&amp;ROUND(J3,4)&amp;"."
&amp;"  Of those "&amp;K4&amp;" counties were significant at the 99% CI or greater.  This interval had a maximum coefficient of "&amp;ROUND(I4,4)&amp;" and a minimum coefficient of "&amp;ROUND(H4,4)&amp;" with a median value of "&amp;ROUND(J4,4)&amp;"."
)
))
)</f>
        <v>Intercept had 55 counties that were significant at the 90% CI. This included a maximum coefficient of 2.1382 and a minimum coefficient of 0.7808 with a median value of 1.1651.Of those counties 47 were significant at the 95% CI. This interval had a maximum coefficient of 2.1382 and a minimum coefficient of 0.8773 with a median value of 1.2708.  Of those counties 6 were significant at the 99%.  This interval had a maximum coefficient of 2.1382 and a minimum coefficient of 1.6604 with a median value of 1.9135.  After a correction using the Benjamini-Yukatieli procedure no counties were significant at the 90% CI or greater.</v>
      </c>
    </row>
    <row r="3" spans="1:12" x14ac:dyDescent="0.3">
      <c r="A3" t="s">
        <v>6</v>
      </c>
      <c r="B3">
        <v>95</v>
      </c>
      <c r="C3">
        <v>0.87727042775860997</v>
      </c>
      <c r="D3">
        <v>2.1382028243338902</v>
      </c>
      <c r="E3">
        <v>1.2707898514032001</v>
      </c>
      <c r="F3">
        <v>47</v>
      </c>
      <c r="G3" t="s">
        <v>10</v>
      </c>
      <c r="H3" t="s">
        <v>9</v>
      </c>
      <c r="I3" t="s">
        <v>9</v>
      </c>
      <c r="J3" t="s">
        <v>9</v>
      </c>
      <c r="K3">
        <v>0</v>
      </c>
    </row>
    <row r="4" spans="1:12" x14ac:dyDescent="0.3">
      <c r="A4" t="s">
        <v>6</v>
      </c>
      <c r="B4">
        <v>99</v>
      </c>
      <c r="C4">
        <v>1.66037122650269</v>
      </c>
      <c r="D4">
        <v>2.1382028243338902</v>
      </c>
      <c r="E4">
        <v>1.9134645564939501</v>
      </c>
      <c r="F4">
        <v>6</v>
      </c>
      <c r="G4" t="s">
        <v>11</v>
      </c>
      <c r="H4" t="s">
        <v>9</v>
      </c>
      <c r="I4" t="s">
        <v>9</v>
      </c>
      <c r="J4" t="s">
        <v>9</v>
      </c>
      <c r="K4">
        <v>0</v>
      </c>
    </row>
    <row r="5" spans="1:12" ht="57.6" x14ac:dyDescent="0.3">
      <c r="A5" t="s">
        <v>12</v>
      </c>
      <c r="B5">
        <v>90</v>
      </c>
      <c r="C5">
        <v>9.2642063388269594E-2</v>
      </c>
      <c r="D5">
        <v>0.157554178254733</v>
      </c>
      <c r="E5">
        <v>0.13157800540105899</v>
      </c>
      <c r="F5">
        <v>24</v>
      </c>
      <c r="G5" t="s">
        <v>7</v>
      </c>
      <c r="H5" t="s">
        <v>9</v>
      </c>
      <c r="I5" t="s">
        <v>9</v>
      </c>
      <c r="J5" t="s">
        <v>9</v>
      </c>
      <c r="K5">
        <v>0</v>
      </c>
      <c r="L5" s="4" t="str">
        <f>A5&amp;" had "&amp;ROUND(F5,4)&amp;" counties that were significant at the "&amp;B5&amp;"% CI. This included a maximum coefficient of "&amp;ROUND(D5,4)&amp;" and a minimum coefficient of "&amp;ROUND(C5,4)&amp;" with a median value of "&amp;ROUND(E5,4)&amp;"."
&amp;IF(AND(F6=0,F7=0),"No counties were significant at greater than 95% CI.","Of those counties "&amp;ROUND(F6,4)&amp;" were significant at the "&amp;B6&amp;"% CI. This interval had a maximum coefficient of "&amp;ROUND(D6,4)&amp;" and a minimum coefficient of "&amp;ROUND(C6,4)&amp;" with a median value of "&amp;ROUND(E6,4)&amp;"."
&amp;IF(F7=0,"  No counties were significant at the "&amp;B7&amp;"% CI.","  Of those counties "&amp;ROUND(F7,4)&amp;" were significant at the "&amp;B7&amp;"%.  This interval had a maximum coefficient of "&amp;ROUND(D7,4)&amp;" and a minimum coefficient of "&amp;ROUND(C7,4)&amp;" with a median value of "&amp;ROUND(E7,4)&amp;".")
)
&amp;IF(AND(K5=0,K6=0,K7=0),"  After a correction using the Benjamini-Yukatieli procedure no counties were significant at the 90% CI or greater.",IF(AND(K5&gt;0,K6=0),
"  After a correction using the Benjamini-Yukatieli procedure "&amp;K5&amp;" counties were significant at the 90% CI or greater.  This interval had a maximum coefficient of "&amp;ROUND(I5,4)&amp;" and a minimum coefficient of "&amp;ROUND(H5,4)&amp;" with a median value of "&amp;ROUND(J5,4)&amp;". No counties were significant at the 95% CI or greater after the BY correction.",IF(AND(K6&gt;0,K7=0),
"  After a correction using the Benjamini-Yukatieli procedure "&amp;K5&amp;" counties were significant at the 90% CI or greater.  This interval had a maximum coefficient of "&amp;ROUND(I5,4)&amp;" and a minimum coefficient of "&amp;ROUND(H5,4)&amp;" with a median value of "&amp;ROUND(J5,4)&amp;"."
&amp;"  Of those "&amp;K6&amp;" counties were significant at the 95% CI or greater.  This interval had a maximum coefficient of "&amp;ROUND(I6,4)&amp;" and a minimum coefficient of "&amp;ROUND(H6,4)&amp;" with a median value of "&amp;ROUND(J6,4)&amp;". No results were significant at 99% confidence interval.",IF(AND(K7&gt;0),"  After a correction using the Benjamini-Yukatieli procedure, "&amp;K5&amp;" counties were significant at the 90% CI or greater.  This interval had a maximum coefficient of "&amp;ROUND(I5,4)&amp;" and a minimum coefficient of "&amp;ROUND(H5,4)&amp;" with a median value of "&amp;ROUND(J5,4)&amp;"."
&amp;"  Of those "&amp;K6&amp;" counties were significant at the 95% CI or greater.  This interval had a maximum coefficient of "&amp;ROUND(I6,4)&amp;" and a minimum coefficient of "&amp;ROUND(H6,4)&amp;" with a median value of "&amp;ROUND(J6,4)&amp;"."
&amp;"  Of those "&amp;K7&amp;" counties were significant at the 99% CI or greater.  This interval had a maximum coefficient of "&amp;ROUND(I7,4)&amp;" and a minimum coefficient of "&amp;ROUND(H7,4)&amp;" with a median value of "&amp;ROUND(J7,4)&amp;"."
)
))
)</f>
        <v>Candidate_TS18 had 24 counties that were significant at the 90% CI. This included a maximum coefficient of 0.1576 and a minimum coefficient of 0.0926 with a median value of 0.1316.Of those counties 13 were significant at the 95% CI. This interval had a maximum coefficient of 0.1576 and a minimum coefficient of 0.1131 with a median value of 0.1441.  No counties were significant at the 99% CI.  After a correction using the Benjamini-Yukatieli procedure no counties were significant at the 90% CI or greater.</v>
      </c>
    </row>
    <row r="6" spans="1:12" x14ac:dyDescent="0.3">
      <c r="A6" t="s">
        <v>12</v>
      </c>
      <c r="B6">
        <v>95</v>
      </c>
      <c r="C6">
        <v>0.113109012936445</v>
      </c>
      <c r="D6">
        <v>0.157554178254733</v>
      </c>
      <c r="E6">
        <v>0.14407773276346</v>
      </c>
      <c r="F6">
        <v>13</v>
      </c>
      <c r="G6" t="s">
        <v>10</v>
      </c>
      <c r="H6" t="s">
        <v>9</v>
      </c>
      <c r="I6" t="s">
        <v>9</v>
      </c>
      <c r="J6" t="s">
        <v>9</v>
      </c>
      <c r="K6">
        <v>0</v>
      </c>
    </row>
    <row r="7" spans="1:12" x14ac:dyDescent="0.3">
      <c r="A7" t="s">
        <v>12</v>
      </c>
      <c r="B7">
        <v>99</v>
      </c>
      <c r="C7" t="s">
        <v>8</v>
      </c>
      <c r="D7" s="1" t="s">
        <v>20</v>
      </c>
      <c r="E7" t="s">
        <v>9</v>
      </c>
      <c r="F7">
        <v>0</v>
      </c>
      <c r="G7" t="s">
        <v>11</v>
      </c>
      <c r="H7" t="s">
        <v>9</v>
      </c>
      <c r="I7" t="s">
        <v>9</v>
      </c>
      <c r="J7" t="s">
        <v>9</v>
      </c>
      <c r="K7">
        <v>0</v>
      </c>
    </row>
    <row r="8" spans="1:12" ht="43.2" x14ac:dyDescent="0.3">
      <c r="A8" t="s">
        <v>13</v>
      </c>
      <c r="B8">
        <v>90</v>
      </c>
      <c r="C8">
        <v>-9.7954184803209401E-2</v>
      </c>
      <c r="D8">
        <v>0.109691437135472</v>
      </c>
      <c r="E8">
        <v>0.104484648027207</v>
      </c>
      <c r="F8">
        <v>7</v>
      </c>
      <c r="G8" t="s">
        <v>7</v>
      </c>
      <c r="H8" t="s">
        <v>8</v>
      </c>
      <c r="I8" s="1" t="s">
        <v>20</v>
      </c>
      <c r="J8" t="s">
        <v>9</v>
      </c>
      <c r="K8">
        <v>0</v>
      </c>
      <c r="L8" s="4" t="str">
        <f>A8&amp;" had "&amp;ROUND(F8,4)&amp;" counties that were significant at the "&amp;B8&amp;"% CI. This included a maximum coefficient of "&amp;ROUND(D8,4)&amp;" and a minimum coefficient of "&amp;ROUND(C8,4)&amp;" with a median value of "&amp;ROUND(E8,4)&amp;"."
&amp;IF(AND(F9=0,F10=0),"No counties were significant at greater than 95% CI.","Of those counties "&amp;ROUND(F9,4)&amp;" were significant at the "&amp;B9&amp;"% CI. This interval had a maximum coefficient of "&amp;ROUND(D9,4)&amp;" and a minimum coefficient of "&amp;ROUND(C9,4)&amp;" with a median value of "&amp;ROUND(E9,4)&amp;"."
&amp;IF(F10=0,"  No counties were significant at the "&amp;B10&amp;"% CI.","  Of those counties "&amp;ROUND(F10,4)&amp;" were significant at the "&amp;B10&amp;"%.  This interval had a maximum coefficient of "&amp;ROUND(D10,4)&amp;" and a minimum coefficient of "&amp;ROUND(C10,4)&amp;" with a median value of "&amp;ROUND(E10,4)&amp;".")
)
&amp;IF(AND(K8=0,K9=0,K10=0),"  After a correction using the Benjamini-Yukatieli procedure no counties were significant at the 90% CI or greater.",IF(AND(K8&gt;0,K9=0),
"  After a correction using the Benjamini-Yukatieli procedure "&amp;K8&amp;" counties were significant at the 90% CI or greater.  This interval had a maximum coefficient of "&amp;ROUND(I8,4)&amp;" and a minimum coefficient of "&amp;ROUND(H8,4)&amp;" with a median value of "&amp;ROUND(J8,4)&amp;". No counties were significant at the 95% CI or greater after the BY correction.",IF(AND(K9&gt;0,K10=0),
"  After a correction using the Benjamini-Yukatieli procedure "&amp;K8&amp;" counties were significant at the 90% CI or greater.  This interval had a maximum coefficient of "&amp;ROUND(I8,4)&amp;" and a minimum coefficient of "&amp;ROUND(H8,4)&amp;" with a median value of "&amp;ROUND(J8,4)&amp;"."
&amp;"  Of those "&amp;K9&amp;" counties were significant at the 95% CI or greater.  This interval had a maximum coefficient of "&amp;ROUND(I9,4)&amp;" and a minimum coefficient of "&amp;ROUND(H9,4)&amp;" with a median value of "&amp;ROUND(J9,4)&amp;". No results were significant at 99% confidence interval.",IF(AND(K10&gt;0),"  After a correction using the Benjamini-Yukatieli procedure, "&amp;K8&amp;" counties were significant at the 90% CI or greater.  This interval had a maximum coefficient of "&amp;ROUND(I8,4)&amp;" and a minimum coefficient of "&amp;ROUND(H8,4)&amp;" with a median value of "&amp;ROUND(J8,4)&amp;"."
&amp;"  Of those "&amp;K9&amp;" counties were significant at the 95% CI or greater.  This interval had a maximum coefficient of "&amp;ROUND(I9,4)&amp;" and a minimum coefficient of "&amp;ROUND(H9,4)&amp;" with a median value of "&amp;ROUND(J9,4)&amp;"."
&amp;"  Of those "&amp;K10&amp;" counties were significant at the 99% CI or greater.  This interval had a maximum coefficient of "&amp;ROUND(I10,4)&amp;" and a minimum coefficient of "&amp;ROUND(H10,4)&amp;" with a median value of "&amp;ROUND(J10,4)&amp;"."
)
))
)</f>
        <v>Candidate_TS19b4 had 7 counties that were significant at the 90% CI. This included a maximum coefficient of 0.1097 and a minimum coefficient of -0.098 with a median value of 0.1045.No counties were significant at greater than 95% CI.  After a correction using the Benjamini-Yukatieli procedure no counties were significant at the 90% CI or greater.</v>
      </c>
    </row>
    <row r="9" spans="1:12" x14ac:dyDescent="0.3">
      <c r="A9" t="s">
        <v>13</v>
      </c>
      <c r="B9">
        <v>95</v>
      </c>
      <c r="C9" t="s">
        <v>8</v>
      </c>
      <c r="D9" s="1" t="s">
        <v>20</v>
      </c>
      <c r="E9" t="s">
        <v>9</v>
      </c>
      <c r="F9">
        <v>0</v>
      </c>
      <c r="G9" t="s">
        <v>10</v>
      </c>
      <c r="H9" t="s">
        <v>8</v>
      </c>
      <c r="I9" s="1" t="s">
        <v>20</v>
      </c>
      <c r="J9" t="s">
        <v>9</v>
      </c>
      <c r="K9">
        <v>0</v>
      </c>
    </row>
    <row r="10" spans="1:12" x14ac:dyDescent="0.3">
      <c r="A10" t="s">
        <v>13</v>
      </c>
      <c r="B10">
        <v>99</v>
      </c>
      <c r="C10" t="s">
        <v>8</v>
      </c>
      <c r="D10" s="1" t="s">
        <v>20</v>
      </c>
      <c r="E10" t="s">
        <v>9</v>
      </c>
      <c r="F10">
        <v>0</v>
      </c>
      <c r="G10" t="s">
        <v>11</v>
      </c>
      <c r="H10" t="s">
        <v>8</v>
      </c>
      <c r="I10" s="1" t="s">
        <v>20</v>
      </c>
      <c r="J10" t="s">
        <v>9</v>
      </c>
      <c r="K10">
        <v>0</v>
      </c>
    </row>
    <row r="11" spans="1:12" ht="72" x14ac:dyDescent="0.3">
      <c r="A11" t="s">
        <v>14</v>
      </c>
      <c r="B11">
        <v>90</v>
      </c>
      <c r="C11">
        <v>-9.6368771787443394E-2</v>
      </c>
      <c r="D11">
        <v>-7.6706200804978197E-2</v>
      </c>
      <c r="E11">
        <v>-8.8724121986733101E-2</v>
      </c>
      <c r="F11">
        <v>12</v>
      </c>
      <c r="G11" t="s">
        <v>7</v>
      </c>
      <c r="H11" t="s">
        <v>8</v>
      </c>
      <c r="I11" s="1" t="s">
        <v>20</v>
      </c>
      <c r="J11" t="s">
        <v>9</v>
      </c>
      <c r="K11">
        <v>0</v>
      </c>
      <c r="L11" s="4" t="str">
        <f>A11&amp;" had "&amp;ROUND(F11,4)&amp;" counties that were significant at the "&amp;B11&amp;"% CI. This included a maximum coefficient of "&amp;ROUND(D11,4)&amp;" and a minimum coefficient of "&amp;ROUND(C11,4)&amp;" with a median value of "&amp;ROUND(E11,4)&amp;"."
&amp;IF(AND(F12=0,F13=0),"No counties were significant at greater than 95% CI.","Of those counties "&amp;ROUND(F12,4)&amp;" were significant at the "&amp;B12&amp;"% CI. This interval had a maximum coefficient of "&amp;ROUND(D12,4)&amp;" and a minimum coefficient of "&amp;ROUND(C12,4)&amp;" with a median value of "&amp;ROUND(E12,4)&amp;"."
&amp;IF(F13=0,"  No counties were significant at the "&amp;B13&amp;"% CI.","  Of those counties "&amp;ROUND(F13,4)&amp;" were significant at the "&amp;B13&amp;"%.  This interval had a maximum coefficient of "&amp;ROUND(D13,4)&amp;" and a minimum coefficient of "&amp;ROUND(C13,4)&amp;" with a median value of "&amp;ROUND(E13,4)&amp;".")
)
&amp;IF(AND(K11=0,K12=0,K13=0),"  After a correction using the Benjamini-Yukatieli procedure no counties were significant at the 90% CI or greater.",IF(AND(K11&gt;0,K12=0),
"  After a correction using the Benjamini-Yukatieli procedure "&amp;K11&amp;" counties were significant at the 90% CI or greater.  This interval had a maximum coefficient of "&amp;ROUND(I11,4)&amp;" and a minimum coefficient of "&amp;ROUND(H11,4)&amp;" with a median value of "&amp;ROUND(J11,4)&amp;". No counties were significant at the 95% CI or greater after the BY correction.",IF(AND(K12&gt;0,K13=0),
"  After a correction using the Benjamini-Yukatieli procedure "&amp;K11&amp;" counties were significant at the 90% CI or greater.  This interval had a maximum coefficient of "&amp;ROUND(I11,4)&amp;" and a minimum coefficient of "&amp;ROUND(H11,4)&amp;" with a median value of "&amp;ROUND(J11,4)&amp;"."
&amp;"  Of those "&amp;K12&amp;" counties were significant at the 95% CI or greater.  This interval had a maximum coefficient of "&amp;ROUND(I12,4)&amp;" and a minimum coefficient of "&amp;ROUND(H12,4)&amp;" with a median value of "&amp;ROUND(J12,4)&amp;". No results were significant at 99% confidence interval.",IF(AND(K13&gt;0),"  After a correction using the Benjamini-Yukatieli procedure, "&amp;K11&amp;" counties were significant at the 90% CI or greater.  This interval had a maximum coefficient of "&amp;ROUND(I11,4)&amp;" and a minimum coefficient of "&amp;ROUND(H11,4)&amp;" with a median value of "&amp;ROUND(J11,4)&amp;"."
&amp;"  Of those "&amp;K12&amp;" counties were significant at the 95% CI or greater.  This interval had a maximum coefficient of "&amp;ROUND(I12,4)&amp;" and a minimum coefficient of "&amp;ROUND(H12,4)&amp;" with a median value of "&amp;ROUND(J12,4)&amp;"."
&amp;"  Of those "&amp;K13&amp;" counties were significant at the 99% CI or greater.  This interval had a maximum coefficient of "&amp;ROUND(I13,4)&amp;" and a minimum coefficient of "&amp;ROUND(H13,4)&amp;" with a median value of "&amp;ROUND(J13,4)&amp;"."
)
))
)</f>
        <v>Candidate_TS17 had 12 counties that were significant at the 90% CI. This included a maximum coefficient of -0.0767 and a minimum coefficient of -0.0964 with a median value of -0.0887.Of those counties 7 were significant at the 95% CI. This interval had a maximum coefficient of -0.0881 and a minimum coefficient of -0.0964 with a median value of -0.0914.  No counties were significant at the 99% CI.  After a correction using the Benjamini-Yukatieli procedure no counties were significant at the 90% CI or greater.</v>
      </c>
    </row>
    <row r="12" spans="1:12" x14ac:dyDescent="0.3">
      <c r="A12" t="s">
        <v>14</v>
      </c>
      <c r="B12">
        <v>95</v>
      </c>
      <c r="C12">
        <v>-9.6368771787443394E-2</v>
      </c>
      <c r="D12">
        <v>-8.812989242732E-2</v>
      </c>
      <c r="E12">
        <v>-9.1383765541152004E-2</v>
      </c>
      <c r="F12">
        <v>7</v>
      </c>
      <c r="G12" t="s">
        <v>10</v>
      </c>
      <c r="H12" t="s">
        <v>8</v>
      </c>
      <c r="I12" s="1" t="s">
        <v>20</v>
      </c>
      <c r="J12" t="s">
        <v>9</v>
      </c>
      <c r="K12">
        <v>0</v>
      </c>
    </row>
    <row r="13" spans="1:12" x14ac:dyDescent="0.3">
      <c r="A13" t="s">
        <v>14</v>
      </c>
      <c r="B13">
        <v>99</v>
      </c>
      <c r="C13" t="s">
        <v>8</v>
      </c>
      <c r="D13" s="1" t="s">
        <v>20</v>
      </c>
      <c r="E13" t="s">
        <v>9</v>
      </c>
      <c r="F13">
        <v>0</v>
      </c>
      <c r="G13" t="s">
        <v>11</v>
      </c>
      <c r="H13" t="s">
        <v>8</v>
      </c>
      <c r="I13" s="1" t="s">
        <v>20</v>
      </c>
      <c r="J13" t="s">
        <v>9</v>
      </c>
      <c r="K13">
        <v>0</v>
      </c>
      <c r="L13" s="3"/>
    </row>
    <row r="14" spans="1:12" ht="165.6" customHeight="1" x14ac:dyDescent="0.3">
      <c r="A14" t="s">
        <v>15</v>
      </c>
      <c r="B14">
        <v>90</v>
      </c>
      <c r="C14">
        <v>-1.18639357422669E-2</v>
      </c>
      <c r="D14">
        <v>-4.7918914304471297E-3</v>
      </c>
      <c r="E14">
        <v>-8.8732427798235598E-3</v>
      </c>
      <c r="F14">
        <v>45</v>
      </c>
      <c r="G14" t="s">
        <v>7</v>
      </c>
      <c r="H14" s="2">
        <v>-1.18639357422669E-2</v>
      </c>
      <c r="I14" s="2">
        <v>-9.1914566664097908E-3</v>
      </c>
      <c r="J14" s="2">
        <v>-1.14405003302381E-2</v>
      </c>
      <c r="K14" s="2">
        <v>16</v>
      </c>
      <c r="L14" s="4" t="str">
        <f>A14&amp;" had "&amp;ROUND(F14,4)&amp;" counties that were significant at the "&amp;B14&amp;"% CI. This included a maximum coefficient of "&amp;ROUND(D14,4)&amp;" and a minimum coefficient of "&amp;ROUND(C14,4)&amp;" with a median value of "&amp;ROUND(E14,4)&amp;"."
&amp;IF(AND(F15=0,F16=0),"No counties were significant at greater than 95% CI.","Of those counties "&amp;ROUND(F15,4)&amp;" were significant at the "&amp;B15&amp;"% CI. This interval had a maximum coefficient of "&amp;ROUND(D15,4)&amp;" and a minimum coefficient of "&amp;ROUND(C15,4)&amp;" with a median value of "&amp;ROUND(E15,4)&amp;"."
&amp;IF(F16=0,"  No counties were significant at the "&amp;B16&amp;"% CI.","  Of those counties "&amp;ROUND(F16,4)&amp;" were significant at the "&amp;B16&amp;"%.  This interval had a maximum coefficient of "&amp;ROUND(D16,4)&amp;" and a minimum coefficient of "&amp;ROUND(C16,4)&amp;" with a median value of "&amp;ROUND(E16,4)&amp;".")
)
&amp;IF(AND(K14=0,K15=0,K16=0),"  After a correction using the Benjamini-Yukatieli procedure no counties were significant at the 90% CI or greater.",IF(AND(K14&gt;0,K15=0),
"  After a correction using the Benjamini-Yukatieli procedure "&amp;K14&amp;" counties were significant at the 90% CI or greater.  This interval had a maximum coefficient of "&amp;ROUND(I14,4)&amp;" and a minimum coefficient of "&amp;ROUND(H14,4)&amp;" with a median value of "&amp;ROUND(J14,4)&amp;". No counties were significant at the 95% CI or greater after the BY correction.",IF(AND(K15&gt;0,K16=0),
"  After a correction using the Benjamini-Yukatieli procedure "&amp;K14&amp;" counties were significant at the 90% CI or greater.  This interval had a maximum coefficient of "&amp;ROUND(I14,4)&amp;" and a minimum coefficient of "&amp;ROUND(H14,4)&amp;" with a median value of "&amp;ROUND(J14,4)&amp;"."
&amp;"  Of those "&amp;K15&amp;" counties were significant at the 95% CI or greater.  This interval had a maximum coefficient of "&amp;ROUND(I15,4)&amp;" and a minimum coefficient of "&amp;ROUND(H15,4)&amp;" with a median value of "&amp;ROUND(J15,4)&amp;". No results were significant at 99% confidence interval.",IF(AND(K16&gt;0),"  After a correction using the Benjamini-Yukatieli procedure, "&amp;K14&amp;" counties were significant at the 90% CI or greater.  This interval had a maximum coefficient of "&amp;ROUND(I14,4)&amp;" and a minimum coefficient of "&amp;ROUND(H14,4)&amp;" with a median value of "&amp;ROUND(J14,4)&amp;"."
&amp;"  Of those "&amp;K15&amp;" counties were significant at the 95% CI or greater.  This interval had a maximum coefficient of "&amp;ROUND(I15,4)&amp;" and a minimum coefficient of "&amp;ROUND(H15,4)&amp;" with a median value of "&amp;ROUND(J15,4)&amp;"."
&amp;"  Of those "&amp;K16&amp;" counties were significant at the 99% CI or greater.  This interval had a maximum coefficient of "&amp;ROUND(I16,4)&amp;" and a minimum coefficient of "&amp;ROUND(H16,4)&amp;" with a median value of "&amp;ROUND(J16,4)&amp;"."
)
))
)</f>
        <v>Perc_BachelorsDeg_and_higher had 45 counties that were significant at the 90% CI. This included a maximum coefficient of -0.0048 and a minimum coefficient of -0.0119 with a median value of -0.0089.Of those counties 40 were significant at the 95% CI. This interval had a maximum coefficient of -0.0048 and a minimum coefficient of -0.0119 with a median value of -0.0091.  Of those counties 21 were significant at the 99%.  This interval had a maximum coefficient of -0.0082 and a minimum coefficient of -0.0119 with a median value of -0.0111.  After a correction using the Benjamini-Yukatieli procedure, 16 counties were significant at the 90% CI or greater.  This interval had a maximum coefficient of -0.0092 and a minimum coefficient of -0.0119 with a median value of -0.0114.  Of those 16 counties were significant at the 95% CI or greater.  This interval had a maximum coefficient of -0.0092 and a minimum coefficient of -0.0119 with a median value of -0.0114.  Of those 16 counties were significant at the 99% CI or greater.  This interval had a maximum coefficient of -0.0092 and a minimum coefficient of -0.0119 with a median value of -0.0114.</v>
      </c>
    </row>
    <row r="15" spans="1:12" x14ac:dyDescent="0.3">
      <c r="A15" t="s">
        <v>15</v>
      </c>
      <c r="B15">
        <v>95</v>
      </c>
      <c r="C15">
        <v>-1.18639357422669E-2</v>
      </c>
      <c r="D15">
        <v>-4.7918914304471297E-3</v>
      </c>
      <c r="E15">
        <v>-9.1183851586199294E-3</v>
      </c>
      <c r="F15">
        <v>40</v>
      </c>
      <c r="G15" t="s">
        <v>10</v>
      </c>
      <c r="H15" s="2">
        <v>-1.18639357422669E-2</v>
      </c>
      <c r="I15" s="2">
        <v>-9.1914566664097908E-3</v>
      </c>
      <c r="J15" s="2">
        <v>-1.14405003302381E-2</v>
      </c>
      <c r="K15" s="2">
        <v>16</v>
      </c>
    </row>
    <row r="16" spans="1:12" x14ac:dyDescent="0.3">
      <c r="A16" t="s">
        <v>15</v>
      </c>
      <c r="B16">
        <v>99</v>
      </c>
      <c r="C16">
        <v>-1.18639357422669E-2</v>
      </c>
      <c r="D16">
        <v>-8.2161037364754993E-3</v>
      </c>
      <c r="E16">
        <v>-1.1129274386825001E-2</v>
      </c>
      <c r="F16">
        <v>21</v>
      </c>
      <c r="G16" t="s">
        <v>11</v>
      </c>
      <c r="H16" s="2">
        <v>-1.18639357422669E-2</v>
      </c>
      <c r="I16" s="2">
        <v>-9.1914566664097908E-3</v>
      </c>
      <c r="J16" s="2">
        <v>-1.14405003302381E-2</v>
      </c>
      <c r="K16" s="2">
        <v>16</v>
      </c>
    </row>
    <row r="17" spans="1:12" ht="72" x14ac:dyDescent="0.3">
      <c r="A17" t="s">
        <v>16</v>
      </c>
      <c r="B17">
        <v>90</v>
      </c>
      <c r="C17">
        <v>-2.3188074315748501</v>
      </c>
      <c r="D17">
        <v>-1.5837051152747099</v>
      </c>
      <c r="E17">
        <v>-2.0749198542223302</v>
      </c>
      <c r="F17">
        <v>5</v>
      </c>
      <c r="G17" t="s">
        <v>7</v>
      </c>
      <c r="H17" t="s">
        <v>8</v>
      </c>
      <c r="I17" s="1" t="s">
        <v>20</v>
      </c>
      <c r="J17" t="s">
        <v>9</v>
      </c>
      <c r="K17">
        <v>0</v>
      </c>
      <c r="L17" s="4" t="str">
        <f>A17&amp;" had "&amp;ROUND(F17,4)&amp;" counties that were significant at the "&amp;B17&amp;"% CI. This included a maximum coefficient of "&amp;ROUND(D17,4)&amp;" and a minimum coefficient of "&amp;ROUND(C17,4)&amp;" with a median value of "&amp;ROUND(E17,4)&amp;"."
&amp;IF(AND(F18=0,F19=0),"No counties were significant at greater than 95% CI.","Of those counties "&amp;ROUND(F18,4)&amp;" were significant at the "&amp;B18&amp;"% CI. This interval had a maximum coefficient of "&amp;ROUND(D18,4)&amp;" and a minimum coefficient of "&amp;ROUND(C18,4)&amp;" with a median value of "&amp;ROUND(E18,4)&amp;"."
&amp;IF(F19=0,"  No counties were significant at the "&amp;B19&amp;"% CI.","  Of those counties "&amp;ROUND(F19,4)&amp;" were significant at the "&amp;B19&amp;"%.  This interval had a maximum coefficient of "&amp;ROUND(D19,4)&amp;" and a minimum coefficient of "&amp;ROUND(C19,4)&amp;" with a median value of "&amp;ROUND(E19,4)&amp;".")
)
&amp;IF(AND(K17=0,K18=0,K19=0),"  After a correction using the Benjamini-Yukatieli procedure no counties were significant at the 90% CI or greater.",IF(AND(K17&gt;0,K18=0),
"  After a correction using the Benjamini-Yukatieli procedure "&amp;K17&amp;" counties were significant at the 90% CI or greater.  This interval had a maximum coefficient of "&amp;ROUND(I17,4)&amp;" and a minimum coefficient of "&amp;ROUND(H17,4)&amp;" with a median value of "&amp;ROUND(J17,4)&amp;". No counties were significant at the 95% CI or greater after the BY correction.",IF(AND(K18&gt;0,K19=0),
"  After a correction using the Benjamini-Yukatieli procedure "&amp;K17&amp;" counties were significant at the 90% CI or greater.  This interval had a maximum coefficient of "&amp;ROUND(I17,4)&amp;" and a minimum coefficient of "&amp;ROUND(H17,4)&amp;" with a median value of "&amp;ROUND(J17,4)&amp;"."
&amp;"  Of those "&amp;K18&amp;" counties were significant at the 95% CI or greater.  This interval had a maximum coefficient of "&amp;ROUND(I18,4)&amp;" and a minimum coefficient of "&amp;ROUND(H18,4)&amp;" with a median value of "&amp;ROUND(J18,4)&amp;". No results were significant at 99% confidence interval.",IF(AND(K19&gt;0),"  After a correction using the Benjamini-Yukatieli procedure, "&amp;K17&amp;" counties were significant at the 90% CI or greater.  This interval had a maximum coefficient of "&amp;ROUND(I17,4)&amp;" and a minimum coefficient of "&amp;ROUND(H17,4)&amp;" with a median value of "&amp;ROUND(J17,4)&amp;"."
&amp;"  Of those "&amp;K18&amp;" counties were significant at the 95% CI or greater.  This interval had a maximum coefficient of "&amp;ROUND(I18,4)&amp;" and a minimum coefficient of "&amp;ROUND(H18,4)&amp;" with a median value of "&amp;ROUND(J18,4)&amp;"."
&amp;"  Of those "&amp;K19&amp;" counties were significant at the 99% CI or greater.  This interval had a maximum coefficient of "&amp;ROUND(I19,4)&amp;" and a minimum coefficient of "&amp;ROUND(H19,4)&amp;" with a median value of "&amp;ROUND(J19,4)&amp;"."
)
))
)</f>
        <v>perc_Fem had 5 counties that were significant at the 90% CI. This included a maximum coefficient of -1.5837 and a minimum coefficient of -2.3188 with a median value of -2.0749.Of those counties 1 were significant at the 95% CI. This interval had a maximum coefficient of -2.0749 and a minimum coefficient of -2.0749 with a median value of -2.0749.  No counties were significant at the 99% CI.  After a correction using the Benjamini-Yukatieli procedure no counties were significant at the 90% CI or greater.</v>
      </c>
    </row>
    <row r="18" spans="1:12" x14ac:dyDescent="0.3">
      <c r="A18" t="s">
        <v>16</v>
      </c>
      <c r="B18">
        <v>95</v>
      </c>
      <c r="C18">
        <v>-2.0749198542223302</v>
      </c>
      <c r="D18">
        <v>-2.0749198542223302</v>
      </c>
      <c r="E18">
        <v>-2.0749198542223302</v>
      </c>
      <c r="F18">
        <v>1</v>
      </c>
      <c r="G18" t="s">
        <v>10</v>
      </c>
      <c r="H18" t="s">
        <v>8</v>
      </c>
      <c r="I18" s="1" t="s">
        <v>20</v>
      </c>
      <c r="J18" t="s">
        <v>9</v>
      </c>
      <c r="K18">
        <v>0</v>
      </c>
    </row>
    <row r="19" spans="1:12" x14ac:dyDescent="0.3">
      <c r="A19" t="s">
        <v>16</v>
      </c>
      <c r="B19">
        <v>99</v>
      </c>
      <c r="C19" t="s">
        <v>8</v>
      </c>
      <c r="D19" s="1" t="s">
        <v>20</v>
      </c>
      <c r="E19" t="s">
        <v>9</v>
      </c>
      <c r="F19">
        <v>0</v>
      </c>
      <c r="G19" t="s">
        <v>11</v>
      </c>
      <c r="H19" t="s">
        <v>8</v>
      </c>
      <c r="I19" s="1" t="s">
        <v>20</v>
      </c>
      <c r="J19" t="s">
        <v>9</v>
      </c>
      <c r="K19">
        <v>0</v>
      </c>
    </row>
    <row r="20" spans="1:12" ht="72" x14ac:dyDescent="0.3">
      <c r="A20" t="s">
        <v>17</v>
      </c>
      <c r="B20">
        <v>90</v>
      </c>
      <c r="C20">
        <v>-2.01512975148198E-2</v>
      </c>
      <c r="D20">
        <v>1.01615283786042E-2</v>
      </c>
      <c r="E20">
        <v>-1.6304199765402799E-2</v>
      </c>
      <c r="F20">
        <v>12</v>
      </c>
      <c r="G20" t="s">
        <v>7</v>
      </c>
      <c r="H20" t="s">
        <v>8</v>
      </c>
      <c r="I20" s="1" t="s">
        <v>20</v>
      </c>
      <c r="J20" t="s">
        <v>9</v>
      </c>
      <c r="K20">
        <v>0</v>
      </c>
      <c r="L20" s="4" t="str">
        <f>A20&amp;" had "&amp;ROUND(F20,4)&amp;" counties that were significant at the "&amp;B20&amp;"% CI. This included a maximum coefficient of "&amp;ROUND(D20,4)&amp;" and a minimum coefficient of "&amp;ROUND(C20,4)&amp;" with a median value of "&amp;ROUND(E20,4)&amp;"."
&amp;IF(AND(F21=0,F22=0),"No counties were significant at greater than 95% CI.","Of those counties "&amp;ROUND(F21,4)&amp;" were significant at the "&amp;B21&amp;"% CI. This interval had a maximum coefficient of "&amp;ROUND(D21,4)&amp;" and a minimum coefficient of "&amp;ROUND(C21,4)&amp;" with a median value of "&amp;ROUND(E21,4)&amp;"."
&amp;IF(F22=0,"  No counties were significant at the "&amp;B22&amp;"% CI.","  Of those counties "&amp;ROUND(F22,4)&amp;" were significant at the "&amp;B22&amp;"%.  This interval had a maximum coefficient of "&amp;ROUND(D22,4)&amp;" and a minimum coefficient of "&amp;ROUND(C22,4)&amp;" with a median value of "&amp;ROUND(E22,4)&amp;".")
)
&amp;IF(AND(K20=0,K21=0,K22=0),"  After a correction using the Benjamini-Yukatieli procedure no counties were significant at the 90% CI or greater.",IF(AND(K20&gt;0,K21=0),
"  After a correction using the Benjamini-Yukatieli procedure "&amp;K20&amp;" counties were significant at the 90% CI or greater.  This interval had a maximum coefficient of "&amp;ROUND(I20,4)&amp;" and a minimum coefficient of "&amp;ROUND(H20,4)&amp;" with a median value of "&amp;ROUND(J20,4)&amp;". No counties were significant at the 95% CI or greater after the BY correction.",IF(AND(K21&gt;0,K22=0),
"  After a correction using the Benjamini-Yukatieli procedure "&amp;K20&amp;" counties were significant at the 90% CI or greater.  This interval had a maximum coefficient of "&amp;ROUND(I20,4)&amp;" and a minimum coefficient of "&amp;ROUND(H20,4)&amp;" with a median value of "&amp;ROUND(J20,4)&amp;"."
&amp;"  Of those "&amp;K21&amp;" counties were significant at the 95% CI or greater.  This interval had a maximum coefficient of "&amp;ROUND(I21,4)&amp;" and a minimum coefficient of "&amp;ROUND(H21,4)&amp;" with a median value of "&amp;ROUND(J21,4)&amp;". No results were significant at 99% confidence interval.",IF(AND(K22&gt;0),"  After a correction using the Benjamini-Yukatieli procedure, "&amp;K20&amp;" counties were significant at the 90% CI or greater.  This interval had a maximum coefficient of "&amp;ROUND(I20,4)&amp;" and a minimum coefficient of "&amp;ROUND(H20,4)&amp;" with a median value of "&amp;ROUND(J20,4)&amp;"."
&amp;"  Of those "&amp;K21&amp;" counties were significant at the 95% CI or greater.  This interval had a maximum coefficient of "&amp;ROUND(I21,4)&amp;" and a minimum coefficient of "&amp;ROUND(H21,4)&amp;" with a median value of "&amp;ROUND(J21,4)&amp;"."
&amp;"  Of those "&amp;K22&amp;" counties were significant at the 99% CI or greater.  This interval had a maximum coefficient of "&amp;ROUND(I22,4)&amp;" and a minimum coefficient of "&amp;ROUND(H22,4)&amp;" with a median value of "&amp;ROUND(J22,4)&amp;"."
)
))
)</f>
        <v>MedianAge_Total had 12 counties that were significant at the 90% CI. This included a maximum coefficient of 0.0102 and a minimum coefficient of -0.0202 with a median value of -0.0163.Of those counties 7 were significant at the 95% CI. This interval had a maximum coefficient of -0.0157 and a minimum coefficient of -0.0202 with a median value of -0.018.  No counties were significant at the 99% CI.  After a correction using the Benjamini-Yukatieli procedure no counties were significant at the 90% CI or greater.</v>
      </c>
    </row>
    <row r="21" spans="1:12" x14ac:dyDescent="0.3">
      <c r="A21" t="s">
        <v>17</v>
      </c>
      <c r="B21">
        <v>95</v>
      </c>
      <c r="C21">
        <v>-2.01512975148198E-2</v>
      </c>
      <c r="D21">
        <v>-1.5718635131003099E-2</v>
      </c>
      <c r="E21">
        <v>-1.7965431526853301E-2</v>
      </c>
      <c r="F21">
        <v>7</v>
      </c>
      <c r="G21" t="s">
        <v>10</v>
      </c>
      <c r="H21" t="s">
        <v>8</v>
      </c>
      <c r="I21" s="1" t="s">
        <v>20</v>
      </c>
      <c r="J21" t="s">
        <v>9</v>
      </c>
      <c r="K21">
        <v>0</v>
      </c>
    </row>
    <row r="22" spans="1:12" x14ac:dyDescent="0.3">
      <c r="A22" t="s">
        <v>17</v>
      </c>
      <c r="B22">
        <v>99</v>
      </c>
      <c r="C22" t="s">
        <v>8</v>
      </c>
      <c r="D22" s="1" t="s">
        <v>20</v>
      </c>
      <c r="E22" t="s">
        <v>9</v>
      </c>
      <c r="F22">
        <v>0</v>
      </c>
      <c r="G22" t="s">
        <v>11</v>
      </c>
      <c r="H22" t="s">
        <v>8</v>
      </c>
      <c r="I22" s="1" t="s">
        <v>20</v>
      </c>
      <c r="J22" t="s">
        <v>9</v>
      </c>
      <c r="K22">
        <v>0</v>
      </c>
    </row>
    <row r="23" spans="1:12" ht="151.19999999999999" customHeight="1" x14ac:dyDescent="0.3">
      <c r="A23" t="s">
        <v>18</v>
      </c>
      <c r="B23">
        <v>90</v>
      </c>
      <c r="C23">
        <v>-0.84580329308059299</v>
      </c>
      <c r="D23">
        <v>-0.21249771057077199</v>
      </c>
      <c r="E23">
        <v>-0.623735648108938</v>
      </c>
      <c r="F23">
        <v>31</v>
      </c>
      <c r="G23" t="s">
        <v>7</v>
      </c>
      <c r="H23" s="2">
        <v>-0.84580329308059299</v>
      </c>
      <c r="I23" s="2">
        <v>-0.353411598369056</v>
      </c>
      <c r="J23" s="2">
        <v>-0.78175038904273997</v>
      </c>
      <c r="K23" s="2">
        <v>14</v>
      </c>
      <c r="L23" s="4" t="str">
        <f>A23&amp;" had "&amp;ROUND(F23,4)&amp;" counties that were significant at the "&amp;B23&amp;"% CI. This included a maximum coefficient of "&amp;ROUND(D23,4)&amp;" and a minimum coefficient of "&amp;ROUND(C23,4)&amp;" with a median value of "&amp;ROUND(E23,4)&amp;"."
&amp;IF(AND(F24=0,F25=0),"No counties were significant at greater than 95% CI.","Of those counties "&amp;ROUND(F24,4)&amp;" were significant at the "&amp;B24&amp;"% CI. This interval had a maximum coefficient of "&amp;ROUND(D24,4)&amp;" and a minimum coefficient of "&amp;ROUND(C24,4)&amp;" with a median value of "&amp;ROUND(E24,4)&amp;"."
&amp;IF(F25=0,"  No counties were significant at the "&amp;B25&amp;"% CI.","  Of those counties "&amp;ROUND(F25,4)&amp;" were significant at the "&amp;B25&amp;"%.  This interval had a maximum coefficient of "&amp;ROUND(D25,4)&amp;" and a minimum coefficient of "&amp;ROUND(C25,4)&amp;" with a median value of "&amp;ROUND(E25,4)&amp;".")
)
&amp;IF(AND(K23=0,K24=0,K25=0),"  After a correction using the Benjamini-Yukatieli procedure no counties were significant at the 90% CI or greater.",IF(AND(K23&gt;0,K24=0),
"  After a correction using the Benjamini-Yukatieli procedure "&amp;K23&amp;" counties were significant at the 90% CI or greater.  This interval had a maximum coefficient of "&amp;ROUND(I23,4)&amp;" and a minimum coefficient of "&amp;ROUND(H23,4)&amp;" with a median value of "&amp;ROUND(J23,4)&amp;". No counties were significant at the 95% CI or greater after the BY correction.",IF(AND(K24&gt;0,K25=0),
"  After a correction using the Benjamini-Yukatieli procedure "&amp;K23&amp;" counties were significant at the 90% CI or greater.  This interval had a maximum coefficient of "&amp;ROUND(I23,4)&amp;" and a minimum coefficient of "&amp;ROUND(H23,4)&amp;" with a median value of "&amp;ROUND(J23,4)&amp;"."
&amp;"  Of those "&amp;K24&amp;" counties were significant at the 95% CI or greater.  This interval had a maximum coefficient of "&amp;ROUND(I24,4)&amp;" and a minimum coefficient of "&amp;ROUND(H24,4)&amp;" with a median value of "&amp;ROUND(J24,4)&amp;". No results were significant at 99% confidence interval.",IF(AND(K25&gt;0),"  After a correction using the Benjamini-Yukatieli procedure, "&amp;K23&amp;" counties were significant at the 90% CI or greater.  This interval had a maximum coefficient of "&amp;ROUND(I23,4)&amp;" and a minimum coefficient of "&amp;ROUND(H23,4)&amp;" with a median value of "&amp;ROUND(J23,4)&amp;"."
&amp;"  Of those "&amp;K24&amp;" counties were significant at the 95% CI or greater.  This interval had a maximum coefficient of "&amp;ROUND(I24,4)&amp;" and a minimum coefficient of "&amp;ROUND(H24,4)&amp;" with a median value of "&amp;ROUND(J24,4)&amp;"."
&amp;"  Of those "&amp;K25&amp;" counties were significant at the 99% CI or greater.  This interval had a maximum coefficient of "&amp;ROUND(I25,4)&amp;" and a minimum coefficient of "&amp;ROUND(H25,4)&amp;" with a median value of "&amp;ROUND(J25,4)&amp;"."
)
))
)</f>
        <v>perc_white had 31 counties that were significant at the 90% CI. This included a maximum coefficient of -0.2125 and a minimum coefficient of -0.8458 with a median value of -0.6237.Of those counties 25 were significant at the 95% CI. This interval had a maximum coefficient of -0.3534 and a minimum coefficient of -0.8458 with a median value of -0.6915.  Of those counties 19 were significant at the 99%.  This interval had a maximum coefficient of -0.3534 and a minimum coefficient of -0.8458 with a median value of -0.7412.  After a correction using the Benjamini-Yukatieli procedure, 14 counties were significant at the 90% CI or greater.  This interval had a maximum coefficient of -0.3534 and a minimum coefficient of -0.8458 with a median value of -0.7818.  Of those 3 counties were significant at the 95% CI or greater.  This interval had a maximum coefficient of -0.5095 and a minimum coefficient of -0.8138 with a median value of -0.5697.  Of those 3 counties were significant at the 99% CI or greater.  This interval had a maximum coefficient of -0.5095 and a minimum coefficient of -0.8138 with a median value of -0.5697.</v>
      </c>
    </row>
    <row r="24" spans="1:12" x14ac:dyDescent="0.3">
      <c r="A24" t="s">
        <v>18</v>
      </c>
      <c r="B24">
        <v>95</v>
      </c>
      <c r="C24">
        <v>-0.84580329308059299</v>
      </c>
      <c r="D24">
        <v>-0.353411598369056</v>
      </c>
      <c r="E24">
        <v>-0.69146750911862098</v>
      </c>
      <c r="F24">
        <v>25</v>
      </c>
      <c r="G24" t="s">
        <v>10</v>
      </c>
      <c r="H24" s="2">
        <v>-0.81384993538741202</v>
      </c>
      <c r="I24" s="2">
        <v>-0.50953777148312096</v>
      </c>
      <c r="J24" s="2">
        <v>-0.56967596245166097</v>
      </c>
      <c r="K24" s="2">
        <v>3</v>
      </c>
    </row>
    <row r="25" spans="1:12" x14ac:dyDescent="0.3">
      <c r="A25" t="s">
        <v>18</v>
      </c>
      <c r="B25">
        <v>99</v>
      </c>
      <c r="C25">
        <v>-0.84580329308059299</v>
      </c>
      <c r="D25">
        <v>-0.353411598369056</v>
      </c>
      <c r="E25">
        <v>-0.74118489061704995</v>
      </c>
      <c r="F25">
        <v>19</v>
      </c>
      <c r="G25" t="s">
        <v>11</v>
      </c>
      <c r="H25" s="2">
        <v>-0.81384993538741202</v>
      </c>
      <c r="I25" s="2">
        <v>-0.50953777148312096</v>
      </c>
      <c r="J25" s="2">
        <v>-0.56967596245166097</v>
      </c>
      <c r="K25" s="2">
        <v>3</v>
      </c>
    </row>
    <row r="26" spans="1:12" ht="149.4" customHeight="1" x14ac:dyDescent="0.3">
      <c r="A26" t="s">
        <v>19</v>
      </c>
      <c r="B26">
        <v>90</v>
      </c>
      <c r="C26">
        <v>-7.8322146830695602E-6</v>
      </c>
      <c r="D26">
        <v>6.3788990959892903E-6</v>
      </c>
      <c r="E26">
        <v>6.0040701893472903E-6</v>
      </c>
      <c r="F26">
        <v>23</v>
      </c>
      <c r="G26" t="s">
        <v>7</v>
      </c>
      <c r="H26" s="2">
        <v>5.6230677177231697E-6</v>
      </c>
      <c r="I26" s="2">
        <v>6.3788990959892903E-6</v>
      </c>
      <c r="J26" s="2">
        <v>6.06279732138707E-6</v>
      </c>
      <c r="K26" s="2">
        <v>18</v>
      </c>
      <c r="L26" s="4" t="str">
        <f>A26&amp;" had "&amp;ROUND(F26,8)&amp;" counties that were significant at the "&amp;B26&amp;"% CI. This included a maximum coefficient of "&amp;ROUND(D26,8)&amp;" and a minimum coefficient of "&amp;ROUND(C26,8)&amp;" with a median value of "&amp;ROUND(E26,8)&amp;"."
&amp;IF(AND(F27=0,F28=0),"No counties were significant at greater than 95% CI.","Of those counties "&amp;ROUND(F27,8)&amp;" were significant at the "&amp;B27&amp;"% CI. This interval had a maximum coefficient of "&amp;ROUND(D27,8)&amp;" and a minimum coefficient of "&amp;ROUND(C27,8)&amp;" with a median value of "&amp;ROUND(E27,8)&amp;"."
&amp;IF(F28=0,"  No counties were significant at the "&amp;B28&amp;"% CI.","  Of those counties "&amp;ROUND(F28,8)&amp;" were significant at the "&amp;B28&amp;"%.  This interval had a maximum coefficient of "&amp;ROUND(D28,8)&amp;" and a minimum coefficient of "&amp;ROUND(C28,8)&amp;" with a median value of "&amp;ROUND(E28,8)&amp;".")
)
&amp;IF(AND(K26=0,K27=0,K28=0),"  After a correction using the Benjamini-Yukatieli procedure no counties were significant at the 90% CI or greater.",IF(AND(K26&gt;0,K27=0),
"  After a correction using the Benjamini-Yukatieli procedure "&amp;K26&amp;" counties were significant at the 90% CI or greater.  This interval had a maximum coefficient of "&amp;ROUND(I26,8)&amp;" and a minimum coefficient of "&amp;ROUND(H26,8)&amp;" with a median value of "&amp;ROUND(J26,8)&amp;". No counties were significant at the 95% CI or greater after the BY correction.",IF(AND(K27&gt;0,K28=0),
"  After a correction using the Benjamini-Yukatieli procedure "&amp;K26&amp;" counties were significant at the 90% CI or greater.  This interval had a maximum coefficient of "&amp;ROUND(I26,8)&amp;" and a minimum coefficient of "&amp;ROUND(H26,8)&amp;" with a median value of "&amp;ROUND(J26,8)&amp;"."
&amp;"  Of those "&amp;K27&amp;" counties were significant at the 95% CI or greater.  This interval had a maximum coefficient of "&amp;ROUND(I27,8)&amp;" and a minimum coefficient of "&amp;ROUND(H27,8)&amp;" with a median value of "&amp;ROUND(J27,8)&amp;". No results were significant at 99% confidence interval.",IF(AND(K28&gt;0),"  After a correction using the Benjamini-Yukatieli procedure, "&amp;K26&amp;" counties were significant at the 90% CI or greater.  This interval had a maximum coefficient of "&amp;ROUND(I26,8)&amp;" and a minimum coefficient of "&amp;ROUND(H26,8)&amp;" with a median value of "&amp;ROUND(J26,8)&amp;"."
&amp;"  Of those "&amp;K27&amp;" counties were significant at the 95% CI or greater.  This interval had a maximum coefficient of "&amp;ROUND(I27,8)&amp;" and a minimum coefficient of "&amp;ROUND(H27,8)&amp;" with a median value of "&amp;ROUND(J27,8)&amp;"."
&amp;"  Of those "&amp;K28&amp;" counties were significant at the 99% CI or greater.  This interval had a maximum coefficient of "&amp;ROUND(I28,8)&amp;" and a minimum coefficient of "&amp;ROUND(H28,8)&amp;" with a median value of "&amp;ROUND(J28,8)&amp;"."
)
))
)</f>
        <v>Estimate_MedianIncome_2015 had 23 counties that were significant at the 90% CI. This included a maximum coefficient of 0.00000638 and a minimum coefficient of -0.00000783 with a median value of 0.000006.Of those counties 22 were significant at the 95% CI. This interval had a maximum coefficient of 0.00000638 and a minimum coefficient of 0.00000436 with a median value of 0.00000603.  Of those counties 20 were significant at the 99%.  This interval had a maximum coefficient of 0.00000638 and a minimum coefficient of 0.0000048 with a median value of 0.00000605.  After a correction using the Benjamini-Yukatieli procedure, 18 counties were significant at the 90% CI or greater.  This interval had a maximum coefficient of 0.00000638 and a minimum coefficient of 0.00000562 with a median value of 0.00000606.  Of those 18 counties were significant at the 95% CI or greater.  This interval had a maximum coefficient of 0.00000638 and a minimum coefficient of 0.00000562 with a median value of 0.00000606.  Of those 18 counties were significant at the 99% CI or greater.  This interval had a maximum coefficient of 0.00000638 and a minimum coefficient of 0.00000562 with a median value of 0.00000606.</v>
      </c>
    </row>
    <row r="27" spans="1:12" x14ac:dyDescent="0.3">
      <c r="A27" t="s">
        <v>19</v>
      </c>
      <c r="B27">
        <v>95</v>
      </c>
      <c r="C27">
        <v>4.3579815467058997E-6</v>
      </c>
      <c r="D27">
        <v>6.3788990959892903E-6</v>
      </c>
      <c r="E27">
        <v>6.0264580927827803E-6</v>
      </c>
      <c r="F27">
        <v>22</v>
      </c>
      <c r="G27" t="s">
        <v>10</v>
      </c>
      <c r="H27" s="2">
        <v>5.6230677177231697E-6</v>
      </c>
      <c r="I27" s="2">
        <v>6.3788990959892903E-6</v>
      </c>
      <c r="J27" s="2">
        <v>6.06279732138707E-6</v>
      </c>
      <c r="K27" s="2">
        <v>18</v>
      </c>
    </row>
    <row r="28" spans="1:12" x14ac:dyDescent="0.3">
      <c r="A28" t="s">
        <v>19</v>
      </c>
      <c r="B28">
        <v>99</v>
      </c>
      <c r="C28">
        <v>4.8023679071714104E-6</v>
      </c>
      <c r="D28">
        <v>6.3788990959892903E-6</v>
      </c>
      <c r="E28">
        <v>6.0539777955900398E-6</v>
      </c>
      <c r="F28">
        <v>20</v>
      </c>
      <c r="G28" t="s">
        <v>11</v>
      </c>
      <c r="H28" s="2">
        <v>5.6230677177231697E-6</v>
      </c>
      <c r="I28" s="2">
        <v>6.3788990959892903E-6</v>
      </c>
      <c r="J28" s="2">
        <v>6.06279732138707E-6</v>
      </c>
      <c r="K28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data_read_out2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Wheeler</dc:creator>
  <cp:lastModifiedBy>Ben</cp:lastModifiedBy>
  <dcterms:created xsi:type="dcterms:W3CDTF">2018-03-07T03:28:38Z</dcterms:created>
  <dcterms:modified xsi:type="dcterms:W3CDTF">2018-03-12T01:45:21Z</dcterms:modified>
</cp:coreProperties>
</file>